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19927\Desktop\internship\宁聚投资\3. 宏摯\汇报\"/>
    </mc:Choice>
  </mc:AlternateContent>
  <xr:revisionPtr revIDLastSave="0" documentId="13_ncr:1_{461885A1-F04C-407B-8E56-27CC2BF4BBA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+B" sheetId="1" r:id="rId1"/>
    <sheet name="A" sheetId="2" r:id="rId2"/>
    <sheet name="第13年领回本金" sheetId="3" r:id="rId3"/>
    <sheet name="乐观" sheetId="4" r:id="rId4"/>
    <sheet name="悲观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9" i="1"/>
  <c r="I10" i="1"/>
  <c r="I11" i="1"/>
  <c r="I12" i="1"/>
  <c r="I13" i="1"/>
  <c r="I14" i="1"/>
  <c r="I15" i="1"/>
  <c r="I16" i="1"/>
  <c r="I17" i="1"/>
  <c r="I18" i="1"/>
  <c r="I7" i="1"/>
  <c r="I8" i="1"/>
  <c r="I19" i="1"/>
  <c r="P116" i="1"/>
  <c r="P112" i="1"/>
  <c r="CZ116" i="5"/>
  <c r="CY116" i="5"/>
  <c r="CX116" i="5"/>
  <c r="CW116" i="5"/>
  <c r="CV116" i="5"/>
  <c r="CU116" i="5"/>
  <c r="CT116" i="5"/>
  <c r="CS116" i="5"/>
  <c r="CR116" i="5"/>
  <c r="CQ116" i="5"/>
  <c r="CP116" i="5"/>
  <c r="CO116" i="5"/>
  <c r="CN116" i="5"/>
  <c r="CM116" i="5"/>
  <c r="CL116" i="5"/>
  <c r="CK116" i="5"/>
  <c r="CJ116" i="5"/>
  <c r="CI116" i="5"/>
  <c r="CH116" i="5"/>
  <c r="CG116" i="5"/>
  <c r="CF116" i="5"/>
  <c r="CE116" i="5"/>
  <c r="CD116" i="5"/>
  <c r="CC116" i="5"/>
  <c r="CB116" i="5"/>
  <c r="CA116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G116" i="5"/>
  <c r="BF116" i="5"/>
  <c r="BE116" i="5"/>
  <c r="BD116" i="5"/>
  <c r="BC116" i="5"/>
  <c r="BB116" i="5"/>
  <c r="BA116" i="5"/>
  <c r="AZ116" i="5"/>
  <c r="AY116" i="5"/>
  <c r="AX116" i="5"/>
  <c r="AW116" i="5"/>
  <c r="AV116" i="5"/>
  <c r="AU116" i="5"/>
  <c r="AT116" i="5"/>
  <c r="AS116" i="5"/>
  <c r="AR116" i="5"/>
  <c r="AQ116" i="5"/>
  <c r="AP116" i="5"/>
  <c r="AO116" i="5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CZ115" i="5"/>
  <c r="CY115" i="5"/>
  <c r="CX115" i="5"/>
  <c r="CW115" i="5"/>
  <c r="CV115" i="5"/>
  <c r="CU115" i="5"/>
  <c r="CT115" i="5"/>
  <c r="CS115" i="5"/>
  <c r="CR115" i="5"/>
  <c r="CQ115" i="5"/>
  <c r="CP115" i="5"/>
  <c r="CO115" i="5"/>
  <c r="CN115" i="5"/>
  <c r="CM115" i="5"/>
  <c r="CL115" i="5"/>
  <c r="CK115" i="5"/>
  <c r="CJ115" i="5"/>
  <c r="CI115" i="5"/>
  <c r="CH115" i="5"/>
  <c r="CG115" i="5"/>
  <c r="CF115" i="5"/>
  <c r="CE115" i="5"/>
  <c r="CD115" i="5"/>
  <c r="CC115" i="5"/>
  <c r="CB115" i="5"/>
  <c r="CA115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G115" i="5"/>
  <c r="BF115" i="5"/>
  <c r="BE115" i="5"/>
  <c r="BD115" i="5"/>
  <c r="BC115" i="5"/>
  <c r="BB115" i="5"/>
  <c r="BA115" i="5"/>
  <c r="AZ115" i="5"/>
  <c r="AY115" i="5"/>
  <c r="AX115" i="5"/>
  <c r="AW115" i="5"/>
  <c r="AV115" i="5"/>
  <c r="AU115" i="5"/>
  <c r="AT115" i="5"/>
  <c r="AS115" i="5"/>
  <c r="AR115" i="5"/>
  <c r="AQ115" i="5"/>
  <c r="AP115" i="5"/>
  <c r="AO115" i="5"/>
  <c r="AN115" i="5"/>
  <c r="AM115" i="5"/>
  <c r="AL115" i="5"/>
  <c r="AK115" i="5"/>
  <c r="AJ115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CZ114" i="5"/>
  <c r="CY114" i="5"/>
  <c r="CX114" i="5"/>
  <c r="CW114" i="5"/>
  <c r="CV114" i="5"/>
  <c r="CU114" i="5"/>
  <c r="CT114" i="5"/>
  <c r="CS114" i="5"/>
  <c r="CR114" i="5"/>
  <c r="CQ114" i="5"/>
  <c r="CP114" i="5"/>
  <c r="CO114" i="5"/>
  <c r="CN114" i="5"/>
  <c r="CM114" i="5"/>
  <c r="CL114" i="5"/>
  <c r="CK114" i="5"/>
  <c r="CJ114" i="5"/>
  <c r="CI114" i="5"/>
  <c r="CH114" i="5"/>
  <c r="CG114" i="5"/>
  <c r="CF114" i="5"/>
  <c r="CE114" i="5"/>
  <c r="CD114" i="5"/>
  <c r="CC114" i="5"/>
  <c r="CB114" i="5"/>
  <c r="CA114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G114" i="5"/>
  <c r="BF114" i="5"/>
  <c r="BE114" i="5"/>
  <c r="BD114" i="5"/>
  <c r="BC114" i="5"/>
  <c r="BB114" i="5"/>
  <c r="BA114" i="5"/>
  <c r="AZ114" i="5"/>
  <c r="AY114" i="5"/>
  <c r="AX114" i="5"/>
  <c r="AW114" i="5"/>
  <c r="AV114" i="5"/>
  <c r="AU114" i="5"/>
  <c r="AT114" i="5"/>
  <c r="AS114" i="5"/>
  <c r="AR114" i="5"/>
  <c r="AQ114" i="5"/>
  <c r="AP114" i="5"/>
  <c r="AO114" i="5"/>
  <c r="AN114" i="5"/>
  <c r="AM114" i="5"/>
  <c r="AL114" i="5"/>
  <c r="AK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CZ113" i="5"/>
  <c r="CY113" i="5"/>
  <c r="CX113" i="5"/>
  <c r="CW113" i="5"/>
  <c r="CV113" i="5"/>
  <c r="CU113" i="5"/>
  <c r="CT113" i="5"/>
  <c r="CS113" i="5"/>
  <c r="CR113" i="5"/>
  <c r="CQ113" i="5"/>
  <c r="CP113" i="5"/>
  <c r="CO113" i="5"/>
  <c r="CN113" i="5"/>
  <c r="CM113" i="5"/>
  <c r="CL113" i="5"/>
  <c r="CK113" i="5"/>
  <c r="CJ113" i="5"/>
  <c r="CI113" i="5"/>
  <c r="CH113" i="5"/>
  <c r="CG113" i="5"/>
  <c r="CF113" i="5"/>
  <c r="CE113" i="5"/>
  <c r="CD113" i="5"/>
  <c r="CC113" i="5"/>
  <c r="CB113" i="5"/>
  <c r="CA113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G113" i="5"/>
  <c r="BF113" i="5"/>
  <c r="BE113" i="5"/>
  <c r="BD113" i="5"/>
  <c r="BC113" i="5"/>
  <c r="BB113" i="5"/>
  <c r="BA113" i="5"/>
  <c r="AZ113" i="5"/>
  <c r="AY113" i="5"/>
  <c r="AX113" i="5"/>
  <c r="AW113" i="5"/>
  <c r="AV113" i="5"/>
  <c r="AU113" i="5"/>
  <c r="AT113" i="5"/>
  <c r="AS113" i="5"/>
  <c r="AR113" i="5"/>
  <c r="AQ113" i="5"/>
  <c r="AP113" i="5"/>
  <c r="AO113" i="5"/>
  <c r="AN113" i="5"/>
  <c r="AM113" i="5"/>
  <c r="AL113" i="5"/>
  <c r="AK113" i="5"/>
  <c r="AJ113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CZ112" i="5"/>
  <c r="CY112" i="5"/>
  <c r="CX112" i="5"/>
  <c r="CW112" i="5"/>
  <c r="CV112" i="5"/>
  <c r="CU112" i="5"/>
  <c r="CT112" i="5"/>
  <c r="CS112" i="5"/>
  <c r="CR112" i="5"/>
  <c r="CQ112" i="5"/>
  <c r="CP112" i="5"/>
  <c r="CO112" i="5"/>
  <c r="CN112" i="5"/>
  <c r="CM112" i="5"/>
  <c r="CL112" i="5"/>
  <c r="CK112" i="5"/>
  <c r="CJ112" i="5"/>
  <c r="CI112" i="5"/>
  <c r="CH112" i="5"/>
  <c r="CG112" i="5"/>
  <c r="CF112" i="5"/>
  <c r="CE112" i="5"/>
  <c r="CD112" i="5"/>
  <c r="CC112" i="5"/>
  <c r="CB112" i="5"/>
  <c r="CA112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G112" i="5"/>
  <c r="BF112" i="5"/>
  <c r="BE112" i="5"/>
  <c r="BD112" i="5"/>
  <c r="BC112" i="5"/>
  <c r="BB112" i="5"/>
  <c r="BA112" i="5"/>
  <c r="AZ112" i="5"/>
  <c r="AY112" i="5"/>
  <c r="AX112" i="5"/>
  <c r="AW112" i="5"/>
  <c r="AV112" i="5"/>
  <c r="AU112" i="5"/>
  <c r="AT112" i="5"/>
  <c r="AS112" i="5"/>
  <c r="AR112" i="5"/>
  <c r="AQ112" i="5"/>
  <c r="AP112" i="5"/>
  <c r="AO112" i="5"/>
  <c r="AN112" i="5"/>
  <c r="AM112" i="5"/>
  <c r="AL112" i="5"/>
  <c r="AK112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CZ111" i="5"/>
  <c r="CY111" i="5"/>
  <c r="CX111" i="5"/>
  <c r="CW111" i="5"/>
  <c r="CV111" i="5"/>
  <c r="CU111" i="5"/>
  <c r="CT111" i="5"/>
  <c r="CS111" i="5"/>
  <c r="CR111" i="5"/>
  <c r="CQ111" i="5"/>
  <c r="CP111" i="5"/>
  <c r="CO111" i="5"/>
  <c r="CN111" i="5"/>
  <c r="CM111" i="5"/>
  <c r="CL111" i="5"/>
  <c r="CK111" i="5"/>
  <c r="CJ111" i="5"/>
  <c r="CI111" i="5"/>
  <c r="CH111" i="5"/>
  <c r="CG111" i="5"/>
  <c r="CF111" i="5"/>
  <c r="CE111" i="5"/>
  <c r="CD111" i="5"/>
  <c r="CC111" i="5"/>
  <c r="CB111" i="5"/>
  <c r="CA111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G111" i="5"/>
  <c r="BF111" i="5"/>
  <c r="BE111" i="5"/>
  <c r="BD111" i="5"/>
  <c r="BC111" i="5"/>
  <c r="BB111" i="5"/>
  <c r="BA111" i="5"/>
  <c r="AZ111" i="5"/>
  <c r="AY111" i="5"/>
  <c r="AX111" i="5"/>
  <c r="AW111" i="5"/>
  <c r="AV111" i="5"/>
  <c r="AU111" i="5"/>
  <c r="AT111" i="5"/>
  <c r="AS111" i="5"/>
  <c r="AR111" i="5"/>
  <c r="AQ111" i="5"/>
  <c r="AP111" i="5"/>
  <c r="AO111" i="5"/>
  <c r="AN111" i="5"/>
  <c r="AM111" i="5"/>
  <c r="AL111" i="5"/>
  <c r="AK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CZ110" i="5"/>
  <c r="CY110" i="5"/>
  <c r="CX110" i="5"/>
  <c r="CW110" i="5"/>
  <c r="CV110" i="5"/>
  <c r="CU110" i="5"/>
  <c r="CT110" i="5"/>
  <c r="CS110" i="5"/>
  <c r="CR110" i="5"/>
  <c r="CQ110" i="5"/>
  <c r="CP110" i="5"/>
  <c r="CO110" i="5"/>
  <c r="CN110" i="5"/>
  <c r="CM110" i="5"/>
  <c r="CL110" i="5"/>
  <c r="CK110" i="5"/>
  <c r="CJ110" i="5"/>
  <c r="CI110" i="5"/>
  <c r="CH110" i="5"/>
  <c r="CG110" i="5"/>
  <c r="CF110" i="5"/>
  <c r="CE110" i="5"/>
  <c r="CD110" i="5"/>
  <c r="CC110" i="5"/>
  <c r="CB110" i="5"/>
  <c r="CA110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G110" i="5"/>
  <c r="BF110" i="5"/>
  <c r="BE110" i="5"/>
  <c r="BD110" i="5"/>
  <c r="BC110" i="5"/>
  <c r="BB110" i="5"/>
  <c r="BA110" i="5"/>
  <c r="AZ110" i="5"/>
  <c r="AY110" i="5"/>
  <c r="AX110" i="5"/>
  <c r="AW110" i="5"/>
  <c r="AV110" i="5"/>
  <c r="AU110" i="5"/>
  <c r="AT110" i="5"/>
  <c r="AS110" i="5"/>
  <c r="AR110" i="5"/>
  <c r="AQ110" i="5"/>
  <c r="AP110" i="5"/>
  <c r="AO110" i="5"/>
  <c r="AN110" i="5"/>
  <c r="AM110" i="5"/>
  <c r="AL110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CZ109" i="5"/>
  <c r="CY109" i="5"/>
  <c r="CX109" i="5"/>
  <c r="CW109" i="5"/>
  <c r="CV109" i="5"/>
  <c r="CU109" i="5"/>
  <c r="CT109" i="5"/>
  <c r="CS109" i="5"/>
  <c r="CR109" i="5"/>
  <c r="CQ109" i="5"/>
  <c r="CP109" i="5"/>
  <c r="CO109" i="5"/>
  <c r="CN109" i="5"/>
  <c r="CM109" i="5"/>
  <c r="CL109" i="5"/>
  <c r="CK109" i="5"/>
  <c r="CJ109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D109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Q109" i="5"/>
  <c r="AP109" i="5"/>
  <c r="AO109" i="5"/>
  <c r="AN109" i="5"/>
  <c r="AM109" i="5"/>
  <c r="AL109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CZ108" i="5"/>
  <c r="CY108" i="5"/>
  <c r="CX108" i="5"/>
  <c r="CW108" i="5"/>
  <c r="CV108" i="5"/>
  <c r="CU108" i="5"/>
  <c r="CT108" i="5"/>
  <c r="CS108" i="5"/>
  <c r="CR108" i="5"/>
  <c r="CQ108" i="5"/>
  <c r="CP108" i="5"/>
  <c r="CO108" i="5"/>
  <c r="CN108" i="5"/>
  <c r="CM108" i="5"/>
  <c r="CL108" i="5"/>
  <c r="CK108" i="5"/>
  <c r="CJ108" i="5"/>
  <c r="CI108" i="5"/>
  <c r="CH108" i="5"/>
  <c r="CG108" i="5"/>
  <c r="CF108" i="5"/>
  <c r="CE108" i="5"/>
  <c r="CD108" i="5"/>
  <c r="CC108" i="5"/>
  <c r="CB108" i="5"/>
  <c r="CA108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D108" i="5"/>
  <c r="BC108" i="5"/>
  <c r="BB108" i="5"/>
  <c r="BA108" i="5"/>
  <c r="AZ108" i="5"/>
  <c r="AY108" i="5"/>
  <c r="AX108" i="5"/>
  <c r="AW108" i="5"/>
  <c r="AV108" i="5"/>
  <c r="AU108" i="5"/>
  <c r="AT108" i="5"/>
  <c r="AS108" i="5"/>
  <c r="AR108" i="5"/>
  <c r="AQ108" i="5"/>
  <c r="AP108" i="5"/>
  <c r="AO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CZ107" i="5"/>
  <c r="CY107" i="5"/>
  <c r="CX107" i="5"/>
  <c r="CW107" i="5"/>
  <c r="CV107" i="5"/>
  <c r="CU107" i="5"/>
  <c r="CT107" i="5"/>
  <c r="CS107" i="5"/>
  <c r="CR107" i="5"/>
  <c r="CQ107" i="5"/>
  <c r="CP107" i="5"/>
  <c r="CO107" i="5"/>
  <c r="CN107" i="5"/>
  <c r="CM107" i="5"/>
  <c r="CL107" i="5"/>
  <c r="CK107" i="5"/>
  <c r="CJ107" i="5"/>
  <c r="CI107" i="5"/>
  <c r="CH107" i="5"/>
  <c r="CG107" i="5"/>
  <c r="CF107" i="5"/>
  <c r="CE107" i="5"/>
  <c r="CD107" i="5"/>
  <c r="CC107" i="5"/>
  <c r="CB107" i="5"/>
  <c r="CA107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D107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Q107" i="5"/>
  <c r="AP107" i="5"/>
  <c r="AO107" i="5"/>
  <c r="AN107" i="5"/>
  <c r="AM107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CZ106" i="5"/>
  <c r="CY106" i="5"/>
  <c r="CX106" i="5"/>
  <c r="CW106" i="5"/>
  <c r="CV106" i="5"/>
  <c r="CU106" i="5"/>
  <c r="CT106" i="5"/>
  <c r="CS106" i="5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Q106" i="5"/>
  <c r="AP106" i="5"/>
  <c r="AO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CZ105" i="5"/>
  <c r="CY105" i="5"/>
  <c r="CX105" i="5"/>
  <c r="CW105" i="5"/>
  <c r="CV105" i="5"/>
  <c r="CU105" i="5"/>
  <c r="CT105" i="5"/>
  <c r="CS105" i="5"/>
  <c r="CR105" i="5"/>
  <c r="CQ105" i="5"/>
  <c r="CP105" i="5"/>
  <c r="CO105" i="5"/>
  <c r="CN105" i="5"/>
  <c r="CM105" i="5"/>
  <c r="CL105" i="5"/>
  <c r="CK105" i="5"/>
  <c r="CJ105" i="5"/>
  <c r="CI105" i="5"/>
  <c r="CH105" i="5"/>
  <c r="CG105" i="5"/>
  <c r="CF105" i="5"/>
  <c r="CE105" i="5"/>
  <c r="CD105" i="5"/>
  <c r="CC105" i="5"/>
  <c r="CB105" i="5"/>
  <c r="CA105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CZ104" i="5"/>
  <c r="CY104" i="5"/>
  <c r="CX104" i="5"/>
  <c r="CW104" i="5"/>
  <c r="CV104" i="5"/>
  <c r="CU104" i="5"/>
  <c r="CT104" i="5"/>
  <c r="CS104" i="5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CZ103" i="5"/>
  <c r="CY103" i="5"/>
  <c r="CX103" i="5"/>
  <c r="CW103" i="5"/>
  <c r="CV103" i="5"/>
  <c r="CU103" i="5"/>
  <c r="CT103" i="5"/>
  <c r="CS103" i="5"/>
  <c r="CR103" i="5"/>
  <c r="CQ103" i="5"/>
  <c r="CP103" i="5"/>
  <c r="CO103" i="5"/>
  <c r="CN103" i="5"/>
  <c r="CM103" i="5"/>
  <c r="CL103" i="5"/>
  <c r="CK103" i="5"/>
  <c r="CJ103" i="5"/>
  <c r="CI103" i="5"/>
  <c r="CH103" i="5"/>
  <c r="CG103" i="5"/>
  <c r="CF103" i="5"/>
  <c r="CE103" i="5"/>
  <c r="CD103" i="5"/>
  <c r="CC103" i="5"/>
  <c r="CB103" i="5"/>
  <c r="CA103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D103" i="5"/>
  <c r="BC103" i="5"/>
  <c r="BB103" i="5"/>
  <c r="BA103" i="5"/>
  <c r="AZ103" i="5"/>
  <c r="AY103" i="5"/>
  <c r="AX103" i="5"/>
  <c r="AW103" i="5"/>
  <c r="AV103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CZ102" i="5"/>
  <c r="CY102" i="5"/>
  <c r="CX102" i="5"/>
  <c r="CW102" i="5"/>
  <c r="CV102" i="5"/>
  <c r="CU102" i="5"/>
  <c r="CT102" i="5"/>
  <c r="CS102" i="5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CZ101" i="5"/>
  <c r="CY101" i="5"/>
  <c r="CX101" i="5"/>
  <c r="CW101" i="5"/>
  <c r="CV101" i="5"/>
  <c r="CU101" i="5"/>
  <c r="CT101" i="5"/>
  <c r="CS101" i="5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CZ100" i="5"/>
  <c r="CY100" i="5"/>
  <c r="CX100" i="5"/>
  <c r="CW100" i="5"/>
  <c r="CV100" i="5"/>
  <c r="CU100" i="5"/>
  <c r="CT100" i="5"/>
  <c r="CS100" i="5"/>
  <c r="CR100" i="5"/>
  <c r="CQ100" i="5"/>
  <c r="CP100" i="5"/>
  <c r="CO100" i="5"/>
  <c r="CN100" i="5"/>
  <c r="CM100" i="5"/>
  <c r="CL100" i="5"/>
  <c r="CK100" i="5"/>
  <c r="CJ100" i="5"/>
  <c r="CI100" i="5"/>
  <c r="CH100" i="5"/>
  <c r="CG100" i="5"/>
  <c r="CF100" i="5"/>
  <c r="CE100" i="5"/>
  <c r="CD100" i="5"/>
  <c r="CC100" i="5"/>
  <c r="CB100" i="5"/>
  <c r="CA100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D100" i="5"/>
  <c r="BC100" i="5"/>
  <c r="BB100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CZ99" i="5"/>
  <c r="CY99" i="5"/>
  <c r="CX99" i="5"/>
  <c r="CW99" i="5"/>
  <c r="CV99" i="5"/>
  <c r="CU99" i="5"/>
  <c r="CT99" i="5"/>
  <c r="CS99" i="5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CZ98" i="5"/>
  <c r="CY98" i="5"/>
  <c r="CX98" i="5"/>
  <c r="CW98" i="5"/>
  <c r="CV98" i="5"/>
  <c r="CU98" i="5"/>
  <c r="CT98" i="5"/>
  <c r="CS98" i="5"/>
  <c r="CR98" i="5"/>
  <c r="CQ98" i="5"/>
  <c r="CP98" i="5"/>
  <c r="CO98" i="5"/>
  <c r="CN98" i="5"/>
  <c r="CM98" i="5"/>
  <c r="CL98" i="5"/>
  <c r="CK98" i="5"/>
  <c r="CJ98" i="5"/>
  <c r="CI98" i="5"/>
  <c r="CH98" i="5"/>
  <c r="CG98" i="5"/>
  <c r="CF98" i="5"/>
  <c r="CE98" i="5"/>
  <c r="CD98" i="5"/>
  <c r="CC98" i="5"/>
  <c r="CB98" i="5"/>
  <c r="CA98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D98" i="5"/>
  <c r="BC98" i="5"/>
  <c r="BB98" i="5"/>
  <c r="BA98" i="5"/>
  <c r="AZ98" i="5"/>
  <c r="AY98" i="5"/>
  <c r="AX98" i="5"/>
  <c r="AW98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CZ97" i="5"/>
  <c r="CY97" i="5"/>
  <c r="CX97" i="5"/>
  <c r="CW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CZ96" i="5"/>
  <c r="CY96" i="5"/>
  <c r="CX96" i="5"/>
  <c r="CW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CZ95" i="5"/>
  <c r="CY95" i="5"/>
  <c r="CX95" i="5"/>
  <c r="CW95" i="5"/>
  <c r="CV95" i="5"/>
  <c r="CU95" i="5"/>
  <c r="CT95" i="5"/>
  <c r="CS95" i="5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CZ94" i="5"/>
  <c r="CY94" i="5"/>
  <c r="CX94" i="5"/>
  <c r="CW94" i="5"/>
  <c r="CV94" i="5"/>
  <c r="CU94" i="5"/>
  <c r="CT94" i="5"/>
  <c r="CS94" i="5"/>
  <c r="CR94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CZ93" i="5"/>
  <c r="CY93" i="5"/>
  <c r="CX93" i="5"/>
  <c r="CW93" i="5"/>
  <c r="CV93" i="5"/>
  <c r="CU93" i="5"/>
  <c r="CT93" i="5"/>
  <c r="CS93" i="5"/>
  <c r="CR93" i="5"/>
  <c r="CQ93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CZ92" i="5"/>
  <c r="CY92" i="5"/>
  <c r="CX92" i="5"/>
  <c r="CW92" i="5"/>
  <c r="CV92" i="5"/>
  <c r="CU92" i="5"/>
  <c r="CT92" i="5"/>
  <c r="CS92" i="5"/>
  <c r="CR92" i="5"/>
  <c r="CQ92" i="5"/>
  <c r="CP92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CZ91" i="5"/>
  <c r="CY91" i="5"/>
  <c r="CX91" i="5"/>
  <c r="CW91" i="5"/>
  <c r="CV91" i="5"/>
  <c r="CU91" i="5"/>
  <c r="CT91" i="5"/>
  <c r="CS91" i="5"/>
  <c r="CR91" i="5"/>
  <c r="CQ91" i="5"/>
  <c r="CP91" i="5"/>
  <c r="CO91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CZ90" i="5"/>
  <c r="CY90" i="5"/>
  <c r="CX90" i="5"/>
  <c r="CW90" i="5"/>
  <c r="CV90" i="5"/>
  <c r="CU90" i="5"/>
  <c r="CT90" i="5"/>
  <c r="CS90" i="5"/>
  <c r="CR90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CZ89" i="5"/>
  <c r="CY89" i="5"/>
  <c r="CX89" i="5"/>
  <c r="CW89" i="5"/>
  <c r="CV89" i="5"/>
  <c r="CU89" i="5"/>
  <c r="CT89" i="5"/>
  <c r="CS89" i="5"/>
  <c r="CR89" i="5"/>
  <c r="CQ89" i="5"/>
  <c r="CP89" i="5"/>
  <c r="CO89" i="5"/>
  <c r="CN89" i="5"/>
  <c r="CM89" i="5"/>
  <c r="CL89" i="5"/>
  <c r="CK89" i="5"/>
  <c r="CJ89" i="5"/>
  <c r="CI89" i="5"/>
  <c r="CH89" i="5"/>
  <c r="CG89" i="5"/>
  <c r="CF89" i="5"/>
  <c r="CE89" i="5"/>
  <c r="CD89" i="5"/>
  <c r="CC89" i="5"/>
  <c r="CB89" i="5"/>
  <c r="CA89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D89" i="5"/>
  <c r="BC89" i="5"/>
  <c r="BB89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CZ88" i="5"/>
  <c r="CY88" i="5"/>
  <c r="CX88" i="5"/>
  <c r="CW88" i="5"/>
  <c r="CV88" i="5"/>
  <c r="CU88" i="5"/>
  <c r="CT88" i="5"/>
  <c r="CS88" i="5"/>
  <c r="CR88" i="5"/>
  <c r="CQ88" i="5"/>
  <c r="CP88" i="5"/>
  <c r="CO88" i="5"/>
  <c r="CN88" i="5"/>
  <c r="CM88" i="5"/>
  <c r="CL88" i="5"/>
  <c r="CK88" i="5"/>
  <c r="CJ88" i="5"/>
  <c r="CI88" i="5"/>
  <c r="CH88" i="5"/>
  <c r="CG88" i="5"/>
  <c r="CF88" i="5"/>
  <c r="CE88" i="5"/>
  <c r="CD88" i="5"/>
  <c r="CC88" i="5"/>
  <c r="CB88" i="5"/>
  <c r="CA88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D88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CZ87" i="5"/>
  <c r="CY87" i="5"/>
  <c r="CX87" i="5"/>
  <c r="CW87" i="5"/>
  <c r="CV87" i="5"/>
  <c r="CU87" i="5"/>
  <c r="CT87" i="5"/>
  <c r="CS87" i="5"/>
  <c r="CR87" i="5"/>
  <c r="CQ87" i="5"/>
  <c r="CP87" i="5"/>
  <c r="CO87" i="5"/>
  <c r="CN87" i="5"/>
  <c r="CM87" i="5"/>
  <c r="CL87" i="5"/>
  <c r="CK87" i="5"/>
  <c r="CJ87" i="5"/>
  <c r="CI87" i="5"/>
  <c r="CH87" i="5"/>
  <c r="CG87" i="5"/>
  <c r="CF87" i="5"/>
  <c r="CE87" i="5"/>
  <c r="CD87" i="5"/>
  <c r="CC87" i="5"/>
  <c r="CB87" i="5"/>
  <c r="CA87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D87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CZ86" i="5"/>
  <c r="CY86" i="5"/>
  <c r="CX86" i="5"/>
  <c r="CW86" i="5"/>
  <c r="CV86" i="5"/>
  <c r="CU86" i="5"/>
  <c r="CT86" i="5"/>
  <c r="CS86" i="5"/>
  <c r="CR86" i="5"/>
  <c r="CQ86" i="5"/>
  <c r="CP86" i="5"/>
  <c r="CO86" i="5"/>
  <c r="CN86" i="5"/>
  <c r="CM86" i="5"/>
  <c r="CL86" i="5"/>
  <c r="CK86" i="5"/>
  <c r="CJ86" i="5"/>
  <c r="CI86" i="5"/>
  <c r="CH86" i="5"/>
  <c r="CG86" i="5"/>
  <c r="CF86" i="5"/>
  <c r="CE86" i="5"/>
  <c r="CD86" i="5"/>
  <c r="CC86" i="5"/>
  <c r="CB86" i="5"/>
  <c r="CA86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CZ85" i="5"/>
  <c r="CY85" i="5"/>
  <c r="CX85" i="5"/>
  <c r="CW85" i="5"/>
  <c r="CV85" i="5"/>
  <c r="CU85" i="5"/>
  <c r="CT85" i="5"/>
  <c r="CS85" i="5"/>
  <c r="CR85" i="5"/>
  <c r="CQ85" i="5"/>
  <c r="CP85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CZ84" i="5"/>
  <c r="CY84" i="5"/>
  <c r="CX84" i="5"/>
  <c r="CW84" i="5"/>
  <c r="CV84" i="5"/>
  <c r="CU84" i="5"/>
  <c r="CT84" i="5"/>
  <c r="CS84" i="5"/>
  <c r="CR84" i="5"/>
  <c r="CQ84" i="5"/>
  <c r="CP84" i="5"/>
  <c r="CO84" i="5"/>
  <c r="CN84" i="5"/>
  <c r="CM84" i="5"/>
  <c r="CL84" i="5"/>
  <c r="CK84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CZ83" i="5"/>
  <c r="CY83" i="5"/>
  <c r="CX83" i="5"/>
  <c r="CW83" i="5"/>
  <c r="CV83" i="5"/>
  <c r="CU83" i="5"/>
  <c r="CT83" i="5"/>
  <c r="CS83" i="5"/>
  <c r="CR83" i="5"/>
  <c r="CQ83" i="5"/>
  <c r="CP83" i="5"/>
  <c r="CO83" i="5"/>
  <c r="CN83" i="5"/>
  <c r="CM83" i="5"/>
  <c r="CL83" i="5"/>
  <c r="CK83" i="5"/>
  <c r="CJ83" i="5"/>
  <c r="CI83" i="5"/>
  <c r="CH83" i="5"/>
  <c r="CG83" i="5"/>
  <c r="CF83" i="5"/>
  <c r="CE83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CZ82" i="5"/>
  <c r="CY82" i="5"/>
  <c r="CX82" i="5"/>
  <c r="CW82" i="5"/>
  <c r="CV82" i="5"/>
  <c r="CU82" i="5"/>
  <c r="CT82" i="5"/>
  <c r="CS82" i="5"/>
  <c r="CR82" i="5"/>
  <c r="CQ82" i="5"/>
  <c r="CP82" i="5"/>
  <c r="CO82" i="5"/>
  <c r="CN82" i="5"/>
  <c r="CM82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CZ81" i="5"/>
  <c r="CY81" i="5"/>
  <c r="CX81" i="5"/>
  <c r="CW81" i="5"/>
  <c r="CV81" i="5"/>
  <c r="CU81" i="5"/>
  <c r="CT81" i="5"/>
  <c r="CS81" i="5"/>
  <c r="CR81" i="5"/>
  <c r="CQ81" i="5"/>
  <c r="CP81" i="5"/>
  <c r="CO81" i="5"/>
  <c r="CN81" i="5"/>
  <c r="CM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CZ80" i="5"/>
  <c r="CY80" i="5"/>
  <c r="CX80" i="5"/>
  <c r="CW80" i="5"/>
  <c r="CV80" i="5"/>
  <c r="CU80" i="5"/>
  <c r="CT80" i="5"/>
  <c r="CS80" i="5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CZ79" i="5"/>
  <c r="CY79" i="5"/>
  <c r="CX79" i="5"/>
  <c r="CW79" i="5"/>
  <c r="CV79" i="5"/>
  <c r="CU79" i="5"/>
  <c r="CT79" i="5"/>
  <c r="CS79" i="5"/>
  <c r="CR79" i="5"/>
  <c r="CQ79" i="5"/>
  <c r="CP79" i="5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CZ78" i="5"/>
  <c r="CY78" i="5"/>
  <c r="CX78" i="5"/>
  <c r="CW78" i="5"/>
  <c r="CV78" i="5"/>
  <c r="CU78" i="5"/>
  <c r="CT78" i="5"/>
  <c r="CS78" i="5"/>
  <c r="CR78" i="5"/>
  <c r="CQ78" i="5"/>
  <c r="CP78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CZ77" i="5"/>
  <c r="CY77" i="5"/>
  <c r="CX77" i="5"/>
  <c r="CW77" i="5"/>
  <c r="CV77" i="5"/>
  <c r="CU77" i="5"/>
  <c r="CT77" i="5"/>
  <c r="CS77" i="5"/>
  <c r="CR77" i="5"/>
  <c r="CQ77" i="5"/>
  <c r="CP77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CZ76" i="5"/>
  <c r="CY76" i="5"/>
  <c r="CX76" i="5"/>
  <c r="CW76" i="5"/>
  <c r="CV76" i="5"/>
  <c r="CU76" i="5"/>
  <c r="CT76" i="5"/>
  <c r="CS76" i="5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CZ75" i="5"/>
  <c r="CY75" i="5"/>
  <c r="CX75" i="5"/>
  <c r="CW75" i="5"/>
  <c r="CV75" i="5"/>
  <c r="CU75" i="5"/>
  <c r="CT75" i="5"/>
  <c r="CS75" i="5"/>
  <c r="CR75" i="5"/>
  <c r="CQ75" i="5"/>
  <c r="CP75" i="5"/>
  <c r="CO75" i="5"/>
  <c r="CN75" i="5"/>
  <c r="CM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CZ74" i="5"/>
  <c r="CY74" i="5"/>
  <c r="CX74" i="5"/>
  <c r="CW74" i="5"/>
  <c r="CV74" i="5"/>
  <c r="CU74" i="5"/>
  <c r="CT74" i="5"/>
  <c r="CS74" i="5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CZ73" i="5"/>
  <c r="CY73" i="5"/>
  <c r="CX73" i="5"/>
  <c r="CW73" i="5"/>
  <c r="CV73" i="5"/>
  <c r="CU73" i="5"/>
  <c r="CT73" i="5"/>
  <c r="CS73" i="5"/>
  <c r="CR73" i="5"/>
  <c r="CQ73" i="5"/>
  <c r="CP73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CZ72" i="5"/>
  <c r="CY72" i="5"/>
  <c r="CX72" i="5"/>
  <c r="CW72" i="5"/>
  <c r="CV72" i="5"/>
  <c r="CU72" i="5"/>
  <c r="CT72" i="5"/>
  <c r="CS72" i="5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CZ71" i="5"/>
  <c r="CY71" i="5"/>
  <c r="CX71" i="5"/>
  <c r="CW71" i="5"/>
  <c r="CV71" i="5"/>
  <c r="CU71" i="5"/>
  <c r="CT71" i="5"/>
  <c r="CS71" i="5"/>
  <c r="CR71" i="5"/>
  <c r="CQ71" i="5"/>
  <c r="CP71" i="5"/>
  <c r="CO71" i="5"/>
  <c r="CN71" i="5"/>
  <c r="CM71" i="5"/>
  <c r="CL71" i="5"/>
  <c r="CK71" i="5"/>
  <c r="CJ71" i="5"/>
  <c r="CI71" i="5"/>
  <c r="CH71" i="5"/>
  <c r="CG71" i="5"/>
  <c r="CF71" i="5"/>
  <c r="CE71" i="5"/>
  <c r="CD71" i="5"/>
  <c r="CC71" i="5"/>
  <c r="CB71" i="5"/>
  <c r="CA71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CZ70" i="5"/>
  <c r="CY70" i="5"/>
  <c r="CX70" i="5"/>
  <c r="CW70" i="5"/>
  <c r="CV70" i="5"/>
  <c r="CU70" i="5"/>
  <c r="CT70" i="5"/>
  <c r="CS70" i="5"/>
  <c r="CR70" i="5"/>
  <c r="CQ70" i="5"/>
  <c r="CP70" i="5"/>
  <c r="CO70" i="5"/>
  <c r="CN70" i="5"/>
  <c r="CM70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CZ69" i="5"/>
  <c r="CY69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CZ68" i="5"/>
  <c r="CY68" i="5"/>
  <c r="CX68" i="5"/>
  <c r="CW68" i="5"/>
  <c r="CV68" i="5"/>
  <c r="CU68" i="5"/>
  <c r="CT68" i="5"/>
  <c r="CS68" i="5"/>
  <c r="CR68" i="5"/>
  <c r="CQ68" i="5"/>
  <c r="CP68" i="5"/>
  <c r="CO68" i="5"/>
  <c r="CN68" i="5"/>
  <c r="CM68" i="5"/>
  <c r="CL68" i="5"/>
  <c r="CK68" i="5"/>
  <c r="CJ68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CZ67" i="5"/>
  <c r="CY67" i="5"/>
  <c r="CX67" i="5"/>
  <c r="CW67" i="5"/>
  <c r="CV67" i="5"/>
  <c r="CU67" i="5"/>
  <c r="CT67" i="5"/>
  <c r="CS67" i="5"/>
  <c r="CR67" i="5"/>
  <c r="CQ67" i="5"/>
  <c r="CP67" i="5"/>
  <c r="CO67" i="5"/>
  <c r="CN67" i="5"/>
  <c r="CM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CZ66" i="5"/>
  <c r="CY66" i="5"/>
  <c r="CX66" i="5"/>
  <c r="CW66" i="5"/>
  <c r="CV66" i="5"/>
  <c r="CU66" i="5"/>
  <c r="CT66" i="5"/>
  <c r="CS66" i="5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CZ65" i="5"/>
  <c r="CY65" i="5"/>
  <c r="CX65" i="5"/>
  <c r="CW65" i="5"/>
  <c r="CV65" i="5"/>
  <c r="CU65" i="5"/>
  <c r="CT65" i="5"/>
  <c r="CS65" i="5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CZ64" i="5"/>
  <c r="CY64" i="5"/>
  <c r="CX64" i="5"/>
  <c r="CW64" i="5"/>
  <c r="CV64" i="5"/>
  <c r="CU64" i="5"/>
  <c r="CT64" i="5"/>
  <c r="CS64" i="5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CZ62" i="5"/>
  <c r="CY62" i="5"/>
  <c r="CX62" i="5"/>
  <c r="CW62" i="5"/>
  <c r="CV62" i="5"/>
  <c r="CU62" i="5"/>
  <c r="CT62" i="5"/>
  <c r="CS62" i="5"/>
  <c r="CR62" i="5"/>
  <c r="CQ62" i="5"/>
  <c r="CP62" i="5"/>
  <c r="CO62" i="5"/>
  <c r="CN62" i="5"/>
  <c r="CM62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CZ61" i="5"/>
  <c r="CY61" i="5"/>
  <c r="CX61" i="5"/>
  <c r="CW61" i="5"/>
  <c r="CV61" i="5"/>
  <c r="CU61" i="5"/>
  <c r="CT61" i="5"/>
  <c r="CS61" i="5"/>
  <c r="CR61" i="5"/>
  <c r="CQ61" i="5"/>
  <c r="CP61" i="5"/>
  <c r="CO61" i="5"/>
  <c r="CN61" i="5"/>
  <c r="CM61" i="5"/>
  <c r="CL61" i="5"/>
  <c r="CK61" i="5"/>
  <c r="CJ61" i="5"/>
  <c r="CI61" i="5"/>
  <c r="CH61" i="5"/>
  <c r="CG61" i="5"/>
  <c r="CF61" i="5"/>
  <c r="CE61" i="5"/>
  <c r="CD61" i="5"/>
  <c r="CC61" i="5"/>
  <c r="CB61" i="5"/>
  <c r="CA61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CZ60" i="5"/>
  <c r="CY60" i="5"/>
  <c r="CX60" i="5"/>
  <c r="CW60" i="5"/>
  <c r="CV60" i="5"/>
  <c r="CU60" i="5"/>
  <c r="CT60" i="5"/>
  <c r="CS60" i="5"/>
  <c r="CR60" i="5"/>
  <c r="CQ60" i="5"/>
  <c r="CP60" i="5"/>
  <c r="CO60" i="5"/>
  <c r="CN60" i="5"/>
  <c r="CM60" i="5"/>
  <c r="CL60" i="5"/>
  <c r="CK60" i="5"/>
  <c r="CJ60" i="5"/>
  <c r="CI60" i="5"/>
  <c r="CH60" i="5"/>
  <c r="CG60" i="5"/>
  <c r="CF60" i="5"/>
  <c r="CE60" i="5"/>
  <c r="CD60" i="5"/>
  <c r="CC60" i="5"/>
  <c r="CB60" i="5"/>
  <c r="CA60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CZ59" i="5"/>
  <c r="CY59" i="5"/>
  <c r="CX59" i="5"/>
  <c r="CW59" i="5"/>
  <c r="CV59" i="5"/>
  <c r="CU59" i="5"/>
  <c r="CT59" i="5"/>
  <c r="CS59" i="5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CZ58" i="5"/>
  <c r="CY58" i="5"/>
  <c r="CX58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CZ57" i="5"/>
  <c r="CY57" i="5"/>
  <c r="CX57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CZ56" i="5"/>
  <c r="CY56" i="5"/>
  <c r="CX56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CZ55" i="5"/>
  <c r="CY55" i="5"/>
  <c r="CX55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CZ48" i="5"/>
  <c r="CY48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CZ47" i="5"/>
  <c r="CY47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CZ45" i="5"/>
  <c r="CY45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7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CZ2" i="5"/>
  <c r="CY2" i="5"/>
  <c r="CX2" i="5"/>
  <c r="CW2" i="5"/>
  <c r="CV2" i="5"/>
  <c r="CU2" i="5"/>
  <c r="CT2" i="5"/>
  <c r="CS2" i="5"/>
  <c r="CS130" i="5" s="1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O130" i="5" s="1"/>
  <c r="N2" i="5"/>
  <c r="N130" i="5" s="1"/>
  <c r="M2" i="5"/>
  <c r="M130" i="5" s="1"/>
  <c r="L2" i="5"/>
  <c r="L130" i="5" s="1"/>
  <c r="K2" i="5"/>
  <c r="K130" i="5" s="1"/>
  <c r="J2" i="5"/>
  <c r="J130" i="5" s="1"/>
  <c r="DT116" i="4"/>
  <c r="DS116" i="4"/>
  <c r="DR116" i="4"/>
  <c r="DQ116" i="4"/>
  <c r="DP116" i="4"/>
  <c r="DO116" i="4"/>
  <c r="DN116" i="4"/>
  <c r="DM116" i="4"/>
  <c r="DL116" i="4"/>
  <c r="DK116" i="4"/>
  <c r="DJ116" i="4"/>
  <c r="DI116" i="4"/>
  <c r="DH116" i="4"/>
  <c r="DG116" i="4"/>
  <c r="DF116" i="4"/>
  <c r="DE116" i="4"/>
  <c r="DD116" i="4"/>
  <c r="DC116" i="4"/>
  <c r="DB116" i="4"/>
  <c r="DA116" i="4"/>
  <c r="CZ116" i="4"/>
  <c r="CY116" i="4"/>
  <c r="CX116" i="4"/>
  <c r="CW116" i="4"/>
  <c r="CV116" i="4"/>
  <c r="CU116" i="4"/>
  <c r="CT116" i="4"/>
  <c r="CS116" i="4"/>
  <c r="CR116" i="4"/>
  <c r="CQ116" i="4"/>
  <c r="CP116" i="4"/>
  <c r="CO116" i="4"/>
  <c r="CN116" i="4"/>
  <c r="CM116" i="4"/>
  <c r="CL116" i="4"/>
  <c r="CK116" i="4"/>
  <c r="CJ116" i="4"/>
  <c r="CI116" i="4"/>
  <c r="CH116" i="4"/>
  <c r="CG116" i="4"/>
  <c r="CF116" i="4"/>
  <c r="CE116" i="4"/>
  <c r="CD116" i="4"/>
  <c r="CC116" i="4"/>
  <c r="CB116" i="4"/>
  <c r="CA116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DT115" i="4"/>
  <c r="DS115" i="4"/>
  <c r="DR115" i="4"/>
  <c r="DQ115" i="4"/>
  <c r="DP115" i="4"/>
  <c r="DO115" i="4"/>
  <c r="DN115" i="4"/>
  <c r="DM115" i="4"/>
  <c r="DL115" i="4"/>
  <c r="DK115" i="4"/>
  <c r="DJ115" i="4"/>
  <c r="DI115" i="4"/>
  <c r="DH115" i="4"/>
  <c r="DG115" i="4"/>
  <c r="DF115" i="4"/>
  <c r="DE115" i="4"/>
  <c r="DD115" i="4"/>
  <c r="DC115" i="4"/>
  <c r="DB115" i="4"/>
  <c r="DA115" i="4"/>
  <c r="CZ115" i="4"/>
  <c r="CY115" i="4"/>
  <c r="CX115" i="4"/>
  <c r="CW115" i="4"/>
  <c r="CV115" i="4"/>
  <c r="CU115" i="4"/>
  <c r="CT115" i="4"/>
  <c r="CS115" i="4"/>
  <c r="CR115" i="4"/>
  <c r="CQ115" i="4"/>
  <c r="CP115" i="4"/>
  <c r="CO115" i="4"/>
  <c r="CN115" i="4"/>
  <c r="CM115" i="4"/>
  <c r="CL115" i="4"/>
  <c r="CK115" i="4"/>
  <c r="CJ115" i="4"/>
  <c r="CI115" i="4"/>
  <c r="CH115" i="4"/>
  <c r="CG115" i="4"/>
  <c r="CF115" i="4"/>
  <c r="CE115" i="4"/>
  <c r="CD115" i="4"/>
  <c r="CC115" i="4"/>
  <c r="CB115" i="4"/>
  <c r="CA115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E115" i="4"/>
  <c r="BD115" i="4"/>
  <c r="BC115" i="4"/>
  <c r="BB115" i="4"/>
  <c r="BA115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DT114" i="4"/>
  <c r="DS114" i="4"/>
  <c r="DR114" i="4"/>
  <c r="DQ114" i="4"/>
  <c r="DP114" i="4"/>
  <c r="DO114" i="4"/>
  <c r="DN114" i="4"/>
  <c r="DM114" i="4"/>
  <c r="DL114" i="4"/>
  <c r="DK114" i="4"/>
  <c r="DJ114" i="4"/>
  <c r="DI114" i="4"/>
  <c r="DH114" i="4"/>
  <c r="DG114" i="4"/>
  <c r="DF114" i="4"/>
  <c r="DE114" i="4"/>
  <c r="DD114" i="4"/>
  <c r="DC114" i="4"/>
  <c r="DB114" i="4"/>
  <c r="DA114" i="4"/>
  <c r="CZ114" i="4"/>
  <c r="CY114" i="4"/>
  <c r="CX114" i="4"/>
  <c r="CW114" i="4"/>
  <c r="CV114" i="4"/>
  <c r="CU114" i="4"/>
  <c r="CT114" i="4"/>
  <c r="CS114" i="4"/>
  <c r="CR114" i="4"/>
  <c r="CQ114" i="4"/>
  <c r="CP114" i="4"/>
  <c r="CO114" i="4"/>
  <c r="CN114" i="4"/>
  <c r="CM114" i="4"/>
  <c r="CL114" i="4"/>
  <c r="CK114" i="4"/>
  <c r="CJ114" i="4"/>
  <c r="CI114" i="4"/>
  <c r="CH114" i="4"/>
  <c r="CG114" i="4"/>
  <c r="CF114" i="4"/>
  <c r="CE114" i="4"/>
  <c r="CD114" i="4"/>
  <c r="CC114" i="4"/>
  <c r="CB114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DT113" i="4"/>
  <c r="DS113" i="4"/>
  <c r="DR113" i="4"/>
  <c r="DQ113" i="4"/>
  <c r="DP113" i="4"/>
  <c r="DO113" i="4"/>
  <c r="DN113" i="4"/>
  <c r="DM113" i="4"/>
  <c r="DL113" i="4"/>
  <c r="DK113" i="4"/>
  <c r="DJ113" i="4"/>
  <c r="DI113" i="4"/>
  <c r="DH113" i="4"/>
  <c r="DG113" i="4"/>
  <c r="DF113" i="4"/>
  <c r="DE113" i="4"/>
  <c r="DD113" i="4"/>
  <c r="DC113" i="4"/>
  <c r="DB113" i="4"/>
  <c r="DA113" i="4"/>
  <c r="CZ113" i="4"/>
  <c r="CY113" i="4"/>
  <c r="CX113" i="4"/>
  <c r="CW113" i="4"/>
  <c r="CV113" i="4"/>
  <c r="CU113" i="4"/>
  <c r="CT113" i="4"/>
  <c r="CS113" i="4"/>
  <c r="CR113" i="4"/>
  <c r="CQ113" i="4"/>
  <c r="CP113" i="4"/>
  <c r="CO113" i="4"/>
  <c r="CN113" i="4"/>
  <c r="CM113" i="4"/>
  <c r="CL113" i="4"/>
  <c r="CK113" i="4"/>
  <c r="CJ113" i="4"/>
  <c r="CI113" i="4"/>
  <c r="CH113" i="4"/>
  <c r="CG113" i="4"/>
  <c r="CF113" i="4"/>
  <c r="CE113" i="4"/>
  <c r="CD113" i="4"/>
  <c r="CC113" i="4"/>
  <c r="CB113" i="4"/>
  <c r="CA113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DT112" i="4"/>
  <c r="DS112" i="4"/>
  <c r="DR112" i="4"/>
  <c r="DQ112" i="4"/>
  <c r="DP112" i="4"/>
  <c r="DO112" i="4"/>
  <c r="DN112" i="4"/>
  <c r="DM112" i="4"/>
  <c r="DL112" i="4"/>
  <c r="DK112" i="4"/>
  <c r="DJ112" i="4"/>
  <c r="DI112" i="4"/>
  <c r="DH112" i="4"/>
  <c r="DG112" i="4"/>
  <c r="DF112" i="4"/>
  <c r="DE112" i="4"/>
  <c r="DD112" i="4"/>
  <c r="DC112" i="4"/>
  <c r="DB112" i="4"/>
  <c r="DA112" i="4"/>
  <c r="CZ112" i="4"/>
  <c r="CY112" i="4"/>
  <c r="CX112" i="4"/>
  <c r="CW112" i="4"/>
  <c r="CV112" i="4"/>
  <c r="CU112" i="4"/>
  <c r="CT112" i="4"/>
  <c r="CS112" i="4"/>
  <c r="CR112" i="4"/>
  <c r="CQ112" i="4"/>
  <c r="CP112" i="4"/>
  <c r="CO112" i="4"/>
  <c r="CN112" i="4"/>
  <c r="CM112" i="4"/>
  <c r="CL112" i="4"/>
  <c r="CK112" i="4"/>
  <c r="CJ112" i="4"/>
  <c r="CI112" i="4"/>
  <c r="CH112" i="4"/>
  <c r="CG112" i="4"/>
  <c r="CF112" i="4"/>
  <c r="CE112" i="4"/>
  <c r="CD112" i="4"/>
  <c r="CC112" i="4"/>
  <c r="CB112" i="4"/>
  <c r="CA112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DT111" i="4"/>
  <c r="DS111" i="4"/>
  <c r="DR111" i="4"/>
  <c r="DQ111" i="4"/>
  <c r="DP111" i="4"/>
  <c r="DO111" i="4"/>
  <c r="DN111" i="4"/>
  <c r="DM111" i="4"/>
  <c r="DL111" i="4"/>
  <c r="DK111" i="4"/>
  <c r="DJ111" i="4"/>
  <c r="DI111" i="4"/>
  <c r="DH111" i="4"/>
  <c r="DG111" i="4"/>
  <c r="DF111" i="4"/>
  <c r="DE111" i="4"/>
  <c r="DD111" i="4"/>
  <c r="DC111" i="4"/>
  <c r="DB111" i="4"/>
  <c r="DA111" i="4"/>
  <c r="CZ111" i="4"/>
  <c r="CY111" i="4"/>
  <c r="CX111" i="4"/>
  <c r="CW111" i="4"/>
  <c r="CV111" i="4"/>
  <c r="CU111" i="4"/>
  <c r="CT111" i="4"/>
  <c r="CS111" i="4"/>
  <c r="CR111" i="4"/>
  <c r="CQ111" i="4"/>
  <c r="CP111" i="4"/>
  <c r="CO111" i="4"/>
  <c r="CN111" i="4"/>
  <c r="CM111" i="4"/>
  <c r="CL111" i="4"/>
  <c r="CK111" i="4"/>
  <c r="CJ111" i="4"/>
  <c r="CI111" i="4"/>
  <c r="CH111" i="4"/>
  <c r="CG111" i="4"/>
  <c r="CF111" i="4"/>
  <c r="CE111" i="4"/>
  <c r="CD111" i="4"/>
  <c r="CC111" i="4"/>
  <c r="CB111" i="4"/>
  <c r="CA111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E111" i="4"/>
  <c r="BD111" i="4"/>
  <c r="BC111" i="4"/>
  <c r="BB111" i="4"/>
  <c r="BA111" i="4"/>
  <c r="AZ111" i="4"/>
  <c r="AY111" i="4"/>
  <c r="AX111" i="4"/>
  <c r="AW111" i="4"/>
  <c r="AV111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DT110" i="4"/>
  <c r="DS110" i="4"/>
  <c r="DR110" i="4"/>
  <c r="DQ110" i="4"/>
  <c r="DP110" i="4"/>
  <c r="DO110" i="4"/>
  <c r="DN110" i="4"/>
  <c r="DM110" i="4"/>
  <c r="DL110" i="4"/>
  <c r="DK110" i="4"/>
  <c r="DJ110" i="4"/>
  <c r="DI110" i="4"/>
  <c r="DH110" i="4"/>
  <c r="DG110" i="4"/>
  <c r="DF110" i="4"/>
  <c r="DE110" i="4"/>
  <c r="DD110" i="4"/>
  <c r="DC110" i="4"/>
  <c r="DB110" i="4"/>
  <c r="DA110" i="4"/>
  <c r="CZ110" i="4"/>
  <c r="CY110" i="4"/>
  <c r="CX110" i="4"/>
  <c r="CW110" i="4"/>
  <c r="CV110" i="4"/>
  <c r="CU110" i="4"/>
  <c r="CT110" i="4"/>
  <c r="CS110" i="4"/>
  <c r="CR110" i="4"/>
  <c r="CQ110" i="4"/>
  <c r="CP110" i="4"/>
  <c r="CO110" i="4"/>
  <c r="CN110" i="4"/>
  <c r="CM110" i="4"/>
  <c r="CL110" i="4"/>
  <c r="CK110" i="4"/>
  <c r="CJ110" i="4"/>
  <c r="CI110" i="4"/>
  <c r="CH110" i="4"/>
  <c r="CG110" i="4"/>
  <c r="CF110" i="4"/>
  <c r="CE110" i="4"/>
  <c r="CD110" i="4"/>
  <c r="CC110" i="4"/>
  <c r="CB110" i="4"/>
  <c r="CA110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DT109" i="4"/>
  <c r="DS109" i="4"/>
  <c r="DR109" i="4"/>
  <c r="DQ109" i="4"/>
  <c r="DP109" i="4"/>
  <c r="DO109" i="4"/>
  <c r="DN109" i="4"/>
  <c r="DM109" i="4"/>
  <c r="DL109" i="4"/>
  <c r="DK109" i="4"/>
  <c r="DJ109" i="4"/>
  <c r="DI109" i="4"/>
  <c r="DH109" i="4"/>
  <c r="DG109" i="4"/>
  <c r="DF109" i="4"/>
  <c r="DE109" i="4"/>
  <c r="DD109" i="4"/>
  <c r="DC109" i="4"/>
  <c r="DB109" i="4"/>
  <c r="DA109" i="4"/>
  <c r="CZ109" i="4"/>
  <c r="CY109" i="4"/>
  <c r="CX109" i="4"/>
  <c r="CW109" i="4"/>
  <c r="CV109" i="4"/>
  <c r="CU109" i="4"/>
  <c r="CT109" i="4"/>
  <c r="CS109" i="4"/>
  <c r="CR109" i="4"/>
  <c r="CQ109" i="4"/>
  <c r="CP109" i="4"/>
  <c r="CO109" i="4"/>
  <c r="CN109" i="4"/>
  <c r="CM109" i="4"/>
  <c r="CL109" i="4"/>
  <c r="CK109" i="4"/>
  <c r="CJ109" i="4"/>
  <c r="CI109" i="4"/>
  <c r="CH109" i="4"/>
  <c r="CG109" i="4"/>
  <c r="CF109" i="4"/>
  <c r="CE109" i="4"/>
  <c r="CD109" i="4"/>
  <c r="CC109" i="4"/>
  <c r="CB109" i="4"/>
  <c r="CA109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DT108" i="4"/>
  <c r="DS108" i="4"/>
  <c r="DR108" i="4"/>
  <c r="DQ108" i="4"/>
  <c r="DP108" i="4"/>
  <c r="DO108" i="4"/>
  <c r="DN108" i="4"/>
  <c r="DM108" i="4"/>
  <c r="DL108" i="4"/>
  <c r="DK108" i="4"/>
  <c r="DJ108" i="4"/>
  <c r="DI108" i="4"/>
  <c r="DH108" i="4"/>
  <c r="DG108" i="4"/>
  <c r="DF108" i="4"/>
  <c r="DE108" i="4"/>
  <c r="DD108" i="4"/>
  <c r="DC108" i="4"/>
  <c r="DB108" i="4"/>
  <c r="DA108" i="4"/>
  <c r="CZ108" i="4"/>
  <c r="CY108" i="4"/>
  <c r="CX108" i="4"/>
  <c r="CW108" i="4"/>
  <c r="CV108" i="4"/>
  <c r="CU108" i="4"/>
  <c r="CT108" i="4"/>
  <c r="CS108" i="4"/>
  <c r="CR108" i="4"/>
  <c r="CQ108" i="4"/>
  <c r="CP108" i="4"/>
  <c r="CO108" i="4"/>
  <c r="CN108" i="4"/>
  <c r="CM108" i="4"/>
  <c r="CL108" i="4"/>
  <c r="CK108" i="4"/>
  <c r="CJ108" i="4"/>
  <c r="CI108" i="4"/>
  <c r="CH108" i="4"/>
  <c r="CG108" i="4"/>
  <c r="CF108" i="4"/>
  <c r="CE108" i="4"/>
  <c r="CD108" i="4"/>
  <c r="CC108" i="4"/>
  <c r="CB108" i="4"/>
  <c r="CA108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DT107" i="4"/>
  <c r="DS107" i="4"/>
  <c r="DR107" i="4"/>
  <c r="DQ107" i="4"/>
  <c r="DP107" i="4"/>
  <c r="DO107" i="4"/>
  <c r="DN107" i="4"/>
  <c r="DM107" i="4"/>
  <c r="DL107" i="4"/>
  <c r="DK107" i="4"/>
  <c r="DJ107" i="4"/>
  <c r="DI107" i="4"/>
  <c r="DH107" i="4"/>
  <c r="DG107" i="4"/>
  <c r="DF107" i="4"/>
  <c r="DE107" i="4"/>
  <c r="DD107" i="4"/>
  <c r="DC107" i="4"/>
  <c r="DB107" i="4"/>
  <c r="DA107" i="4"/>
  <c r="CZ107" i="4"/>
  <c r="CY107" i="4"/>
  <c r="CX107" i="4"/>
  <c r="CW107" i="4"/>
  <c r="CV107" i="4"/>
  <c r="CU107" i="4"/>
  <c r="CT107" i="4"/>
  <c r="CS107" i="4"/>
  <c r="CR107" i="4"/>
  <c r="CQ107" i="4"/>
  <c r="CP107" i="4"/>
  <c r="CO107" i="4"/>
  <c r="CN107" i="4"/>
  <c r="CM107" i="4"/>
  <c r="CL107" i="4"/>
  <c r="CK107" i="4"/>
  <c r="CJ107" i="4"/>
  <c r="CI107" i="4"/>
  <c r="CH107" i="4"/>
  <c r="CG107" i="4"/>
  <c r="CF107" i="4"/>
  <c r="CE107" i="4"/>
  <c r="CD107" i="4"/>
  <c r="CC107" i="4"/>
  <c r="CB107" i="4"/>
  <c r="CA107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DT106" i="4"/>
  <c r="DS106" i="4"/>
  <c r="DR106" i="4"/>
  <c r="DQ106" i="4"/>
  <c r="DP106" i="4"/>
  <c r="DO106" i="4"/>
  <c r="DN106" i="4"/>
  <c r="DM106" i="4"/>
  <c r="DL106" i="4"/>
  <c r="DK106" i="4"/>
  <c r="DJ106" i="4"/>
  <c r="DI106" i="4"/>
  <c r="DH106" i="4"/>
  <c r="DG106" i="4"/>
  <c r="DF106" i="4"/>
  <c r="DE106" i="4"/>
  <c r="DD106" i="4"/>
  <c r="DC106" i="4"/>
  <c r="DB106" i="4"/>
  <c r="DA106" i="4"/>
  <c r="CZ106" i="4"/>
  <c r="CY106" i="4"/>
  <c r="CX106" i="4"/>
  <c r="CW106" i="4"/>
  <c r="CV106" i="4"/>
  <c r="CU106" i="4"/>
  <c r="CT106" i="4"/>
  <c r="CS106" i="4"/>
  <c r="CR106" i="4"/>
  <c r="CQ106" i="4"/>
  <c r="CP106" i="4"/>
  <c r="CO106" i="4"/>
  <c r="CN106" i="4"/>
  <c r="CM106" i="4"/>
  <c r="CL106" i="4"/>
  <c r="CK106" i="4"/>
  <c r="CJ106" i="4"/>
  <c r="CI106" i="4"/>
  <c r="CH106" i="4"/>
  <c r="CG106" i="4"/>
  <c r="CF106" i="4"/>
  <c r="CE106" i="4"/>
  <c r="CD106" i="4"/>
  <c r="CC106" i="4"/>
  <c r="CB106" i="4"/>
  <c r="CA106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DT105" i="4"/>
  <c r="DS105" i="4"/>
  <c r="DR105" i="4"/>
  <c r="DQ105" i="4"/>
  <c r="DP105" i="4"/>
  <c r="DO105" i="4"/>
  <c r="DN105" i="4"/>
  <c r="DM105" i="4"/>
  <c r="DL105" i="4"/>
  <c r="DK105" i="4"/>
  <c r="DJ105" i="4"/>
  <c r="DI105" i="4"/>
  <c r="DH105" i="4"/>
  <c r="DG105" i="4"/>
  <c r="DF105" i="4"/>
  <c r="DE105" i="4"/>
  <c r="DD105" i="4"/>
  <c r="DC105" i="4"/>
  <c r="DB105" i="4"/>
  <c r="DA105" i="4"/>
  <c r="CZ105" i="4"/>
  <c r="CY105" i="4"/>
  <c r="CX105" i="4"/>
  <c r="CW105" i="4"/>
  <c r="CV105" i="4"/>
  <c r="CU105" i="4"/>
  <c r="CT105" i="4"/>
  <c r="CS105" i="4"/>
  <c r="CR105" i="4"/>
  <c r="CQ105" i="4"/>
  <c r="CP105" i="4"/>
  <c r="CO105" i="4"/>
  <c r="CN105" i="4"/>
  <c r="CM105" i="4"/>
  <c r="CL105" i="4"/>
  <c r="CK105" i="4"/>
  <c r="CJ105" i="4"/>
  <c r="CI105" i="4"/>
  <c r="CH105" i="4"/>
  <c r="CG105" i="4"/>
  <c r="CF105" i="4"/>
  <c r="CE105" i="4"/>
  <c r="CD105" i="4"/>
  <c r="CC105" i="4"/>
  <c r="CB105" i="4"/>
  <c r="CA105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DT104" i="4"/>
  <c r="DS104" i="4"/>
  <c r="DR104" i="4"/>
  <c r="DQ104" i="4"/>
  <c r="DP104" i="4"/>
  <c r="DO104" i="4"/>
  <c r="DN104" i="4"/>
  <c r="DM104" i="4"/>
  <c r="DL104" i="4"/>
  <c r="DK104" i="4"/>
  <c r="DJ104" i="4"/>
  <c r="DI104" i="4"/>
  <c r="DH104" i="4"/>
  <c r="DG104" i="4"/>
  <c r="DF104" i="4"/>
  <c r="DE104" i="4"/>
  <c r="DD104" i="4"/>
  <c r="DC104" i="4"/>
  <c r="DB104" i="4"/>
  <c r="DA104" i="4"/>
  <c r="CZ104" i="4"/>
  <c r="CY104" i="4"/>
  <c r="CX104" i="4"/>
  <c r="CW104" i="4"/>
  <c r="CV104" i="4"/>
  <c r="CU104" i="4"/>
  <c r="CT104" i="4"/>
  <c r="CS104" i="4"/>
  <c r="CR104" i="4"/>
  <c r="CQ104" i="4"/>
  <c r="CP104" i="4"/>
  <c r="CO104" i="4"/>
  <c r="CN104" i="4"/>
  <c r="CM104" i="4"/>
  <c r="CL104" i="4"/>
  <c r="CK104" i="4"/>
  <c r="CJ104" i="4"/>
  <c r="CI104" i="4"/>
  <c r="CH104" i="4"/>
  <c r="CG104" i="4"/>
  <c r="CF104" i="4"/>
  <c r="CE104" i="4"/>
  <c r="CD104" i="4"/>
  <c r="CC104" i="4"/>
  <c r="CB104" i="4"/>
  <c r="CA104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DT103" i="4"/>
  <c r="DS103" i="4"/>
  <c r="DR103" i="4"/>
  <c r="DQ103" i="4"/>
  <c r="DP103" i="4"/>
  <c r="DO103" i="4"/>
  <c r="DN103" i="4"/>
  <c r="DM103" i="4"/>
  <c r="DL103" i="4"/>
  <c r="DK103" i="4"/>
  <c r="DJ103" i="4"/>
  <c r="DI103" i="4"/>
  <c r="DH103" i="4"/>
  <c r="DG103" i="4"/>
  <c r="DF103" i="4"/>
  <c r="DE103" i="4"/>
  <c r="DD103" i="4"/>
  <c r="DC103" i="4"/>
  <c r="DB103" i="4"/>
  <c r="DA103" i="4"/>
  <c r="CZ103" i="4"/>
  <c r="CY103" i="4"/>
  <c r="CX103" i="4"/>
  <c r="CW103" i="4"/>
  <c r="CV103" i="4"/>
  <c r="CU103" i="4"/>
  <c r="CT103" i="4"/>
  <c r="CS103" i="4"/>
  <c r="CR103" i="4"/>
  <c r="CQ103" i="4"/>
  <c r="CP103" i="4"/>
  <c r="CO103" i="4"/>
  <c r="CN103" i="4"/>
  <c r="CM103" i="4"/>
  <c r="CL103" i="4"/>
  <c r="CK103" i="4"/>
  <c r="CJ103" i="4"/>
  <c r="CI103" i="4"/>
  <c r="CH103" i="4"/>
  <c r="CG103" i="4"/>
  <c r="CF103" i="4"/>
  <c r="CE103" i="4"/>
  <c r="CD103" i="4"/>
  <c r="CC103" i="4"/>
  <c r="CB103" i="4"/>
  <c r="CA103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DT102" i="4"/>
  <c r="DS102" i="4"/>
  <c r="DR102" i="4"/>
  <c r="DQ102" i="4"/>
  <c r="DP102" i="4"/>
  <c r="DO102" i="4"/>
  <c r="DN102" i="4"/>
  <c r="DM102" i="4"/>
  <c r="DL102" i="4"/>
  <c r="DK102" i="4"/>
  <c r="DJ102" i="4"/>
  <c r="DI102" i="4"/>
  <c r="DH102" i="4"/>
  <c r="DG102" i="4"/>
  <c r="DF102" i="4"/>
  <c r="DE102" i="4"/>
  <c r="DD102" i="4"/>
  <c r="DC102" i="4"/>
  <c r="DB102" i="4"/>
  <c r="DA102" i="4"/>
  <c r="CZ102" i="4"/>
  <c r="CY102" i="4"/>
  <c r="CX102" i="4"/>
  <c r="CW102" i="4"/>
  <c r="CV102" i="4"/>
  <c r="CU102" i="4"/>
  <c r="CT102" i="4"/>
  <c r="CS102" i="4"/>
  <c r="CR102" i="4"/>
  <c r="CQ102" i="4"/>
  <c r="CP102" i="4"/>
  <c r="CO102" i="4"/>
  <c r="CN102" i="4"/>
  <c r="CM102" i="4"/>
  <c r="CL102" i="4"/>
  <c r="CK102" i="4"/>
  <c r="CJ102" i="4"/>
  <c r="CI102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DT101" i="4"/>
  <c r="DS101" i="4"/>
  <c r="DR101" i="4"/>
  <c r="DQ101" i="4"/>
  <c r="DP101" i="4"/>
  <c r="DO101" i="4"/>
  <c r="DN101" i="4"/>
  <c r="DM101" i="4"/>
  <c r="DL101" i="4"/>
  <c r="DK101" i="4"/>
  <c r="DJ101" i="4"/>
  <c r="DI101" i="4"/>
  <c r="DH101" i="4"/>
  <c r="DG101" i="4"/>
  <c r="DF101" i="4"/>
  <c r="DE101" i="4"/>
  <c r="DD101" i="4"/>
  <c r="DC101" i="4"/>
  <c r="DB101" i="4"/>
  <c r="DA101" i="4"/>
  <c r="CZ101" i="4"/>
  <c r="CY101" i="4"/>
  <c r="CX101" i="4"/>
  <c r="CW101" i="4"/>
  <c r="CV101" i="4"/>
  <c r="CU101" i="4"/>
  <c r="CT101" i="4"/>
  <c r="CS101" i="4"/>
  <c r="CR101" i="4"/>
  <c r="CQ101" i="4"/>
  <c r="CP101" i="4"/>
  <c r="CO101" i="4"/>
  <c r="CN101" i="4"/>
  <c r="CM101" i="4"/>
  <c r="CL101" i="4"/>
  <c r="CK101" i="4"/>
  <c r="CJ101" i="4"/>
  <c r="CI101" i="4"/>
  <c r="CH101" i="4"/>
  <c r="CG101" i="4"/>
  <c r="CF101" i="4"/>
  <c r="CE101" i="4"/>
  <c r="CD101" i="4"/>
  <c r="CC101" i="4"/>
  <c r="CB101" i="4"/>
  <c r="CA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DT100" i="4"/>
  <c r="DS100" i="4"/>
  <c r="DR100" i="4"/>
  <c r="DQ100" i="4"/>
  <c r="DP100" i="4"/>
  <c r="DO100" i="4"/>
  <c r="DN100" i="4"/>
  <c r="DM100" i="4"/>
  <c r="DL100" i="4"/>
  <c r="DK100" i="4"/>
  <c r="DJ100" i="4"/>
  <c r="DI100" i="4"/>
  <c r="DH100" i="4"/>
  <c r="DG100" i="4"/>
  <c r="DF100" i="4"/>
  <c r="DE100" i="4"/>
  <c r="DD100" i="4"/>
  <c r="DC100" i="4"/>
  <c r="DB100" i="4"/>
  <c r="DA100" i="4"/>
  <c r="CZ100" i="4"/>
  <c r="CY100" i="4"/>
  <c r="CX100" i="4"/>
  <c r="CW100" i="4"/>
  <c r="CV100" i="4"/>
  <c r="CU100" i="4"/>
  <c r="CT100" i="4"/>
  <c r="CS100" i="4"/>
  <c r="CR100" i="4"/>
  <c r="CQ100" i="4"/>
  <c r="CP100" i="4"/>
  <c r="CO100" i="4"/>
  <c r="CN100" i="4"/>
  <c r="CM100" i="4"/>
  <c r="CL100" i="4"/>
  <c r="CK100" i="4"/>
  <c r="CJ100" i="4"/>
  <c r="CI100" i="4"/>
  <c r="CH100" i="4"/>
  <c r="CG100" i="4"/>
  <c r="CF100" i="4"/>
  <c r="CE100" i="4"/>
  <c r="CD100" i="4"/>
  <c r="CC100" i="4"/>
  <c r="CB100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DT99" i="4"/>
  <c r="DS99" i="4"/>
  <c r="DR99" i="4"/>
  <c r="DQ99" i="4"/>
  <c r="DP99" i="4"/>
  <c r="DO99" i="4"/>
  <c r="DN99" i="4"/>
  <c r="DM99" i="4"/>
  <c r="DL99" i="4"/>
  <c r="DK99" i="4"/>
  <c r="DJ99" i="4"/>
  <c r="DI99" i="4"/>
  <c r="DH99" i="4"/>
  <c r="DG99" i="4"/>
  <c r="DF99" i="4"/>
  <c r="DE99" i="4"/>
  <c r="DD99" i="4"/>
  <c r="DC99" i="4"/>
  <c r="DB99" i="4"/>
  <c r="DA99" i="4"/>
  <c r="CZ99" i="4"/>
  <c r="CY99" i="4"/>
  <c r="CX99" i="4"/>
  <c r="CW99" i="4"/>
  <c r="CV99" i="4"/>
  <c r="CU99" i="4"/>
  <c r="CT99" i="4"/>
  <c r="CS99" i="4"/>
  <c r="CR99" i="4"/>
  <c r="CQ99" i="4"/>
  <c r="CP99" i="4"/>
  <c r="CO99" i="4"/>
  <c r="CN99" i="4"/>
  <c r="CM99" i="4"/>
  <c r="CL99" i="4"/>
  <c r="CK99" i="4"/>
  <c r="CJ99" i="4"/>
  <c r="CI99" i="4"/>
  <c r="CH99" i="4"/>
  <c r="CG99" i="4"/>
  <c r="CF99" i="4"/>
  <c r="CE99" i="4"/>
  <c r="CD99" i="4"/>
  <c r="CC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DT98" i="4"/>
  <c r="DS98" i="4"/>
  <c r="DR98" i="4"/>
  <c r="DQ98" i="4"/>
  <c r="DP98" i="4"/>
  <c r="DO98" i="4"/>
  <c r="DN98" i="4"/>
  <c r="DM98" i="4"/>
  <c r="DL98" i="4"/>
  <c r="DK98" i="4"/>
  <c r="DJ98" i="4"/>
  <c r="DI98" i="4"/>
  <c r="DH98" i="4"/>
  <c r="DG98" i="4"/>
  <c r="DF98" i="4"/>
  <c r="DE98" i="4"/>
  <c r="DD98" i="4"/>
  <c r="DC98" i="4"/>
  <c r="DB98" i="4"/>
  <c r="DA98" i="4"/>
  <c r="CZ98" i="4"/>
  <c r="CY98" i="4"/>
  <c r="CX98" i="4"/>
  <c r="CW98" i="4"/>
  <c r="CV98" i="4"/>
  <c r="CU98" i="4"/>
  <c r="CT98" i="4"/>
  <c r="CS98" i="4"/>
  <c r="CR98" i="4"/>
  <c r="CQ98" i="4"/>
  <c r="CP98" i="4"/>
  <c r="CO98" i="4"/>
  <c r="CN98" i="4"/>
  <c r="CM98" i="4"/>
  <c r="CL98" i="4"/>
  <c r="CK98" i="4"/>
  <c r="CJ98" i="4"/>
  <c r="CI98" i="4"/>
  <c r="CH98" i="4"/>
  <c r="CG98" i="4"/>
  <c r="CF98" i="4"/>
  <c r="CE98" i="4"/>
  <c r="CD98" i="4"/>
  <c r="CC98" i="4"/>
  <c r="CB98" i="4"/>
  <c r="CA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DT97" i="4"/>
  <c r="DS97" i="4"/>
  <c r="DR97" i="4"/>
  <c r="DQ97" i="4"/>
  <c r="DP97" i="4"/>
  <c r="DO97" i="4"/>
  <c r="DN97" i="4"/>
  <c r="DM97" i="4"/>
  <c r="DL97" i="4"/>
  <c r="DK97" i="4"/>
  <c r="DJ97" i="4"/>
  <c r="DI97" i="4"/>
  <c r="DH97" i="4"/>
  <c r="DG97" i="4"/>
  <c r="DF97" i="4"/>
  <c r="DE97" i="4"/>
  <c r="DD97" i="4"/>
  <c r="DC97" i="4"/>
  <c r="DB97" i="4"/>
  <c r="DA97" i="4"/>
  <c r="CZ97" i="4"/>
  <c r="CY97" i="4"/>
  <c r="CX97" i="4"/>
  <c r="CW97" i="4"/>
  <c r="CV97" i="4"/>
  <c r="CU97" i="4"/>
  <c r="CT97" i="4"/>
  <c r="CS97" i="4"/>
  <c r="CR97" i="4"/>
  <c r="CQ97" i="4"/>
  <c r="CP97" i="4"/>
  <c r="CO97" i="4"/>
  <c r="CN97" i="4"/>
  <c r="CM97" i="4"/>
  <c r="CL97" i="4"/>
  <c r="CK97" i="4"/>
  <c r="CJ97" i="4"/>
  <c r="CI97" i="4"/>
  <c r="CH97" i="4"/>
  <c r="CG97" i="4"/>
  <c r="CF97" i="4"/>
  <c r="CE97" i="4"/>
  <c r="CD97" i="4"/>
  <c r="CC97" i="4"/>
  <c r="CB97" i="4"/>
  <c r="CA97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DT96" i="4"/>
  <c r="DS96" i="4"/>
  <c r="DR96" i="4"/>
  <c r="DQ96" i="4"/>
  <c r="DP96" i="4"/>
  <c r="DO96" i="4"/>
  <c r="DN96" i="4"/>
  <c r="DM96" i="4"/>
  <c r="DL96" i="4"/>
  <c r="DK96" i="4"/>
  <c r="DJ96" i="4"/>
  <c r="DI96" i="4"/>
  <c r="DH96" i="4"/>
  <c r="DG96" i="4"/>
  <c r="DF96" i="4"/>
  <c r="DE96" i="4"/>
  <c r="DD96" i="4"/>
  <c r="DC96" i="4"/>
  <c r="DB96" i="4"/>
  <c r="DA96" i="4"/>
  <c r="CZ96" i="4"/>
  <c r="CY96" i="4"/>
  <c r="CX96" i="4"/>
  <c r="CW96" i="4"/>
  <c r="CV96" i="4"/>
  <c r="CU96" i="4"/>
  <c r="CT96" i="4"/>
  <c r="CS96" i="4"/>
  <c r="CR96" i="4"/>
  <c r="CQ96" i="4"/>
  <c r="CP96" i="4"/>
  <c r="CO96" i="4"/>
  <c r="CN96" i="4"/>
  <c r="CM96" i="4"/>
  <c r="CL96" i="4"/>
  <c r="CK96" i="4"/>
  <c r="CJ96" i="4"/>
  <c r="CI96" i="4"/>
  <c r="CH96" i="4"/>
  <c r="CG96" i="4"/>
  <c r="CF96" i="4"/>
  <c r="CE96" i="4"/>
  <c r="CD96" i="4"/>
  <c r="CC96" i="4"/>
  <c r="CB96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DT95" i="4"/>
  <c r="DS95" i="4"/>
  <c r="DR95" i="4"/>
  <c r="DQ95" i="4"/>
  <c r="DP95" i="4"/>
  <c r="DO95" i="4"/>
  <c r="DN95" i="4"/>
  <c r="DM95" i="4"/>
  <c r="DL95" i="4"/>
  <c r="DK95" i="4"/>
  <c r="DJ95" i="4"/>
  <c r="DI95" i="4"/>
  <c r="DH95" i="4"/>
  <c r="DG95" i="4"/>
  <c r="DF95" i="4"/>
  <c r="DE95" i="4"/>
  <c r="DD95" i="4"/>
  <c r="DC95" i="4"/>
  <c r="DB95" i="4"/>
  <c r="DA95" i="4"/>
  <c r="CZ95" i="4"/>
  <c r="CY95" i="4"/>
  <c r="CX95" i="4"/>
  <c r="CW95" i="4"/>
  <c r="CV95" i="4"/>
  <c r="CU95" i="4"/>
  <c r="CT95" i="4"/>
  <c r="CS95" i="4"/>
  <c r="CR95" i="4"/>
  <c r="CQ95" i="4"/>
  <c r="CP95" i="4"/>
  <c r="CO95" i="4"/>
  <c r="CN95" i="4"/>
  <c r="CM95" i="4"/>
  <c r="CL95" i="4"/>
  <c r="CK95" i="4"/>
  <c r="CJ95" i="4"/>
  <c r="CI95" i="4"/>
  <c r="CH95" i="4"/>
  <c r="CG95" i="4"/>
  <c r="CF95" i="4"/>
  <c r="CE95" i="4"/>
  <c r="CD95" i="4"/>
  <c r="CC95" i="4"/>
  <c r="CB95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DT94" i="4"/>
  <c r="DS94" i="4"/>
  <c r="DR94" i="4"/>
  <c r="DQ94" i="4"/>
  <c r="DP94" i="4"/>
  <c r="DO94" i="4"/>
  <c r="DN94" i="4"/>
  <c r="DM94" i="4"/>
  <c r="DL94" i="4"/>
  <c r="DK94" i="4"/>
  <c r="DJ94" i="4"/>
  <c r="DI94" i="4"/>
  <c r="DH94" i="4"/>
  <c r="DG94" i="4"/>
  <c r="DF94" i="4"/>
  <c r="DE94" i="4"/>
  <c r="DD94" i="4"/>
  <c r="DC94" i="4"/>
  <c r="DB94" i="4"/>
  <c r="DA94" i="4"/>
  <c r="CZ94" i="4"/>
  <c r="CY94" i="4"/>
  <c r="CX94" i="4"/>
  <c r="CW94" i="4"/>
  <c r="CV94" i="4"/>
  <c r="CU94" i="4"/>
  <c r="CT94" i="4"/>
  <c r="CS94" i="4"/>
  <c r="CR94" i="4"/>
  <c r="CQ94" i="4"/>
  <c r="CP94" i="4"/>
  <c r="CO94" i="4"/>
  <c r="CN94" i="4"/>
  <c r="CM94" i="4"/>
  <c r="CL94" i="4"/>
  <c r="CK94" i="4"/>
  <c r="CJ94" i="4"/>
  <c r="CI94" i="4"/>
  <c r="CH94" i="4"/>
  <c r="CG94" i="4"/>
  <c r="CF94" i="4"/>
  <c r="CE94" i="4"/>
  <c r="CD94" i="4"/>
  <c r="CC94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DT93" i="4"/>
  <c r="DS93" i="4"/>
  <c r="DR93" i="4"/>
  <c r="DQ93" i="4"/>
  <c r="DP93" i="4"/>
  <c r="DO93" i="4"/>
  <c r="DN93" i="4"/>
  <c r="DM93" i="4"/>
  <c r="DL93" i="4"/>
  <c r="DK93" i="4"/>
  <c r="DJ93" i="4"/>
  <c r="DI93" i="4"/>
  <c r="DH93" i="4"/>
  <c r="DG93" i="4"/>
  <c r="DF93" i="4"/>
  <c r="DE93" i="4"/>
  <c r="DD93" i="4"/>
  <c r="DC93" i="4"/>
  <c r="DB93" i="4"/>
  <c r="DA93" i="4"/>
  <c r="CZ93" i="4"/>
  <c r="CY93" i="4"/>
  <c r="CX93" i="4"/>
  <c r="CW93" i="4"/>
  <c r="CV93" i="4"/>
  <c r="CU93" i="4"/>
  <c r="CT93" i="4"/>
  <c r="CS93" i="4"/>
  <c r="CR93" i="4"/>
  <c r="CQ93" i="4"/>
  <c r="CP93" i="4"/>
  <c r="CO93" i="4"/>
  <c r="CN93" i="4"/>
  <c r="CM93" i="4"/>
  <c r="CL93" i="4"/>
  <c r="CK93" i="4"/>
  <c r="CJ93" i="4"/>
  <c r="CI93" i="4"/>
  <c r="CH93" i="4"/>
  <c r="CG93" i="4"/>
  <c r="CF93" i="4"/>
  <c r="CE93" i="4"/>
  <c r="CD93" i="4"/>
  <c r="CC93" i="4"/>
  <c r="CB93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DT92" i="4"/>
  <c r="DS92" i="4"/>
  <c r="DR92" i="4"/>
  <c r="DQ92" i="4"/>
  <c r="DP92" i="4"/>
  <c r="DO92" i="4"/>
  <c r="DN92" i="4"/>
  <c r="DM92" i="4"/>
  <c r="DL92" i="4"/>
  <c r="DK92" i="4"/>
  <c r="DJ92" i="4"/>
  <c r="DI92" i="4"/>
  <c r="DH92" i="4"/>
  <c r="DG92" i="4"/>
  <c r="DF92" i="4"/>
  <c r="DE92" i="4"/>
  <c r="DD92" i="4"/>
  <c r="DC92" i="4"/>
  <c r="DB92" i="4"/>
  <c r="DA92" i="4"/>
  <c r="CZ92" i="4"/>
  <c r="CY92" i="4"/>
  <c r="CX92" i="4"/>
  <c r="CW92" i="4"/>
  <c r="CV92" i="4"/>
  <c r="CU92" i="4"/>
  <c r="CT92" i="4"/>
  <c r="CS92" i="4"/>
  <c r="CR92" i="4"/>
  <c r="CQ92" i="4"/>
  <c r="CP92" i="4"/>
  <c r="CO92" i="4"/>
  <c r="CN92" i="4"/>
  <c r="CM92" i="4"/>
  <c r="CL92" i="4"/>
  <c r="CK92" i="4"/>
  <c r="CJ92" i="4"/>
  <c r="CI92" i="4"/>
  <c r="CH92" i="4"/>
  <c r="CG92" i="4"/>
  <c r="CF92" i="4"/>
  <c r="CE92" i="4"/>
  <c r="CD92" i="4"/>
  <c r="CC92" i="4"/>
  <c r="CB92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DT91" i="4"/>
  <c r="DS91" i="4"/>
  <c r="DR91" i="4"/>
  <c r="DQ91" i="4"/>
  <c r="DP91" i="4"/>
  <c r="DO91" i="4"/>
  <c r="DN91" i="4"/>
  <c r="DM91" i="4"/>
  <c r="DL91" i="4"/>
  <c r="DK91" i="4"/>
  <c r="DJ91" i="4"/>
  <c r="DI91" i="4"/>
  <c r="DH91" i="4"/>
  <c r="DG91" i="4"/>
  <c r="DF91" i="4"/>
  <c r="DE91" i="4"/>
  <c r="DD91" i="4"/>
  <c r="DC91" i="4"/>
  <c r="DB91" i="4"/>
  <c r="DA91" i="4"/>
  <c r="CZ91" i="4"/>
  <c r="CY91" i="4"/>
  <c r="CX91" i="4"/>
  <c r="CW91" i="4"/>
  <c r="CV91" i="4"/>
  <c r="CU91" i="4"/>
  <c r="CT91" i="4"/>
  <c r="CS91" i="4"/>
  <c r="CR91" i="4"/>
  <c r="CQ91" i="4"/>
  <c r="CP91" i="4"/>
  <c r="CO91" i="4"/>
  <c r="CN91" i="4"/>
  <c r="CM91" i="4"/>
  <c r="CL91" i="4"/>
  <c r="CK91" i="4"/>
  <c r="CJ91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DT90" i="4"/>
  <c r="DS90" i="4"/>
  <c r="DR90" i="4"/>
  <c r="DQ90" i="4"/>
  <c r="DP90" i="4"/>
  <c r="DO90" i="4"/>
  <c r="DN90" i="4"/>
  <c r="DM90" i="4"/>
  <c r="DL90" i="4"/>
  <c r="DK90" i="4"/>
  <c r="DJ90" i="4"/>
  <c r="DI90" i="4"/>
  <c r="DH90" i="4"/>
  <c r="DG90" i="4"/>
  <c r="DF90" i="4"/>
  <c r="DE90" i="4"/>
  <c r="DD90" i="4"/>
  <c r="DC90" i="4"/>
  <c r="DB90" i="4"/>
  <c r="DA90" i="4"/>
  <c r="CZ90" i="4"/>
  <c r="CY90" i="4"/>
  <c r="CX90" i="4"/>
  <c r="CW90" i="4"/>
  <c r="CV90" i="4"/>
  <c r="CU90" i="4"/>
  <c r="CT90" i="4"/>
  <c r="CS90" i="4"/>
  <c r="CR90" i="4"/>
  <c r="CQ90" i="4"/>
  <c r="CP90" i="4"/>
  <c r="CO90" i="4"/>
  <c r="CN90" i="4"/>
  <c r="CM90" i="4"/>
  <c r="CL90" i="4"/>
  <c r="CK90" i="4"/>
  <c r="CJ90" i="4"/>
  <c r="CI90" i="4"/>
  <c r="CH90" i="4"/>
  <c r="CG90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DT89" i="4"/>
  <c r="DS89" i="4"/>
  <c r="DR89" i="4"/>
  <c r="DQ89" i="4"/>
  <c r="DP89" i="4"/>
  <c r="DO89" i="4"/>
  <c r="DN89" i="4"/>
  <c r="DM89" i="4"/>
  <c r="DL89" i="4"/>
  <c r="DK89" i="4"/>
  <c r="DJ89" i="4"/>
  <c r="DI89" i="4"/>
  <c r="DH89" i="4"/>
  <c r="DG89" i="4"/>
  <c r="DF89" i="4"/>
  <c r="DE89" i="4"/>
  <c r="DD89" i="4"/>
  <c r="DC89" i="4"/>
  <c r="DB89" i="4"/>
  <c r="DA89" i="4"/>
  <c r="CZ89" i="4"/>
  <c r="CY89" i="4"/>
  <c r="CX89" i="4"/>
  <c r="CW89" i="4"/>
  <c r="CV89" i="4"/>
  <c r="CU89" i="4"/>
  <c r="CT89" i="4"/>
  <c r="CS89" i="4"/>
  <c r="CR89" i="4"/>
  <c r="CQ89" i="4"/>
  <c r="CP89" i="4"/>
  <c r="CO89" i="4"/>
  <c r="CN89" i="4"/>
  <c r="CM89" i="4"/>
  <c r="CL89" i="4"/>
  <c r="CK89" i="4"/>
  <c r="CJ89" i="4"/>
  <c r="CI89" i="4"/>
  <c r="CH89" i="4"/>
  <c r="CG89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DT88" i="4"/>
  <c r="DS88" i="4"/>
  <c r="DR88" i="4"/>
  <c r="DQ88" i="4"/>
  <c r="DP88" i="4"/>
  <c r="DO88" i="4"/>
  <c r="DN88" i="4"/>
  <c r="DM88" i="4"/>
  <c r="DL88" i="4"/>
  <c r="DK88" i="4"/>
  <c r="DJ88" i="4"/>
  <c r="DI88" i="4"/>
  <c r="DH88" i="4"/>
  <c r="DG88" i="4"/>
  <c r="DF88" i="4"/>
  <c r="DE88" i="4"/>
  <c r="DD88" i="4"/>
  <c r="DC88" i="4"/>
  <c r="DB88" i="4"/>
  <c r="DA88" i="4"/>
  <c r="CZ88" i="4"/>
  <c r="CY88" i="4"/>
  <c r="CX88" i="4"/>
  <c r="CW88" i="4"/>
  <c r="CV88" i="4"/>
  <c r="CU88" i="4"/>
  <c r="CT88" i="4"/>
  <c r="CS88" i="4"/>
  <c r="CR88" i="4"/>
  <c r="CQ88" i="4"/>
  <c r="CP88" i="4"/>
  <c r="CO88" i="4"/>
  <c r="CN88" i="4"/>
  <c r="CM88" i="4"/>
  <c r="CL88" i="4"/>
  <c r="CK88" i="4"/>
  <c r="CJ88" i="4"/>
  <c r="CI88" i="4"/>
  <c r="CH88" i="4"/>
  <c r="CG88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DT87" i="4"/>
  <c r="DS87" i="4"/>
  <c r="DR87" i="4"/>
  <c r="DQ87" i="4"/>
  <c r="DP87" i="4"/>
  <c r="DO87" i="4"/>
  <c r="DN87" i="4"/>
  <c r="DM87" i="4"/>
  <c r="DL87" i="4"/>
  <c r="DK87" i="4"/>
  <c r="DJ87" i="4"/>
  <c r="DI87" i="4"/>
  <c r="DH87" i="4"/>
  <c r="DG87" i="4"/>
  <c r="DF87" i="4"/>
  <c r="DE87" i="4"/>
  <c r="DD87" i="4"/>
  <c r="DC87" i="4"/>
  <c r="DB87" i="4"/>
  <c r="DA87" i="4"/>
  <c r="CZ87" i="4"/>
  <c r="CY87" i="4"/>
  <c r="CX87" i="4"/>
  <c r="CW87" i="4"/>
  <c r="CV87" i="4"/>
  <c r="CU87" i="4"/>
  <c r="CT87" i="4"/>
  <c r="CS87" i="4"/>
  <c r="CR87" i="4"/>
  <c r="CQ87" i="4"/>
  <c r="CP87" i="4"/>
  <c r="CO87" i="4"/>
  <c r="CN87" i="4"/>
  <c r="CM87" i="4"/>
  <c r="CL87" i="4"/>
  <c r="CK87" i="4"/>
  <c r="CJ87" i="4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DT86" i="4"/>
  <c r="DS86" i="4"/>
  <c r="DR86" i="4"/>
  <c r="DQ86" i="4"/>
  <c r="DP86" i="4"/>
  <c r="DO86" i="4"/>
  <c r="DN86" i="4"/>
  <c r="DM86" i="4"/>
  <c r="DL86" i="4"/>
  <c r="DK86" i="4"/>
  <c r="DJ86" i="4"/>
  <c r="DI86" i="4"/>
  <c r="DH86" i="4"/>
  <c r="DG86" i="4"/>
  <c r="DF86" i="4"/>
  <c r="DE86" i="4"/>
  <c r="DD86" i="4"/>
  <c r="DC86" i="4"/>
  <c r="DB86" i="4"/>
  <c r="DA86" i="4"/>
  <c r="CZ86" i="4"/>
  <c r="CY86" i="4"/>
  <c r="CX86" i="4"/>
  <c r="CW86" i="4"/>
  <c r="CV86" i="4"/>
  <c r="CU86" i="4"/>
  <c r="CT86" i="4"/>
  <c r="CS86" i="4"/>
  <c r="CR86" i="4"/>
  <c r="CQ86" i="4"/>
  <c r="CP86" i="4"/>
  <c r="CO86" i="4"/>
  <c r="CN86" i="4"/>
  <c r="CM86" i="4"/>
  <c r="CL86" i="4"/>
  <c r="CK86" i="4"/>
  <c r="CJ86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DT85" i="4"/>
  <c r="DS85" i="4"/>
  <c r="DR85" i="4"/>
  <c r="DQ85" i="4"/>
  <c r="DP85" i="4"/>
  <c r="DO85" i="4"/>
  <c r="DN85" i="4"/>
  <c r="DM85" i="4"/>
  <c r="DL85" i="4"/>
  <c r="DK85" i="4"/>
  <c r="DJ85" i="4"/>
  <c r="DI85" i="4"/>
  <c r="DH85" i="4"/>
  <c r="DG85" i="4"/>
  <c r="DF85" i="4"/>
  <c r="DE85" i="4"/>
  <c r="DD85" i="4"/>
  <c r="DC85" i="4"/>
  <c r="DB85" i="4"/>
  <c r="DA85" i="4"/>
  <c r="CZ85" i="4"/>
  <c r="CY85" i="4"/>
  <c r="CX85" i="4"/>
  <c r="CW85" i="4"/>
  <c r="CV85" i="4"/>
  <c r="CU85" i="4"/>
  <c r="CT85" i="4"/>
  <c r="CS85" i="4"/>
  <c r="CR85" i="4"/>
  <c r="CQ85" i="4"/>
  <c r="CP85" i="4"/>
  <c r="CO85" i="4"/>
  <c r="CN85" i="4"/>
  <c r="CM85" i="4"/>
  <c r="CL85" i="4"/>
  <c r="CK85" i="4"/>
  <c r="CJ85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DT84" i="4"/>
  <c r="DS84" i="4"/>
  <c r="DR84" i="4"/>
  <c r="DQ84" i="4"/>
  <c r="DP84" i="4"/>
  <c r="DO84" i="4"/>
  <c r="DN84" i="4"/>
  <c r="DM84" i="4"/>
  <c r="DL84" i="4"/>
  <c r="DK84" i="4"/>
  <c r="DJ84" i="4"/>
  <c r="DI84" i="4"/>
  <c r="DH84" i="4"/>
  <c r="DG84" i="4"/>
  <c r="DF84" i="4"/>
  <c r="DE84" i="4"/>
  <c r="DD84" i="4"/>
  <c r="DC84" i="4"/>
  <c r="DB84" i="4"/>
  <c r="DA84" i="4"/>
  <c r="CZ84" i="4"/>
  <c r="CY84" i="4"/>
  <c r="CX84" i="4"/>
  <c r="CW84" i="4"/>
  <c r="CV84" i="4"/>
  <c r="CU84" i="4"/>
  <c r="CT84" i="4"/>
  <c r="CS84" i="4"/>
  <c r="CR84" i="4"/>
  <c r="CQ84" i="4"/>
  <c r="CP84" i="4"/>
  <c r="CO84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DT83" i="4"/>
  <c r="DS83" i="4"/>
  <c r="DR83" i="4"/>
  <c r="DQ83" i="4"/>
  <c r="DP83" i="4"/>
  <c r="DO83" i="4"/>
  <c r="DN83" i="4"/>
  <c r="DM83" i="4"/>
  <c r="DL83" i="4"/>
  <c r="DK83" i="4"/>
  <c r="DJ83" i="4"/>
  <c r="DI83" i="4"/>
  <c r="DH83" i="4"/>
  <c r="DG83" i="4"/>
  <c r="DF83" i="4"/>
  <c r="DE83" i="4"/>
  <c r="DD83" i="4"/>
  <c r="DC83" i="4"/>
  <c r="DB83" i="4"/>
  <c r="DA83" i="4"/>
  <c r="CZ83" i="4"/>
  <c r="CY83" i="4"/>
  <c r="CX83" i="4"/>
  <c r="CW83" i="4"/>
  <c r="CV83" i="4"/>
  <c r="CU83" i="4"/>
  <c r="CT83" i="4"/>
  <c r="CS83" i="4"/>
  <c r="CR83" i="4"/>
  <c r="CQ83" i="4"/>
  <c r="CP83" i="4"/>
  <c r="CO83" i="4"/>
  <c r="CN83" i="4"/>
  <c r="CM83" i="4"/>
  <c r="CL83" i="4"/>
  <c r="CK83" i="4"/>
  <c r="CJ83" i="4"/>
  <c r="CI83" i="4"/>
  <c r="CH83" i="4"/>
  <c r="CG83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DT82" i="4"/>
  <c r="DS82" i="4"/>
  <c r="DR82" i="4"/>
  <c r="DQ82" i="4"/>
  <c r="DP82" i="4"/>
  <c r="DO82" i="4"/>
  <c r="DN82" i="4"/>
  <c r="DM82" i="4"/>
  <c r="DL82" i="4"/>
  <c r="DK82" i="4"/>
  <c r="DJ82" i="4"/>
  <c r="DI82" i="4"/>
  <c r="DH82" i="4"/>
  <c r="DG82" i="4"/>
  <c r="DF82" i="4"/>
  <c r="DE82" i="4"/>
  <c r="DD82" i="4"/>
  <c r="DC82" i="4"/>
  <c r="DB82" i="4"/>
  <c r="DA82" i="4"/>
  <c r="CZ82" i="4"/>
  <c r="CY82" i="4"/>
  <c r="CX82" i="4"/>
  <c r="CW82" i="4"/>
  <c r="CV82" i="4"/>
  <c r="CU82" i="4"/>
  <c r="CT82" i="4"/>
  <c r="CS82" i="4"/>
  <c r="CR82" i="4"/>
  <c r="CQ82" i="4"/>
  <c r="CP82" i="4"/>
  <c r="CO82" i="4"/>
  <c r="CN82" i="4"/>
  <c r="CM82" i="4"/>
  <c r="CL82" i="4"/>
  <c r="CK82" i="4"/>
  <c r="CJ82" i="4"/>
  <c r="CI82" i="4"/>
  <c r="CH82" i="4"/>
  <c r="CG82" i="4"/>
  <c r="CF82" i="4"/>
  <c r="CE82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DT81" i="4"/>
  <c r="DS81" i="4"/>
  <c r="DR81" i="4"/>
  <c r="DQ81" i="4"/>
  <c r="DP81" i="4"/>
  <c r="DO81" i="4"/>
  <c r="DN81" i="4"/>
  <c r="DM81" i="4"/>
  <c r="DL81" i="4"/>
  <c r="DK81" i="4"/>
  <c r="DJ81" i="4"/>
  <c r="DI81" i="4"/>
  <c r="DH81" i="4"/>
  <c r="DG81" i="4"/>
  <c r="DF81" i="4"/>
  <c r="DE81" i="4"/>
  <c r="DD81" i="4"/>
  <c r="DC81" i="4"/>
  <c r="DB81" i="4"/>
  <c r="DA81" i="4"/>
  <c r="CZ81" i="4"/>
  <c r="CY81" i="4"/>
  <c r="CX81" i="4"/>
  <c r="CW81" i="4"/>
  <c r="CV81" i="4"/>
  <c r="CU81" i="4"/>
  <c r="CT81" i="4"/>
  <c r="CS81" i="4"/>
  <c r="CR81" i="4"/>
  <c r="CQ81" i="4"/>
  <c r="CP81" i="4"/>
  <c r="CO81" i="4"/>
  <c r="CN81" i="4"/>
  <c r="CM81" i="4"/>
  <c r="CL81" i="4"/>
  <c r="CK81" i="4"/>
  <c r="CJ81" i="4"/>
  <c r="CI81" i="4"/>
  <c r="CH81" i="4"/>
  <c r="CG81" i="4"/>
  <c r="CF81" i="4"/>
  <c r="CE81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DT80" i="4"/>
  <c r="DS80" i="4"/>
  <c r="DR80" i="4"/>
  <c r="DQ80" i="4"/>
  <c r="DP80" i="4"/>
  <c r="DO80" i="4"/>
  <c r="DN80" i="4"/>
  <c r="DM80" i="4"/>
  <c r="DL80" i="4"/>
  <c r="DK80" i="4"/>
  <c r="DJ80" i="4"/>
  <c r="DI80" i="4"/>
  <c r="DH80" i="4"/>
  <c r="DG80" i="4"/>
  <c r="DF80" i="4"/>
  <c r="DE80" i="4"/>
  <c r="DD80" i="4"/>
  <c r="DC80" i="4"/>
  <c r="DB80" i="4"/>
  <c r="DA80" i="4"/>
  <c r="CZ80" i="4"/>
  <c r="CY80" i="4"/>
  <c r="CX80" i="4"/>
  <c r="CW80" i="4"/>
  <c r="CV80" i="4"/>
  <c r="CU80" i="4"/>
  <c r="CT80" i="4"/>
  <c r="CS80" i="4"/>
  <c r="CR80" i="4"/>
  <c r="CQ80" i="4"/>
  <c r="CP80" i="4"/>
  <c r="CO80" i="4"/>
  <c r="CN80" i="4"/>
  <c r="CM80" i="4"/>
  <c r="CL80" i="4"/>
  <c r="CK80" i="4"/>
  <c r="CJ80" i="4"/>
  <c r="CI80" i="4"/>
  <c r="CH80" i="4"/>
  <c r="CG80" i="4"/>
  <c r="CF80" i="4"/>
  <c r="CE80" i="4"/>
  <c r="CD80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DT79" i="4"/>
  <c r="DS79" i="4"/>
  <c r="DR79" i="4"/>
  <c r="DQ79" i="4"/>
  <c r="DP79" i="4"/>
  <c r="DO79" i="4"/>
  <c r="DN79" i="4"/>
  <c r="DM79" i="4"/>
  <c r="DL79" i="4"/>
  <c r="DK79" i="4"/>
  <c r="DJ79" i="4"/>
  <c r="DI79" i="4"/>
  <c r="DH79" i="4"/>
  <c r="DG79" i="4"/>
  <c r="DF79" i="4"/>
  <c r="DE79" i="4"/>
  <c r="DD79" i="4"/>
  <c r="DC79" i="4"/>
  <c r="DB79" i="4"/>
  <c r="DA79" i="4"/>
  <c r="CZ79" i="4"/>
  <c r="CY79" i="4"/>
  <c r="CX79" i="4"/>
  <c r="CW79" i="4"/>
  <c r="CV79" i="4"/>
  <c r="CU79" i="4"/>
  <c r="CT79" i="4"/>
  <c r="CS79" i="4"/>
  <c r="CR79" i="4"/>
  <c r="CQ79" i="4"/>
  <c r="CP79" i="4"/>
  <c r="CO79" i="4"/>
  <c r="CN79" i="4"/>
  <c r="CM79" i="4"/>
  <c r="CL79" i="4"/>
  <c r="CK79" i="4"/>
  <c r="CJ79" i="4"/>
  <c r="CI79" i="4"/>
  <c r="CH79" i="4"/>
  <c r="CG79" i="4"/>
  <c r="CF79" i="4"/>
  <c r="CE79" i="4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DT78" i="4"/>
  <c r="DS78" i="4"/>
  <c r="DR78" i="4"/>
  <c r="DQ78" i="4"/>
  <c r="DP78" i="4"/>
  <c r="DO78" i="4"/>
  <c r="DN78" i="4"/>
  <c r="DM78" i="4"/>
  <c r="DL78" i="4"/>
  <c r="DK78" i="4"/>
  <c r="DJ78" i="4"/>
  <c r="DI78" i="4"/>
  <c r="DH78" i="4"/>
  <c r="DG78" i="4"/>
  <c r="DF78" i="4"/>
  <c r="DE78" i="4"/>
  <c r="DD78" i="4"/>
  <c r="DC78" i="4"/>
  <c r="DB78" i="4"/>
  <c r="DA78" i="4"/>
  <c r="CZ78" i="4"/>
  <c r="CY78" i="4"/>
  <c r="CX78" i="4"/>
  <c r="CW78" i="4"/>
  <c r="CV78" i="4"/>
  <c r="CU78" i="4"/>
  <c r="CT78" i="4"/>
  <c r="CS78" i="4"/>
  <c r="CR78" i="4"/>
  <c r="CQ78" i="4"/>
  <c r="CP78" i="4"/>
  <c r="CO78" i="4"/>
  <c r="CN78" i="4"/>
  <c r="CM78" i="4"/>
  <c r="CL78" i="4"/>
  <c r="CK78" i="4"/>
  <c r="CJ78" i="4"/>
  <c r="CI78" i="4"/>
  <c r="CH78" i="4"/>
  <c r="CG78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DT77" i="4"/>
  <c r="DS77" i="4"/>
  <c r="DR77" i="4"/>
  <c r="DQ77" i="4"/>
  <c r="DP77" i="4"/>
  <c r="DO77" i="4"/>
  <c r="DN77" i="4"/>
  <c r="DM77" i="4"/>
  <c r="DL77" i="4"/>
  <c r="DK77" i="4"/>
  <c r="DJ77" i="4"/>
  <c r="DI77" i="4"/>
  <c r="DH77" i="4"/>
  <c r="DG77" i="4"/>
  <c r="DF77" i="4"/>
  <c r="DE77" i="4"/>
  <c r="DD77" i="4"/>
  <c r="DC77" i="4"/>
  <c r="DB77" i="4"/>
  <c r="DA77" i="4"/>
  <c r="CZ77" i="4"/>
  <c r="CY77" i="4"/>
  <c r="CX77" i="4"/>
  <c r="CW77" i="4"/>
  <c r="CV77" i="4"/>
  <c r="CU77" i="4"/>
  <c r="CT77" i="4"/>
  <c r="CS77" i="4"/>
  <c r="CR77" i="4"/>
  <c r="CQ77" i="4"/>
  <c r="CP77" i="4"/>
  <c r="CO77" i="4"/>
  <c r="CN77" i="4"/>
  <c r="CM77" i="4"/>
  <c r="CL77" i="4"/>
  <c r="CK77" i="4"/>
  <c r="CJ77" i="4"/>
  <c r="CI77" i="4"/>
  <c r="CH77" i="4"/>
  <c r="CG77" i="4"/>
  <c r="CF77" i="4"/>
  <c r="CE77" i="4"/>
  <c r="CD77" i="4"/>
  <c r="CC77" i="4"/>
  <c r="CB77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DT76" i="4"/>
  <c r="DS76" i="4"/>
  <c r="DR76" i="4"/>
  <c r="DQ76" i="4"/>
  <c r="DP76" i="4"/>
  <c r="DO76" i="4"/>
  <c r="DN76" i="4"/>
  <c r="DM76" i="4"/>
  <c r="DL76" i="4"/>
  <c r="DK76" i="4"/>
  <c r="DJ76" i="4"/>
  <c r="DI76" i="4"/>
  <c r="DH76" i="4"/>
  <c r="DG76" i="4"/>
  <c r="DF76" i="4"/>
  <c r="DE76" i="4"/>
  <c r="DD76" i="4"/>
  <c r="DC76" i="4"/>
  <c r="DB76" i="4"/>
  <c r="DA76" i="4"/>
  <c r="CZ76" i="4"/>
  <c r="CY76" i="4"/>
  <c r="CX76" i="4"/>
  <c r="CW76" i="4"/>
  <c r="CV76" i="4"/>
  <c r="CU76" i="4"/>
  <c r="CT76" i="4"/>
  <c r="CS76" i="4"/>
  <c r="CR76" i="4"/>
  <c r="CQ76" i="4"/>
  <c r="CP76" i="4"/>
  <c r="CO76" i="4"/>
  <c r="CN76" i="4"/>
  <c r="CM76" i="4"/>
  <c r="CL76" i="4"/>
  <c r="CK76" i="4"/>
  <c r="CJ76" i="4"/>
  <c r="CI76" i="4"/>
  <c r="CH76" i="4"/>
  <c r="CG76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DT75" i="4"/>
  <c r="DS75" i="4"/>
  <c r="DR75" i="4"/>
  <c r="DQ75" i="4"/>
  <c r="DP75" i="4"/>
  <c r="DO75" i="4"/>
  <c r="DN75" i="4"/>
  <c r="DM75" i="4"/>
  <c r="DL75" i="4"/>
  <c r="DK75" i="4"/>
  <c r="DJ75" i="4"/>
  <c r="DI75" i="4"/>
  <c r="DH75" i="4"/>
  <c r="DG75" i="4"/>
  <c r="DF75" i="4"/>
  <c r="DE75" i="4"/>
  <c r="DD75" i="4"/>
  <c r="DC75" i="4"/>
  <c r="DB75" i="4"/>
  <c r="DA75" i="4"/>
  <c r="CZ75" i="4"/>
  <c r="CY75" i="4"/>
  <c r="CX75" i="4"/>
  <c r="CW75" i="4"/>
  <c r="CV75" i="4"/>
  <c r="CU75" i="4"/>
  <c r="CT75" i="4"/>
  <c r="CS75" i="4"/>
  <c r="CR75" i="4"/>
  <c r="CQ75" i="4"/>
  <c r="CP75" i="4"/>
  <c r="CO75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DT74" i="4"/>
  <c r="DS74" i="4"/>
  <c r="DR74" i="4"/>
  <c r="DQ74" i="4"/>
  <c r="DP74" i="4"/>
  <c r="DO74" i="4"/>
  <c r="DN74" i="4"/>
  <c r="DM74" i="4"/>
  <c r="DL74" i="4"/>
  <c r="DK74" i="4"/>
  <c r="DJ74" i="4"/>
  <c r="DI74" i="4"/>
  <c r="DH74" i="4"/>
  <c r="DG74" i="4"/>
  <c r="DF74" i="4"/>
  <c r="DE74" i="4"/>
  <c r="DD74" i="4"/>
  <c r="DC74" i="4"/>
  <c r="DB74" i="4"/>
  <c r="DA74" i="4"/>
  <c r="CZ74" i="4"/>
  <c r="CY74" i="4"/>
  <c r="CX74" i="4"/>
  <c r="CW74" i="4"/>
  <c r="CV74" i="4"/>
  <c r="CU74" i="4"/>
  <c r="CT74" i="4"/>
  <c r="CS74" i="4"/>
  <c r="CR74" i="4"/>
  <c r="CQ74" i="4"/>
  <c r="CP74" i="4"/>
  <c r="CO74" i="4"/>
  <c r="CN74" i="4"/>
  <c r="CM74" i="4"/>
  <c r="CL74" i="4"/>
  <c r="CK74" i="4"/>
  <c r="CJ74" i="4"/>
  <c r="CI74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DT73" i="4"/>
  <c r="DS73" i="4"/>
  <c r="DR73" i="4"/>
  <c r="DQ73" i="4"/>
  <c r="DP73" i="4"/>
  <c r="DO73" i="4"/>
  <c r="DN73" i="4"/>
  <c r="DM73" i="4"/>
  <c r="DL73" i="4"/>
  <c r="DK73" i="4"/>
  <c r="DJ73" i="4"/>
  <c r="DI73" i="4"/>
  <c r="DH73" i="4"/>
  <c r="DG73" i="4"/>
  <c r="DF73" i="4"/>
  <c r="DE73" i="4"/>
  <c r="DD73" i="4"/>
  <c r="DC73" i="4"/>
  <c r="DB73" i="4"/>
  <c r="DA73" i="4"/>
  <c r="CZ73" i="4"/>
  <c r="CY73" i="4"/>
  <c r="CX73" i="4"/>
  <c r="CW73" i="4"/>
  <c r="CV73" i="4"/>
  <c r="CU73" i="4"/>
  <c r="CT73" i="4"/>
  <c r="CS73" i="4"/>
  <c r="CR73" i="4"/>
  <c r="CQ73" i="4"/>
  <c r="CP73" i="4"/>
  <c r="CO73" i="4"/>
  <c r="CN73" i="4"/>
  <c r="CM73" i="4"/>
  <c r="CL73" i="4"/>
  <c r="CK73" i="4"/>
  <c r="CJ73" i="4"/>
  <c r="CI73" i="4"/>
  <c r="CH73" i="4"/>
  <c r="CG73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DT72" i="4"/>
  <c r="DS72" i="4"/>
  <c r="DR72" i="4"/>
  <c r="DQ72" i="4"/>
  <c r="DP72" i="4"/>
  <c r="DO72" i="4"/>
  <c r="DN72" i="4"/>
  <c r="DM72" i="4"/>
  <c r="DL72" i="4"/>
  <c r="DK72" i="4"/>
  <c r="DJ72" i="4"/>
  <c r="DI72" i="4"/>
  <c r="DH72" i="4"/>
  <c r="DG72" i="4"/>
  <c r="DF72" i="4"/>
  <c r="DE72" i="4"/>
  <c r="DD72" i="4"/>
  <c r="DC72" i="4"/>
  <c r="DB72" i="4"/>
  <c r="DA72" i="4"/>
  <c r="CZ72" i="4"/>
  <c r="CY72" i="4"/>
  <c r="CX72" i="4"/>
  <c r="CW72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DT71" i="4"/>
  <c r="DS71" i="4"/>
  <c r="DR71" i="4"/>
  <c r="DQ71" i="4"/>
  <c r="DP71" i="4"/>
  <c r="DO71" i="4"/>
  <c r="DN71" i="4"/>
  <c r="DM71" i="4"/>
  <c r="DL71" i="4"/>
  <c r="DK71" i="4"/>
  <c r="DJ71" i="4"/>
  <c r="DI71" i="4"/>
  <c r="DH71" i="4"/>
  <c r="DG71" i="4"/>
  <c r="DF71" i="4"/>
  <c r="DE71" i="4"/>
  <c r="DD71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DT70" i="4"/>
  <c r="DS70" i="4"/>
  <c r="DR70" i="4"/>
  <c r="DQ70" i="4"/>
  <c r="DP70" i="4"/>
  <c r="DO70" i="4"/>
  <c r="DN70" i="4"/>
  <c r="DM70" i="4"/>
  <c r="DL70" i="4"/>
  <c r="DK70" i="4"/>
  <c r="DJ70" i="4"/>
  <c r="DI70" i="4"/>
  <c r="DH70" i="4"/>
  <c r="DG70" i="4"/>
  <c r="DF70" i="4"/>
  <c r="DE70" i="4"/>
  <c r="DD70" i="4"/>
  <c r="DC70" i="4"/>
  <c r="DB70" i="4"/>
  <c r="DA70" i="4"/>
  <c r="CZ70" i="4"/>
  <c r="CY70" i="4"/>
  <c r="CX70" i="4"/>
  <c r="CW70" i="4"/>
  <c r="CV70" i="4"/>
  <c r="CU70" i="4"/>
  <c r="CT70" i="4"/>
  <c r="CS70" i="4"/>
  <c r="CR70" i="4"/>
  <c r="CQ70" i="4"/>
  <c r="CP70" i="4"/>
  <c r="CO70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DT69" i="4"/>
  <c r="DS69" i="4"/>
  <c r="DR69" i="4"/>
  <c r="DQ69" i="4"/>
  <c r="DP69" i="4"/>
  <c r="DO69" i="4"/>
  <c r="DN69" i="4"/>
  <c r="DM69" i="4"/>
  <c r="DL69" i="4"/>
  <c r="DK69" i="4"/>
  <c r="DJ69" i="4"/>
  <c r="DI69" i="4"/>
  <c r="DH69" i="4"/>
  <c r="DG69" i="4"/>
  <c r="DF69" i="4"/>
  <c r="DE69" i="4"/>
  <c r="DD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DT68" i="4"/>
  <c r="DS68" i="4"/>
  <c r="DR68" i="4"/>
  <c r="DQ68" i="4"/>
  <c r="DP68" i="4"/>
  <c r="DO68" i="4"/>
  <c r="DN68" i="4"/>
  <c r="DM68" i="4"/>
  <c r="DL68" i="4"/>
  <c r="DK68" i="4"/>
  <c r="DJ68" i="4"/>
  <c r="DI68" i="4"/>
  <c r="DH68" i="4"/>
  <c r="DG68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DT67" i="4"/>
  <c r="DS67" i="4"/>
  <c r="DR67" i="4"/>
  <c r="DQ67" i="4"/>
  <c r="DP67" i="4"/>
  <c r="DO67" i="4"/>
  <c r="DN67" i="4"/>
  <c r="DM67" i="4"/>
  <c r="DL67" i="4"/>
  <c r="DK67" i="4"/>
  <c r="DJ67" i="4"/>
  <c r="DI67" i="4"/>
  <c r="DH67" i="4"/>
  <c r="DG67" i="4"/>
  <c r="DF67" i="4"/>
  <c r="DE67" i="4"/>
  <c r="DD67" i="4"/>
  <c r="DC67" i="4"/>
  <c r="DB67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DT66" i="4"/>
  <c r="DS66" i="4"/>
  <c r="DR66" i="4"/>
  <c r="DQ66" i="4"/>
  <c r="DP66" i="4"/>
  <c r="DO66" i="4"/>
  <c r="DN66" i="4"/>
  <c r="DM66" i="4"/>
  <c r="DL66" i="4"/>
  <c r="DK66" i="4"/>
  <c r="DJ66" i="4"/>
  <c r="DI66" i="4"/>
  <c r="DH66" i="4"/>
  <c r="DG66" i="4"/>
  <c r="DF66" i="4"/>
  <c r="DE66" i="4"/>
  <c r="DD66" i="4"/>
  <c r="DC66" i="4"/>
  <c r="DB66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DT65" i="4"/>
  <c r="DS65" i="4"/>
  <c r="DR65" i="4"/>
  <c r="DQ65" i="4"/>
  <c r="DP65" i="4"/>
  <c r="DO65" i="4"/>
  <c r="DN65" i="4"/>
  <c r="DM65" i="4"/>
  <c r="DL65" i="4"/>
  <c r="DK65" i="4"/>
  <c r="DJ65" i="4"/>
  <c r="DI65" i="4"/>
  <c r="DH65" i="4"/>
  <c r="DG65" i="4"/>
  <c r="DF65" i="4"/>
  <c r="DE65" i="4"/>
  <c r="DD65" i="4"/>
  <c r="DC65" i="4"/>
  <c r="DB65" i="4"/>
  <c r="DA65" i="4"/>
  <c r="CZ65" i="4"/>
  <c r="CY65" i="4"/>
  <c r="CX65" i="4"/>
  <c r="CW65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DT64" i="4"/>
  <c r="DS64" i="4"/>
  <c r="DR64" i="4"/>
  <c r="DQ64" i="4"/>
  <c r="DP64" i="4"/>
  <c r="DO64" i="4"/>
  <c r="DN64" i="4"/>
  <c r="DM64" i="4"/>
  <c r="DL64" i="4"/>
  <c r="DK64" i="4"/>
  <c r="DJ64" i="4"/>
  <c r="DI64" i="4"/>
  <c r="DH64" i="4"/>
  <c r="DG64" i="4"/>
  <c r="DF64" i="4"/>
  <c r="DE64" i="4"/>
  <c r="DD64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DT63" i="4"/>
  <c r="DS63" i="4"/>
  <c r="DR63" i="4"/>
  <c r="DQ63" i="4"/>
  <c r="DP63" i="4"/>
  <c r="DO63" i="4"/>
  <c r="DN63" i="4"/>
  <c r="DM63" i="4"/>
  <c r="DL63" i="4"/>
  <c r="DK63" i="4"/>
  <c r="DJ63" i="4"/>
  <c r="DI63" i="4"/>
  <c r="DH63" i="4"/>
  <c r="DG63" i="4"/>
  <c r="DF63" i="4"/>
  <c r="DE63" i="4"/>
  <c r="DD63" i="4"/>
  <c r="DC63" i="4"/>
  <c r="DB63" i="4"/>
  <c r="DA63" i="4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DT62" i="4"/>
  <c r="DS62" i="4"/>
  <c r="DR62" i="4"/>
  <c r="DQ62" i="4"/>
  <c r="DP62" i="4"/>
  <c r="DO62" i="4"/>
  <c r="DN62" i="4"/>
  <c r="DM62" i="4"/>
  <c r="DL62" i="4"/>
  <c r="DK62" i="4"/>
  <c r="DJ62" i="4"/>
  <c r="DI62" i="4"/>
  <c r="DH62" i="4"/>
  <c r="DG62" i="4"/>
  <c r="DF62" i="4"/>
  <c r="DE62" i="4"/>
  <c r="DD62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DT61" i="4"/>
  <c r="DS61" i="4"/>
  <c r="DR61" i="4"/>
  <c r="DQ61" i="4"/>
  <c r="DP61" i="4"/>
  <c r="DO61" i="4"/>
  <c r="DN61" i="4"/>
  <c r="DM61" i="4"/>
  <c r="DL61" i="4"/>
  <c r="DK61" i="4"/>
  <c r="DJ61" i="4"/>
  <c r="DI61" i="4"/>
  <c r="DH61" i="4"/>
  <c r="DG61" i="4"/>
  <c r="DF61" i="4"/>
  <c r="DE61" i="4"/>
  <c r="DD61" i="4"/>
  <c r="DC61" i="4"/>
  <c r="DB61" i="4"/>
  <c r="DA61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DT60" i="4"/>
  <c r="DS60" i="4"/>
  <c r="DR60" i="4"/>
  <c r="DQ60" i="4"/>
  <c r="DP60" i="4"/>
  <c r="DO60" i="4"/>
  <c r="DN60" i="4"/>
  <c r="DM60" i="4"/>
  <c r="DL60" i="4"/>
  <c r="DK60" i="4"/>
  <c r="DJ60" i="4"/>
  <c r="DI60" i="4"/>
  <c r="DH60" i="4"/>
  <c r="DG60" i="4"/>
  <c r="DF60" i="4"/>
  <c r="DE60" i="4"/>
  <c r="DD60" i="4"/>
  <c r="DC60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DT59" i="4"/>
  <c r="DS59" i="4"/>
  <c r="DR59" i="4"/>
  <c r="DQ59" i="4"/>
  <c r="DP59" i="4"/>
  <c r="DO59" i="4"/>
  <c r="DN59" i="4"/>
  <c r="DM59" i="4"/>
  <c r="DL59" i="4"/>
  <c r="DK59" i="4"/>
  <c r="DJ59" i="4"/>
  <c r="DI59" i="4"/>
  <c r="DH59" i="4"/>
  <c r="DG59" i="4"/>
  <c r="DF59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DT58" i="4"/>
  <c r="DS58" i="4"/>
  <c r="DR58" i="4"/>
  <c r="DQ58" i="4"/>
  <c r="DP58" i="4"/>
  <c r="DO58" i="4"/>
  <c r="DN58" i="4"/>
  <c r="DM58" i="4"/>
  <c r="DL58" i="4"/>
  <c r="DK58" i="4"/>
  <c r="DJ58" i="4"/>
  <c r="DI58" i="4"/>
  <c r="DH58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DT57" i="4"/>
  <c r="DS57" i="4"/>
  <c r="DR57" i="4"/>
  <c r="DQ57" i="4"/>
  <c r="DP57" i="4"/>
  <c r="DO57" i="4"/>
  <c r="DN57" i="4"/>
  <c r="DM57" i="4"/>
  <c r="DL57" i="4"/>
  <c r="DK57" i="4"/>
  <c r="DJ57" i="4"/>
  <c r="DI57" i="4"/>
  <c r="DH57" i="4"/>
  <c r="DG57" i="4"/>
  <c r="DF57" i="4"/>
  <c r="DE57" i="4"/>
  <c r="DD57" i="4"/>
  <c r="DC57" i="4"/>
  <c r="DB57" i="4"/>
  <c r="DA57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DT56" i="4"/>
  <c r="DS56" i="4"/>
  <c r="DR56" i="4"/>
  <c r="DQ56" i="4"/>
  <c r="DP56" i="4"/>
  <c r="DO56" i="4"/>
  <c r="DN56" i="4"/>
  <c r="DM56" i="4"/>
  <c r="DL56" i="4"/>
  <c r="DK56" i="4"/>
  <c r="DJ56" i="4"/>
  <c r="DI56" i="4"/>
  <c r="DH56" i="4"/>
  <c r="DG56" i="4"/>
  <c r="DF56" i="4"/>
  <c r="DE56" i="4"/>
  <c r="DD56" i="4"/>
  <c r="DC56" i="4"/>
  <c r="DB56" i="4"/>
  <c r="DA56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DT55" i="4"/>
  <c r="DS55" i="4"/>
  <c r="DR55" i="4"/>
  <c r="DQ55" i="4"/>
  <c r="DP55" i="4"/>
  <c r="DO55" i="4"/>
  <c r="DN55" i="4"/>
  <c r="DM55" i="4"/>
  <c r="DL55" i="4"/>
  <c r="DK55" i="4"/>
  <c r="DJ55" i="4"/>
  <c r="DI55" i="4"/>
  <c r="DH55" i="4"/>
  <c r="DG55" i="4"/>
  <c r="DF55" i="4"/>
  <c r="DE55" i="4"/>
  <c r="DD55" i="4"/>
  <c r="DC55" i="4"/>
  <c r="DB55" i="4"/>
  <c r="DA55" i="4"/>
  <c r="CZ55" i="4"/>
  <c r="CY55" i="4"/>
  <c r="CX55" i="4"/>
  <c r="CW55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DT54" i="4"/>
  <c r="DS54" i="4"/>
  <c r="DR54" i="4"/>
  <c r="DQ54" i="4"/>
  <c r="DP54" i="4"/>
  <c r="DO54" i="4"/>
  <c r="DN54" i="4"/>
  <c r="DM54" i="4"/>
  <c r="DL54" i="4"/>
  <c r="DK54" i="4"/>
  <c r="DJ54" i="4"/>
  <c r="DI54" i="4"/>
  <c r="DH54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DT53" i="4"/>
  <c r="DS53" i="4"/>
  <c r="DR53" i="4"/>
  <c r="DQ53" i="4"/>
  <c r="DP53" i="4"/>
  <c r="DO53" i="4"/>
  <c r="DN53" i="4"/>
  <c r="DM53" i="4"/>
  <c r="DL53" i="4"/>
  <c r="DK53" i="4"/>
  <c r="DJ53" i="4"/>
  <c r="DI53" i="4"/>
  <c r="DH53" i="4"/>
  <c r="DG53" i="4"/>
  <c r="DF53" i="4"/>
  <c r="DE53" i="4"/>
  <c r="DD53" i="4"/>
  <c r="DC53" i="4"/>
  <c r="DB53" i="4"/>
  <c r="DA53" i="4"/>
  <c r="CZ53" i="4"/>
  <c r="CY53" i="4"/>
  <c r="CX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DT51" i="4"/>
  <c r="DS51" i="4"/>
  <c r="DR51" i="4"/>
  <c r="DQ51" i="4"/>
  <c r="DP51" i="4"/>
  <c r="DO51" i="4"/>
  <c r="DN51" i="4"/>
  <c r="DM51" i="4"/>
  <c r="DL51" i="4"/>
  <c r="DK51" i="4"/>
  <c r="DJ51" i="4"/>
  <c r="DI51" i="4"/>
  <c r="DH51" i="4"/>
  <c r="DG51" i="4"/>
  <c r="DF51" i="4"/>
  <c r="DE51" i="4"/>
  <c r="DD51" i="4"/>
  <c r="DC51" i="4"/>
  <c r="DB51" i="4"/>
  <c r="DA51" i="4"/>
  <c r="CZ51" i="4"/>
  <c r="CY51" i="4"/>
  <c r="CX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DT49" i="4"/>
  <c r="DS49" i="4"/>
  <c r="DR49" i="4"/>
  <c r="DQ49" i="4"/>
  <c r="DP49" i="4"/>
  <c r="DO49" i="4"/>
  <c r="DN49" i="4"/>
  <c r="DM49" i="4"/>
  <c r="DL49" i="4"/>
  <c r="DK49" i="4"/>
  <c r="DJ49" i="4"/>
  <c r="DI49" i="4"/>
  <c r="DH49" i="4"/>
  <c r="DG49" i="4"/>
  <c r="DF49" i="4"/>
  <c r="DE49" i="4"/>
  <c r="DD49" i="4"/>
  <c r="DC49" i="4"/>
  <c r="DB49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DT47" i="4"/>
  <c r="DS47" i="4"/>
  <c r="DR47" i="4"/>
  <c r="DQ47" i="4"/>
  <c r="DP47" i="4"/>
  <c r="DO47" i="4"/>
  <c r="DN47" i="4"/>
  <c r="DM47" i="4"/>
  <c r="DL47" i="4"/>
  <c r="DK47" i="4"/>
  <c r="DJ47" i="4"/>
  <c r="DI47" i="4"/>
  <c r="DH47" i="4"/>
  <c r="DG47" i="4"/>
  <c r="DF47" i="4"/>
  <c r="DE47" i="4"/>
  <c r="DD47" i="4"/>
  <c r="DC47" i="4"/>
  <c r="DB47" i="4"/>
  <c r="DA47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DT45" i="4"/>
  <c r="DS45" i="4"/>
  <c r="DR45" i="4"/>
  <c r="DQ45" i="4"/>
  <c r="DP45" i="4"/>
  <c r="DO45" i="4"/>
  <c r="DN45" i="4"/>
  <c r="DM45" i="4"/>
  <c r="DL45" i="4"/>
  <c r="DK45" i="4"/>
  <c r="DJ45" i="4"/>
  <c r="DI45" i="4"/>
  <c r="DH45" i="4"/>
  <c r="DG45" i="4"/>
  <c r="DF45" i="4"/>
  <c r="DE45" i="4"/>
  <c r="DD45" i="4"/>
  <c r="DC45" i="4"/>
  <c r="DB45" i="4"/>
  <c r="DA45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DT43" i="4"/>
  <c r="DS43" i="4"/>
  <c r="DR43" i="4"/>
  <c r="DQ43" i="4"/>
  <c r="DP43" i="4"/>
  <c r="DO43" i="4"/>
  <c r="DN43" i="4"/>
  <c r="DM43" i="4"/>
  <c r="DL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DT41" i="4"/>
  <c r="DS41" i="4"/>
  <c r="DR41" i="4"/>
  <c r="DQ41" i="4"/>
  <c r="DP41" i="4"/>
  <c r="DO41" i="4"/>
  <c r="DN41" i="4"/>
  <c r="DM41" i="4"/>
  <c r="DL41" i="4"/>
  <c r="DK41" i="4"/>
  <c r="DJ41" i="4"/>
  <c r="DI41" i="4"/>
  <c r="DH41" i="4"/>
  <c r="DG41" i="4"/>
  <c r="DF41" i="4"/>
  <c r="DE41" i="4"/>
  <c r="DD41" i="4"/>
  <c r="DC41" i="4"/>
  <c r="DB41" i="4"/>
  <c r="DA41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DT39" i="4"/>
  <c r="DS39" i="4"/>
  <c r="DR39" i="4"/>
  <c r="DQ39" i="4"/>
  <c r="DP39" i="4"/>
  <c r="DO39" i="4"/>
  <c r="DN39" i="4"/>
  <c r="DM39" i="4"/>
  <c r="DL39" i="4"/>
  <c r="DK39" i="4"/>
  <c r="DJ39" i="4"/>
  <c r="DI39" i="4"/>
  <c r="DH39" i="4"/>
  <c r="DG39" i="4"/>
  <c r="DF39" i="4"/>
  <c r="DE39" i="4"/>
  <c r="DD39" i="4"/>
  <c r="DC39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DT35" i="4"/>
  <c r="DS35" i="4"/>
  <c r="DR35" i="4"/>
  <c r="DQ35" i="4"/>
  <c r="DP35" i="4"/>
  <c r="DO35" i="4"/>
  <c r="DN35" i="4"/>
  <c r="DM35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DT33" i="4"/>
  <c r="DS33" i="4"/>
  <c r="DR33" i="4"/>
  <c r="DQ33" i="4"/>
  <c r="DP33" i="4"/>
  <c r="DO33" i="4"/>
  <c r="DN33" i="4"/>
  <c r="DM33" i="4"/>
  <c r="DL33" i="4"/>
  <c r="DK33" i="4"/>
  <c r="DJ33" i="4"/>
  <c r="DI33" i="4"/>
  <c r="DH33" i="4"/>
  <c r="DG33" i="4"/>
  <c r="DF33" i="4"/>
  <c r="DE33" i="4"/>
  <c r="DD33" i="4"/>
  <c r="DC33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DT31" i="4"/>
  <c r="DS31" i="4"/>
  <c r="DR31" i="4"/>
  <c r="DQ31" i="4"/>
  <c r="DP31" i="4"/>
  <c r="DO31" i="4"/>
  <c r="DN31" i="4"/>
  <c r="DM31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DT29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DT27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7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DT2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O130" i="4" s="1"/>
  <c r="N2" i="4"/>
  <c r="M2" i="4"/>
  <c r="L2" i="4"/>
  <c r="K2" i="4"/>
  <c r="K130" i="4" s="1"/>
  <c r="J2" i="4"/>
  <c r="J130" i="4" s="1"/>
  <c r="DT116" i="5"/>
  <c r="DS116" i="5"/>
  <c r="DR116" i="5"/>
  <c r="DQ116" i="5"/>
  <c r="DP116" i="5"/>
  <c r="DO116" i="5"/>
  <c r="DN116" i="5"/>
  <c r="DM116" i="5"/>
  <c r="DL116" i="5"/>
  <c r="DK116" i="5"/>
  <c r="DJ116" i="5"/>
  <c r="DI116" i="5"/>
  <c r="DH116" i="5"/>
  <c r="DG116" i="5"/>
  <c r="DF116" i="5"/>
  <c r="DE116" i="5"/>
  <c r="DD116" i="5"/>
  <c r="DC116" i="5"/>
  <c r="DB116" i="5"/>
  <c r="DA116" i="5"/>
  <c r="DT115" i="5"/>
  <c r="DS115" i="5"/>
  <c r="DR115" i="5"/>
  <c r="DQ115" i="5"/>
  <c r="DP115" i="5"/>
  <c r="DO115" i="5"/>
  <c r="DN115" i="5"/>
  <c r="DM115" i="5"/>
  <c r="DL115" i="5"/>
  <c r="DK115" i="5"/>
  <c r="DJ115" i="5"/>
  <c r="DI115" i="5"/>
  <c r="DH115" i="5"/>
  <c r="DG115" i="5"/>
  <c r="DF115" i="5"/>
  <c r="DE115" i="5"/>
  <c r="DD115" i="5"/>
  <c r="DC115" i="5"/>
  <c r="DB115" i="5"/>
  <c r="DA115" i="5"/>
  <c r="DT114" i="5"/>
  <c r="DS114" i="5"/>
  <c r="DR114" i="5"/>
  <c r="DQ114" i="5"/>
  <c r="DP114" i="5"/>
  <c r="DO114" i="5"/>
  <c r="DN114" i="5"/>
  <c r="DM114" i="5"/>
  <c r="DL114" i="5"/>
  <c r="DK114" i="5"/>
  <c r="DJ114" i="5"/>
  <c r="DI114" i="5"/>
  <c r="DH114" i="5"/>
  <c r="DG114" i="5"/>
  <c r="DF114" i="5"/>
  <c r="DE114" i="5"/>
  <c r="DD114" i="5"/>
  <c r="DC114" i="5"/>
  <c r="DB114" i="5"/>
  <c r="DA114" i="5"/>
  <c r="DT113" i="5"/>
  <c r="DS113" i="5"/>
  <c r="DR113" i="5"/>
  <c r="DQ113" i="5"/>
  <c r="DP113" i="5"/>
  <c r="DO113" i="5"/>
  <c r="DN113" i="5"/>
  <c r="DM113" i="5"/>
  <c r="DL113" i="5"/>
  <c r="DK113" i="5"/>
  <c r="DJ113" i="5"/>
  <c r="DI113" i="5"/>
  <c r="DH113" i="5"/>
  <c r="DG113" i="5"/>
  <c r="DF113" i="5"/>
  <c r="DE113" i="5"/>
  <c r="DD113" i="5"/>
  <c r="DC113" i="5"/>
  <c r="DB113" i="5"/>
  <c r="DA113" i="5"/>
  <c r="DT112" i="5"/>
  <c r="DS112" i="5"/>
  <c r="DR112" i="5"/>
  <c r="DQ112" i="5"/>
  <c r="DP112" i="5"/>
  <c r="DO112" i="5"/>
  <c r="DN112" i="5"/>
  <c r="DM112" i="5"/>
  <c r="DL112" i="5"/>
  <c r="DK112" i="5"/>
  <c r="DJ112" i="5"/>
  <c r="DI112" i="5"/>
  <c r="DH112" i="5"/>
  <c r="DG112" i="5"/>
  <c r="DF112" i="5"/>
  <c r="DE112" i="5"/>
  <c r="DD112" i="5"/>
  <c r="DC112" i="5"/>
  <c r="DB112" i="5"/>
  <c r="DA112" i="5"/>
  <c r="DT111" i="5"/>
  <c r="DS111" i="5"/>
  <c r="DR111" i="5"/>
  <c r="DQ111" i="5"/>
  <c r="DP111" i="5"/>
  <c r="DO111" i="5"/>
  <c r="DN111" i="5"/>
  <c r="DM111" i="5"/>
  <c r="DL111" i="5"/>
  <c r="DK111" i="5"/>
  <c r="DJ111" i="5"/>
  <c r="DI111" i="5"/>
  <c r="DH111" i="5"/>
  <c r="DG111" i="5"/>
  <c r="DF111" i="5"/>
  <c r="DE111" i="5"/>
  <c r="DD111" i="5"/>
  <c r="DC111" i="5"/>
  <c r="DB111" i="5"/>
  <c r="DA111" i="5"/>
  <c r="DT110" i="5"/>
  <c r="DS110" i="5"/>
  <c r="DR110" i="5"/>
  <c r="DQ110" i="5"/>
  <c r="DP110" i="5"/>
  <c r="DO110" i="5"/>
  <c r="DN110" i="5"/>
  <c r="DM110" i="5"/>
  <c r="DL110" i="5"/>
  <c r="DK110" i="5"/>
  <c r="DJ110" i="5"/>
  <c r="DI110" i="5"/>
  <c r="DH110" i="5"/>
  <c r="DG110" i="5"/>
  <c r="DF110" i="5"/>
  <c r="DE110" i="5"/>
  <c r="DD110" i="5"/>
  <c r="DC110" i="5"/>
  <c r="DB110" i="5"/>
  <c r="DA110" i="5"/>
  <c r="DT109" i="5"/>
  <c r="DS109" i="5"/>
  <c r="DR109" i="5"/>
  <c r="DQ109" i="5"/>
  <c r="DP109" i="5"/>
  <c r="DO109" i="5"/>
  <c r="DN109" i="5"/>
  <c r="DM109" i="5"/>
  <c r="DL109" i="5"/>
  <c r="DK109" i="5"/>
  <c r="DJ109" i="5"/>
  <c r="DI109" i="5"/>
  <c r="DH109" i="5"/>
  <c r="DG109" i="5"/>
  <c r="DF109" i="5"/>
  <c r="DE109" i="5"/>
  <c r="DD109" i="5"/>
  <c r="DC109" i="5"/>
  <c r="DB109" i="5"/>
  <c r="DA109" i="5"/>
  <c r="DT108" i="5"/>
  <c r="DS108" i="5"/>
  <c r="DR108" i="5"/>
  <c r="DQ108" i="5"/>
  <c r="DP108" i="5"/>
  <c r="DO108" i="5"/>
  <c r="DN108" i="5"/>
  <c r="DM108" i="5"/>
  <c r="DL108" i="5"/>
  <c r="DK108" i="5"/>
  <c r="DJ108" i="5"/>
  <c r="DI108" i="5"/>
  <c r="DH108" i="5"/>
  <c r="DG108" i="5"/>
  <c r="DF108" i="5"/>
  <c r="DE108" i="5"/>
  <c r="DD108" i="5"/>
  <c r="DC108" i="5"/>
  <c r="DB108" i="5"/>
  <c r="DA108" i="5"/>
  <c r="DT107" i="5"/>
  <c r="DS107" i="5"/>
  <c r="DR107" i="5"/>
  <c r="DQ107" i="5"/>
  <c r="DP107" i="5"/>
  <c r="DO107" i="5"/>
  <c r="DN107" i="5"/>
  <c r="DM107" i="5"/>
  <c r="DL107" i="5"/>
  <c r="DK107" i="5"/>
  <c r="DJ107" i="5"/>
  <c r="DI107" i="5"/>
  <c r="DH107" i="5"/>
  <c r="DG107" i="5"/>
  <c r="DF107" i="5"/>
  <c r="DE107" i="5"/>
  <c r="DD107" i="5"/>
  <c r="DC107" i="5"/>
  <c r="DB107" i="5"/>
  <c r="DA107" i="5"/>
  <c r="DT106" i="5"/>
  <c r="DS106" i="5"/>
  <c r="DR106" i="5"/>
  <c r="DQ106" i="5"/>
  <c r="DP106" i="5"/>
  <c r="DO106" i="5"/>
  <c r="DN106" i="5"/>
  <c r="DM106" i="5"/>
  <c r="DL106" i="5"/>
  <c r="DK106" i="5"/>
  <c r="DJ106" i="5"/>
  <c r="DI106" i="5"/>
  <c r="DH106" i="5"/>
  <c r="DG106" i="5"/>
  <c r="DF106" i="5"/>
  <c r="DE106" i="5"/>
  <c r="DD106" i="5"/>
  <c r="DC106" i="5"/>
  <c r="DB106" i="5"/>
  <c r="DA106" i="5"/>
  <c r="DT105" i="5"/>
  <c r="DS105" i="5"/>
  <c r="DR105" i="5"/>
  <c r="DQ105" i="5"/>
  <c r="DP105" i="5"/>
  <c r="DO105" i="5"/>
  <c r="DN105" i="5"/>
  <c r="DM105" i="5"/>
  <c r="DL105" i="5"/>
  <c r="DK105" i="5"/>
  <c r="DJ105" i="5"/>
  <c r="DI105" i="5"/>
  <c r="DH105" i="5"/>
  <c r="DG105" i="5"/>
  <c r="DF105" i="5"/>
  <c r="DE105" i="5"/>
  <c r="DD105" i="5"/>
  <c r="DC105" i="5"/>
  <c r="DB105" i="5"/>
  <c r="DA105" i="5"/>
  <c r="DT104" i="5"/>
  <c r="DS104" i="5"/>
  <c r="DR104" i="5"/>
  <c r="DQ104" i="5"/>
  <c r="DP104" i="5"/>
  <c r="DO104" i="5"/>
  <c r="DN104" i="5"/>
  <c r="DM104" i="5"/>
  <c r="DL104" i="5"/>
  <c r="DK104" i="5"/>
  <c r="DJ104" i="5"/>
  <c r="DI104" i="5"/>
  <c r="DH104" i="5"/>
  <c r="DG104" i="5"/>
  <c r="DF104" i="5"/>
  <c r="DE104" i="5"/>
  <c r="DD104" i="5"/>
  <c r="DC104" i="5"/>
  <c r="DB104" i="5"/>
  <c r="DA104" i="5"/>
  <c r="DT103" i="5"/>
  <c r="DS103" i="5"/>
  <c r="DR103" i="5"/>
  <c r="DQ103" i="5"/>
  <c r="DP103" i="5"/>
  <c r="DO103" i="5"/>
  <c r="DN103" i="5"/>
  <c r="DM103" i="5"/>
  <c r="DL103" i="5"/>
  <c r="DK103" i="5"/>
  <c r="DJ103" i="5"/>
  <c r="DI103" i="5"/>
  <c r="DH103" i="5"/>
  <c r="DG103" i="5"/>
  <c r="DF103" i="5"/>
  <c r="DE103" i="5"/>
  <c r="DD103" i="5"/>
  <c r="DC103" i="5"/>
  <c r="DB103" i="5"/>
  <c r="DA103" i="5"/>
  <c r="DT102" i="5"/>
  <c r="DS102" i="5"/>
  <c r="DR102" i="5"/>
  <c r="DQ102" i="5"/>
  <c r="DP102" i="5"/>
  <c r="DO102" i="5"/>
  <c r="DN102" i="5"/>
  <c r="DM102" i="5"/>
  <c r="DL102" i="5"/>
  <c r="DK102" i="5"/>
  <c r="DJ102" i="5"/>
  <c r="DI102" i="5"/>
  <c r="DH102" i="5"/>
  <c r="DG102" i="5"/>
  <c r="DF102" i="5"/>
  <c r="DE102" i="5"/>
  <c r="DD102" i="5"/>
  <c r="DC102" i="5"/>
  <c r="DB102" i="5"/>
  <c r="DA102" i="5"/>
  <c r="DT101" i="5"/>
  <c r="DS101" i="5"/>
  <c r="DR101" i="5"/>
  <c r="DQ101" i="5"/>
  <c r="DP101" i="5"/>
  <c r="DO101" i="5"/>
  <c r="DN101" i="5"/>
  <c r="DM101" i="5"/>
  <c r="DL101" i="5"/>
  <c r="DK101" i="5"/>
  <c r="DJ101" i="5"/>
  <c r="DI101" i="5"/>
  <c r="DH101" i="5"/>
  <c r="DG101" i="5"/>
  <c r="DF101" i="5"/>
  <c r="DE101" i="5"/>
  <c r="DD101" i="5"/>
  <c r="DC101" i="5"/>
  <c r="DB101" i="5"/>
  <c r="DA101" i="5"/>
  <c r="DT100" i="5"/>
  <c r="DS100" i="5"/>
  <c r="DR100" i="5"/>
  <c r="DQ100" i="5"/>
  <c r="DP100" i="5"/>
  <c r="DO100" i="5"/>
  <c r="DN100" i="5"/>
  <c r="DM100" i="5"/>
  <c r="DL100" i="5"/>
  <c r="DK100" i="5"/>
  <c r="DJ100" i="5"/>
  <c r="DI100" i="5"/>
  <c r="DH100" i="5"/>
  <c r="DG100" i="5"/>
  <c r="DF100" i="5"/>
  <c r="DE100" i="5"/>
  <c r="DD100" i="5"/>
  <c r="DC100" i="5"/>
  <c r="DB100" i="5"/>
  <c r="DA100" i="5"/>
  <c r="DT99" i="5"/>
  <c r="DS99" i="5"/>
  <c r="DR99" i="5"/>
  <c r="DQ99" i="5"/>
  <c r="DP99" i="5"/>
  <c r="DO99" i="5"/>
  <c r="DN99" i="5"/>
  <c r="DM99" i="5"/>
  <c r="DL99" i="5"/>
  <c r="DK99" i="5"/>
  <c r="DJ99" i="5"/>
  <c r="DI99" i="5"/>
  <c r="DH99" i="5"/>
  <c r="DG99" i="5"/>
  <c r="DF99" i="5"/>
  <c r="DE99" i="5"/>
  <c r="DD99" i="5"/>
  <c r="DC99" i="5"/>
  <c r="DB99" i="5"/>
  <c r="DA99" i="5"/>
  <c r="DT98" i="5"/>
  <c r="DS98" i="5"/>
  <c r="DR98" i="5"/>
  <c r="DQ98" i="5"/>
  <c r="DP98" i="5"/>
  <c r="DO98" i="5"/>
  <c r="DN98" i="5"/>
  <c r="DM98" i="5"/>
  <c r="DL98" i="5"/>
  <c r="DK98" i="5"/>
  <c r="DJ98" i="5"/>
  <c r="DI98" i="5"/>
  <c r="DH98" i="5"/>
  <c r="DG98" i="5"/>
  <c r="DF98" i="5"/>
  <c r="DE98" i="5"/>
  <c r="DD98" i="5"/>
  <c r="DC98" i="5"/>
  <c r="DB98" i="5"/>
  <c r="DA98" i="5"/>
  <c r="DT97" i="5"/>
  <c r="DS97" i="5"/>
  <c r="DR97" i="5"/>
  <c r="DQ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DT96" i="5"/>
  <c r="DS96" i="5"/>
  <c r="DR96" i="5"/>
  <c r="DQ96" i="5"/>
  <c r="DP96" i="5"/>
  <c r="DO96" i="5"/>
  <c r="DN96" i="5"/>
  <c r="DM96" i="5"/>
  <c r="DL96" i="5"/>
  <c r="DK96" i="5"/>
  <c r="DJ96" i="5"/>
  <c r="DI96" i="5"/>
  <c r="DH96" i="5"/>
  <c r="DG96" i="5"/>
  <c r="DF96" i="5"/>
  <c r="DE96" i="5"/>
  <c r="DD96" i="5"/>
  <c r="DC96" i="5"/>
  <c r="DB96" i="5"/>
  <c r="DA96" i="5"/>
  <c r="DT95" i="5"/>
  <c r="DS95" i="5"/>
  <c r="DR95" i="5"/>
  <c r="DQ95" i="5"/>
  <c r="DP95" i="5"/>
  <c r="DO95" i="5"/>
  <c r="DN95" i="5"/>
  <c r="DM95" i="5"/>
  <c r="DL95" i="5"/>
  <c r="DK95" i="5"/>
  <c r="DJ95" i="5"/>
  <c r="DI95" i="5"/>
  <c r="DH95" i="5"/>
  <c r="DG95" i="5"/>
  <c r="DF95" i="5"/>
  <c r="DE95" i="5"/>
  <c r="DD95" i="5"/>
  <c r="DC95" i="5"/>
  <c r="DB95" i="5"/>
  <c r="DA95" i="5"/>
  <c r="DT94" i="5"/>
  <c r="DS94" i="5"/>
  <c r="DR94" i="5"/>
  <c r="DQ94" i="5"/>
  <c r="DP94" i="5"/>
  <c r="DO94" i="5"/>
  <c r="DN94" i="5"/>
  <c r="DM94" i="5"/>
  <c r="DL94" i="5"/>
  <c r="DK94" i="5"/>
  <c r="DJ94" i="5"/>
  <c r="DI94" i="5"/>
  <c r="DH94" i="5"/>
  <c r="DG94" i="5"/>
  <c r="DF94" i="5"/>
  <c r="DE94" i="5"/>
  <c r="DD94" i="5"/>
  <c r="DC94" i="5"/>
  <c r="DB94" i="5"/>
  <c r="DA94" i="5"/>
  <c r="DT93" i="5"/>
  <c r="DS93" i="5"/>
  <c r="DR93" i="5"/>
  <c r="DQ93" i="5"/>
  <c r="DP93" i="5"/>
  <c r="DO93" i="5"/>
  <c r="DN93" i="5"/>
  <c r="DM93" i="5"/>
  <c r="DL93" i="5"/>
  <c r="DK93" i="5"/>
  <c r="DJ93" i="5"/>
  <c r="DI93" i="5"/>
  <c r="DH93" i="5"/>
  <c r="DG93" i="5"/>
  <c r="DF93" i="5"/>
  <c r="DE93" i="5"/>
  <c r="DD93" i="5"/>
  <c r="DC93" i="5"/>
  <c r="DB93" i="5"/>
  <c r="DA93" i="5"/>
  <c r="DT92" i="5"/>
  <c r="DS92" i="5"/>
  <c r="DR92" i="5"/>
  <c r="DQ92" i="5"/>
  <c r="DP92" i="5"/>
  <c r="DO92" i="5"/>
  <c r="DN92" i="5"/>
  <c r="DM92" i="5"/>
  <c r="DL92" i="5"/>
  <c r="DK92" i="5"/>
  <c r="DJ92" i="5"/>
  <c r="DI92" i="5"/>
  <c r="DH92" i="5"/>
  <c r="DG92" i="5"/>
  <c r="DF92" i="5"/>
  <c r="DE92" i="5"/>
  <c r="DD92" i="5"/>
  <c r="DC92" i="5"/>
  <c r="DB92" i="5"/>
  <c r="DA92" i="5"/>
  <c r="DT91" i="5"/>
  <c r="DS91" i="5"/>
  <c r="DR91" i="5"/>
  <c r="DQ91" i="5"/>
  <c r="DP91" i="5"/>
  <c r="DO91" i="5"/>
  <c r="DN91" i="5"/>
  <c r="DM91" i="5"/>
  <c r="DL91" i="5"/>
  <c r="DK91" i="5"/>
  <c r="DJ91" i="5"/>
  <c r="DI91" i="5"/>
  <c r="DH91" i="5"/>
  <c r="DG91" i="5"/>
  <c r="DF91" i="5"/>
  <c r="DE91" i="5"/>
  <c r="DD91" i="5"/>
  <c r="DC91" i="5"/>
  <c r="DB91" i="5"/>
  <c r="DA91" i="5"/>
  <c r="DT90" i="5"/>
  <c r="DS90" i="5"/>
  <c r="DR90" i="5"/>
  <c r="DQ90" i="5"/>
  <c r="DP90" i="5"/>
  <c r="DO90" i="5"/>
  <c r="DN90" i="5"/>
  <c r="DM90" i="5"/>
  <c r="DL90" i="5"/>
  <c r="DK90" i="5"/>
  <c r="DJ90" i="5"/>
  <c r="DI90" i="5"/>
  <c r="DH90" i="5"/>
  <c r="DG90" i="5"/>
  <c r="DF90" i="5"/>
  <c r="DE90" i="5"/>
  <c r="DD90" i="5"/>
  <c r="DC90" i="5"/>
  <c r="DB90" i="5"/>
  <c r="DA90" i="5"/>
  <c r="DT89" i="5"/>
  <c r="DS89" i="5"/>
  <c r="DR89" i="5"/>
  <c r="DQ89" i="5"/>
  <c r="DP89" i="5"/>
  <c r="DO89" i="5"/>
  <c r="DN89" i="5"/>
  <c r="DM89" i="5"/>
  <c r="DL89" i="5"/>
  <c r="DK89" i="5"/>
  <c r="DJ89" i="5"/>
  <c r="DI89" i="5"/>
  <c r="DH89" i="5"/>
  <c r="DG89" i="5"/>
  <c r="DF89" i="5"/>
  <c r="DE89" i="5"/>
  <c r="DD89" i="5"/>
  <c r="DC89" i="5"/>
  <c r="DB89" i="5"/>
  <c r="DA89" i="5"/>
  <c r="DT88" i="5"/>
  <c r="DS88" i="5"/>
  <c r="DR88" i="5"/>
  <c r="DQ88" i="5"/>
  <c r="DP88" i="5"/>
  <c r="DO88" i="5"/>
  <c r="DN88" i="5"/>
  <c r="DM88" i="5"/>
  <c r="DL88" i="5"/>
  <c r="DK88" i="5"/>
  <c r="DJ88" i="5"/>
  <c r="DI88" i="5"/>
  <c r="DH88" i="5"/>
  <c r="DG88" i="5"/>
  <c r="DF88" i="5"/>
  <c r="DE88" i="5"/>
  <c r="DD88" i="5"/>
  <c r="DC88" i="5"/>
  <c r="DB88" i="5"/>
  <c r="DA88" i="5"/>
  <c r="DT87" i="5"/>
  <c r="DS87" i="5"/>
  <c r="DR87" i="5"/>
  <c r="DQ87" i="5"/>
  <c r="DP87" i="5"/>
  <c r="DO87" i="5"/>
  <c r="DN87" i="5"/>
  <c r="DM87" i="5"/>
  <c r="DL87" i="5"/>
  <c r="DK87" i="5"/>
  <c r="DJ87" i="5"/>
  <c r="DI87" i="5"/>
  <c r="DH87" i="5"/>
  <c r="DG87" i="5"/>
  <c r="DF87" i="5"/>
  <c r="DE87" i="5"/>
  <c r="DD87" i="5"/>
  <c r="DC87" i="5"/>
  <c r="DB87" i="5"/>
  <c r="DA87" i="5"/>
  <c r="DT86" i="5"/>
  <c r="DS86" i="5"/>
  <c r="DR86" i="5"/>
  <c r="DQ86" i="5"/>
  <c r="DP86" i="5"/>
  <c r="DO86" i="5"/>
  <c r="DN86" i="5"/>
  <c r="DM86" i="5"/>
  <c r="DL86" i="5"/>
  <c r="DK86" i="5"/>
  <c r="DJ86" i="5"/>
  <c r="DI86" i="5"/>
  <c r="DH86" i="5"/>
  <c r="DG86" i="5"/>
  <c r="DF86" i="5"/>
  <c r="DE86" i="5"/>
  <c r="DD86" i="5"/>
  <c r="DC86" i="5"/>
  <c r="DB86" i="5"/>
  <c r="DA86" i="5"/>
  <c r="DT85" i="5"/>
  <c r="DS85" i="5"/>
  <c r="DR85" i="5"/>
  <c r="DQ85" i="5"/>
  <c r="DP85" i="5"/>
  <c r="DO85" i="5"/>
  <c r="DN85" i="5"/>
  <c r="DM85" i="5"/>
  <c r="DL85" i="5"/>
  <c r="DK85" i="5"/>
  <c r="DJ85" i="5"/>
  <c r="DI85" i="5"/>
  <c r="DH85" i="5"/>
  <c r="DG85" i="5"/>
  <c r="DF85" i="5"/>
  <c r="DE85" i="5"/>
  <c r="DD85" i="5"/>
  <c r="DC85" i="5"/>
  <c r="DB85" i="5"/>
  <c r="DA85" i="5"/>
  <c r="DT84" i="5"/>
  <c r="DS84" i="5"/>
  <c r="DR84" i="5"/>
  <c r="DQ84" i="5"/>
  <c r="DP84" i="5"/>
  <c r="DO84" i="5"/>
  <c r="DN84" i="5"/>
  <c r="DM84" i="5"/>
  <c r="DL84" i="5"/>
  <c r="DK84" i="5"/>
  <c r="DJ84" i="5"/>
  <c r="DI84" i="5"/>
  <c r="DH84" i="5"/>
  <c r="DG84" i="5"/>
  <c r="DF84" i="5"/>
  <c r="DE84" i="5"/>
  <c r="DD84" i="5"/>
  <c r="DC84" i="5"/>
  <c r="DB84" i="5"/>
  <c r="DA84" i="5"/>
  <c r="DT83" i="5"/>
  <c r="DS83" i="5"/>
  <c r="DR83" i="5"/>
  <c r="DQ83" i="5"/>
  <c r="DP83" i="5"/>
  <c r="DO83" i="5"/>
  <c r="DN83" i="5"/>
  <c r="DM83" i="5"/>
  <c r="DL83" i="5"/>
  <c r="DK83" i="5"/>
  <c r="DJ83" i="5"/>
  <c r="DI83" i="5"/>
  <c r="DH83" i="5"/>
  <c r="DG83" i="5"/>
  <c r="DF83" i="5"/>
  <c r="DE83" i="5"/>
  <c r="DD83" i="5"/>
  <c r="DC83" i="5"/>
  <c r="DB83" i="5"/>
  <c r="DA83" i="5"/>
  <c r="DT82" i="5"/>
  <c r="DS82" i="5"/>
  <c r="DR82" i="5"/>
  <c r="DQ82" i="5"/>
  <c r="DP82" i="5"/>
  <c r="DO82" i="5"/>
  <c r="DN82" i="5"/>
  <c r="DM82" i="5"/>
  <c r="DL82" i="5"/>
  <c r="DK82" i="5"/>
  <c r="DJ82" i="5"/>
  <c r="DI82" i="5"/>
  <c r="DH82" i="5"/>
  <c r="DG82" i="5"/>
  <c r="DF82" i="5"/>
  <c r="DE82" i="5"/>
  <c r="DD82" i="5"/>
  <c r="DC82" i="5"/>
  <c r="DB82" i="5"/>
  <c r="DA82" i="5"/>
  <c r="DT81" i="5"/>
  <c r="DS81" i="5"/>
  <c r="DR81" i="5"/>
  <c r="DQ81" i="5"/>
  <c r="DP81" i="5"/>
  <c r="DO81" i="5"/>
  <c r="DN81" i="5"/>
  <c r="DM81" i="5"/>
  <c r="DL81" i="5"/>
  <c r="DK81" i="5"/>
  <c r="DJ81" i="5"/>
  <c r="DI81" i="5"/>
  <c r="DH81" i="5"/>
  <c r="DG81" i="5"/>
  <c r="DF81" i="5"/>
  <c r="DE81" i="5"/>
  <c r="DD81" i="5"/>
  <c r="DC81" i="5"/>
  <c r="DB81" i="5"/>
  <c r="DA81" i="5"/>
  <c r="DT80" i="5"/>
  <c r="DS80" i="5"/>
  <c r="DR80" i="5"/>
  <c r="DQ80" i="5"/>
  <c r="DP80" i="5"/>
  <c r="DO80" i="5"/>
  <c r="DN80" i="5"/>
  <c r="DM80" i="5"/>
  <c r="DL80" i="5"/>
  <c r="DK80" i="5"/>
  <c r="DJ80" i="5"/>
  <c r="DI80" i="5"/>
  <c r="DH80" i="5"/>
  <c r="DG80" i="5"/>
  <c r="DF80" i="5"/>
  <c r="DE80" i="5"/>
  <c r="DD80" i="5"/>
  <c r="DC80" i="5"/>
  <c r="DB80" i="5"/>
  <c r="DA80" i="5"/>
  <c r="DT79" i="5"/>
  <c r="DS79" i="5"/>
  <c r="DR79" i="5"/>
  <c r="DQ79" i="5"/>
  <c r="DP79" i="5"/>
  <c r="DO79" i="5"/>
  <c r="DN79" i="5"/>
  <c r="DM79" i="5"/>
  <c r="DL79" i="5"/>
  <c r="DK79" i="5"/>
  <c r="DJ79" i="5"/>
  <c r="DI79" i="5"/>
  <c r="DH79" i="5"/>
  <c r="DG79" i="5"/>
  <c r="DF79" i="5"/>
  <c r="DE79" i="5"/>
  <c r="DD79" i="5"/>
  <c r="DC79" i="5"/>
  <c r="DB79" i="5"/>
  <c r="DA79" i="5"/>
  <c r="DT78" i="5"/>
  <c r="DS78" i="5"/>
  <c r="DR78" i="5"/>
  <c r="DQ78" i="5"/>
  <c r="DP78" i="5"/>
  <c r="DO78" i="5"/>
  <c r="DN78" i="5"/>
  <c r="DM78" i="5"/>
  <c r="DL78" i="5"/>
  <c r="DK78" i="5"/>
  <c r="DJ78" i="5"/>
  <c r="DI78" i="5"/>
  <c r="DH78" i="5"/>
  <c r="DG78" i="5"/>
  <c r="DF78" i="5"/>
  <c r="DE78" i="5"/>
  <c r="DD78" i="5"/>
  <c r="DC78" i="5"/>
  <c r="DB78" i="5"/>
  <c r="DA78" i="5"/>
  <c r="DT77" i="5"/>
  <c r="DS77" i="5"/>
  <c r="DR77" i="5"/>
  <c r="DQ77" i="5"/>
  <c r="DP77" i="5"/>
  <c r="DO77" i="5"/>
  <c r="DN77" i="5"/>
  <c r="DM77" i="5"/>
  <c r="DL77" i="5"/>
  <c r="DK77" i="5"/>
  <c r="DJ77" i="5"/>
  <c r="DI77" i="5"/>
  <c r="DH77" i="5"/>
  <c r="DG77" i="5"/>
  <c r="DF77" i="5"/>
  <c r="DE77" i="5"/>
  <c r="DD77" i="5"/>
  <c r="DC77" i="5"/>
  <c r="DB77" i="5"/>
  <c r="DA77" i="5"/>
  <c r="DT76" i="5"/>
  <c r="DS76" i="5"/>
  <c r="DR76" i="5"/>
  <c r="DQ76" i="5"/>
  <c r="DP76" i="5"/>
  <c r="DO76" i="5"/>
  <c r="DN76" i="5"/>
  <c r="DM76" i="5"/>
  <c r="DL76" i="5"/>
  <c r="DK76" i="5"/>
  <c r="DJ76" i="5"/>
  <c r="DI76" i="5"/>
  <c r="DH76" i="5"/>
  <c r="DG76" i="5"/>
  <c r="DF76" i="5"/>
  <c r="DE76" i="5"/>
  <c r="DD76" i="5"/>
  <c r="DC76" i="5"/>
  <c r="DB76" i="5"/>
  <c r="DA76" i="5"/>
  <c r="DT75" i="5"/>
  <c r="DS75" i="5"/>
  <c r="DR75" i="5"/>
  <c r="DQ75" i="5"/>
  <c r="DP75" i="5"/>
  <c r="DO75" i="5"/>
  <c r="DN75" i="5"/>
  <c r="DM75" i="5"/>
  <c r="DL75" i="5"/>
  <c r="DK75" i="5"/>
  <c r="DJ75" i="5"/>
  <c r="DI75" i="5"/>
  <c r="DH75" i="5"/>
  <c r="DG75" i="5"/>
  <c r="DF75" i="5"/>
  <c r="DE75" i="5"/>
  <c r="DD75" i="5"/>
  <c r="DC75" i="5"/>
  <c r="DB75" i="5"/>
  <c r="DA75" i="5"/>
  <c r="DT74" i="5"/>
  <c r="DS74" i="5"/>
  <c r="DR74" i="5"/>
  <c r="DQ74" i="5"/>
  <c r="DP74" i="5"/>
  <c r="DO74" i="5"/>
  <c r="DN74" i="5"/>
  <c r="DM74" i="5"/>
  <c r="DL74" i="5"/>
  <c r="DK74" i="5"/>
  <c r="DJ74" i="5"/>
  <c r="DI74" i="5"/>
  <c r="DH74" i="5"/>
  <c r="DG74" i="5"/>
  <c r="DF74" i="5"/>
  <c r="DE74" i="5"/>
  <c r="DD74" i="5"/>
  <c r="DC74" i="5"/>
  <c r="DB74" i="5"/>
  <c r="DA74" i="5"/>
  <c r="DT73" i="5"/>
  <c r="DS73" i="5"/>
  <c r="DR73" i="5"/>
  <c r="DQ73" i="5"/>
  <c r="DP73" i="5"/>
  <c r="DO73" i="5"/>
  <c r="DN73" i="5"/>
  <c r="DM73" i="5"/>
  <c r="DL73" i="5"/>
  <c r="DK73" i="5"/>
  <c r="DJ73" i="5"/>
  <c r="DI73" i="5"/>
  <c r="DH73" i="5"/>
  <c r="DG73" i="5"/>
  <c r="DF73" i="5"/>
  <c r="DE73" i="5"/>
  <c r="DD73" i="5"/>
  <c r="DC73" i="5"/>
  <c r="DB73" i="5"/>
  <c r="DA73" i="5"/>
  <c r="DT72" i="5"/>
  <c r="DS72" i="5"/>
  <c r="DR72" i="5"/>
  <c r="DQ72" i="5"/>
  <c r="DP72" i="5"/>
  <c r="DO72" i="5"/>
  <c r="DN72" i="5"/>
  <c r="DM72" i="5"/>
  <c r="DL72" i="5"/>
  <c r="DK72" i="5"/>
  <c r="DJ72" i="5"/>
  <c r="DI72" i="5"/>
  <c r="DH72" i="5"/>
  <c r="DG72" i="5"/>
  <c r="DF72" i="5"/>
  <c r="DE72" i="5"/>
  <c r="DD72" i="5"/>
  <c r="DC72" i="5"/>
  <c r="DB72" i="5"/>
  <c r="DA72" i="5"/>
  <c r="DT71" i="5"/>
  <c r="DS71" i="5"/>
  <c r="DR71" i="5"/>
  <c r="DQ71" i="5"/>
  <c r="DP71" i="5"/>
  <c r="DO71" i="5"/>
  <c r="DN71" i="5"/>
  <c r="DM71" i="5"/>
  <c r="DL71" i="5"/>
  <c r="DK71" i="5"/>
  <c r="DJ71" i="5"/>
  <c r="DI71" i="5"/>
  <c r="DH71" i="5"/>
  <c r="DG71" i="5"/>
  <c r="DF71" i="5"/>
  <c r="DE71" i="5"/>
  <c r="DD71" i="5"/>
  <c r="DC71" i="5"/>
  <c r="DB71" i="5"/>
  <c r="DA71" i="5"/>
  <c r="DT70" i="5"/>
  <c r="DS70" i="5"/>
  <c r="DR70" i="5"/>
  <c r="DQ70" i="5"/>
  <c r="DP70" i="5"/>
  <c r="DO70" i="5"/>
  <c r="DN70" i="5"/>
  <c r="DM70" i="5"/>
  <c r="DL70" i="5"/>
  <c r="DK70" i="5"/>
  <c r="DJ70" i="5"/>
  <c r="DI70" i="5"/>
  <c r="DH70" i="5"/>
  <c r="DG70" i="5"/>
  <c r="DF70" i="5"/>
  <c r="DE70" i="5"/>
  <c r="DD70" i="5"/>
  <c r="DC70" i="5"/>
  <c r="DB70" i="5"/>
  <c r="DA70" i="5"/>
  <c r="DT69" i="5"/>
  <c r="DS69" i="5"/>
  <c r="DR69" i="5"/>
  <c r="DQ69" i="5"/>
  <c r="DP69" i="5"/>
  <c r="DO69" i="5"/>
  <c r="DN69" i="5"/>
  <c r="DM69" i="5"/>
  <c r="DL69" i="5"/>
  <c r="DK69" i="5"/>
  <c r="DJ69" i="5"/>
  <c r="DI69" i="5"/>
  <c r="DH69" i="5"/>
  <c r="DG69" i="5"/>
  <c r="DF69" i="5"/>
  <c r="DE69" i="5"/>
  <c r="DD69" i="5"/>
  <c r="DC69" i="5"/>
  <c r="DB69" i="5"/>
  <c r="DA69" i="5"/>
  <c r="DT68" i="5"/>
  <c r="DS68" i="5"/>
  <c r="DR68" i="5"/>
  <c r="DQ68" i="5"/>
  <c r="DP68" i="5"/>
  <c r="DO68" i="5"/>
  <c r="DN68" i="5"/>
  <c r="DM68" i="5"/>
  <c r="DL68" i="5"/>
  <c r="DK68" i="5"/>
  <c r="DJ68" i="5"/>
  <c r="DI68" i="5"/>
  <c r="DH68" i="5"/>
  <c r="DG68" i="5"/>
  <c r="DF68" i="5"/>
  <c r="DE68" i="5"/>
  <c r="DD68" i="5"/>
  <c r="DC68" i="5"/>
  <c r="DB68" i="5"/>
  <c r="DA68" i="5"/>
  <c r="DT67" i="5"/>
  <c r="DS67" i="5"/>
  <c r="DR67" i="5"/>
  <c r="DQ67" i="5"/>
  <c r="DP67" i="5"/>
  <c r="DO67" i="5"/>
  <c r="DN67" i="5"/>
  <c r="DM67" i="5"/>
  <c r="DL67" i="5"/>
  <c r="DK67" i="5"/>
  <c r="DJ67" i="5"/>
  <c r="DI67" i="5"/>
  <c r="DH67" i="5"/>
  <c r="DG67" i="5"/>
  <c r="DF67" i="5"/>
  <c r="DE67" i="5"/>
  <c r="DD67" i="5"/>
  <c r="DC67" i="5"/>
  <c r="DB67" i="5"/>
  <c r="DA67" i="5"/>
  <c r="DT66" i="5"/>
  <c r="DS66" i="5"/>
  <c r="DR66" i="5"/>
  <c r="DQ66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DC66" i="5"/>
  <c r="DB66" i="5"/>
  <c r="DA66" i="5"/>
  <c r="DT65" i="5"/>
  <c r="DS65" i="5"/>
  <c r="DR65" i="5"/>
  <c r="DQ65" i="5"/>
  <c r="DP65" i="5"/>
  <c r="DO65" i="5"/>
  <c r="DN65" i="5"/>
  <c r="DM65" i="5"/>
  <c r="DL65" i="5"/>
  <c r="DK65" i="5"/>
  <c r="DJ65" i="5"/>
  <c r="DI65" i="5"/>
  <c r="DH65" i="5"/>
  <c r="DG65" i="5"/>
  <c r="DF65" i="5"/>
  <c r="DE65" i="5"/>
  <c r="DD65" i="5"/>
  <c r="DC65" i="5"/>
  <c r="DB65" i="5"/>
  <c r="DA65" i="5"/>
  <c r="DT64" i="5"/>
  <c r="DS64" i="5"/>
  <c r="DR64" i="5"/>
  <c r="DQ64" i="5"/>
  <c r="DP64" i="5"/>
  <c r="DO64" i="5"/>
  <c r="DN64" i="5"/>
  <c r="DM64" i="5"/>
  <c r="DL64" i="5"/>
  <c r="DK64" i="5"/>
  <c r="DJ64" i="5"/>
  <c r="DI64" i="5"/>
  <c r="DH64" i="5"/>
  <c r="DG64" i="5"/>
  <c r="DF64" i="5"/>
  <c r="DE64" i="5"/>
  <c r="DD64" i="5"/>
  <c r="DC64" i="5"/>
  <c r="DB64" i="5"/>
  <c r="DA64" i="5"/>
  <c r="DT63" i="5"/>
  <c r="DS63" i="5"/>
  <c r="DR63" i="5"/>
  <c r="DQ63" i="5"/>
  <c r="DP63" i="5"/>
  <c r="DO63" i="5"/>
  <c r="DN63" i="5"/>
  <c r="DM63" i="5"/>
  <c r="DL63" i="5"/>
  <c r="DK63" i="5"/>
  <c r="DJ63" i="5"/>
  <c r="DI63" i="5"/>
  <c r="DH63" i="5"/>
  <c r="DG63" i="5"/>
  <c r="DF63" i="5"/>
  <c r="DE63" i="5"/>
  <c r="DD63" i="5"/>
  <c r="DC63" i="5"/>
  <c r="DB63" i="5"/>
  <c r="DA63" i="5"/>
  <c r="DT62" i="5"/>
  <c r="DS62" i="5"/>
  <c r="DR62" i="5"/>
  <c r="DQ62" i="5"/>
  <c r="DP62" i="5"/>
  <c r="DO62" i="5"/>
  <c r="DN62" i="5"/>
  <c r="DM62" i="5"/>
  <c r="DL62" i="5"/>
  <c r="DK62" i="5"/>
  <c r="DJ62" i="5"/>
  <c r="DI62" i="5"/>
  <c r="DH62" i="5"/>
  <c r="DG62" i="5"/>
  <c r="DF62" i="5"/>
  <c r="DE62" i="5"/>
  <c r="DD62" i="5"/>
  <c r="DC62" i="5"/>
  <c r="DB62" i="5"/>
  <c r="DA62" i="5"/>
  <c r="DT61" i="5"/>
  <c r="DS61" i="5"/>
  <c r="DR61" i="5"/>
  <c r="DQ61" i="5"/>
  <c r="DP61" i="5"/>
  <c r="DO61" i="5"/>
  <c r="DN61" i="5"/>
  <c r="DM61" i="5"/>
  <c r="DL61" i="5"/>
  <c r="DK61" i="5"/>
  <c r="DJ61" i="5"/>
  <c r="DI61" i="5"/>
  <c r="DH61" i="5"/>
  <c r="DG61" i="5"/>
  <c r="DF61" i="5"/>
  <c r="DE61" i="5"/>
  <c r="DD61" i="5"/>
  <c r="DC61" i="5"/>
  <c r="DB61" i="5"/>
  <c r="DA61" i="5"/>
  <c r="DT60" i="5"/>
  <c r="DS60" i="5"/>
  <c r="DR60" i="5"/>
  <c r="DQ60" i="5"/>
  <c r="DP60" i="5"/>
  <c r="DO60" i="5"/>
  <c r="DN60" i="5"/>
  <c r="DM60" i="5"/>
  <c r="DL60" i="5"/>
  <c r="DK60" i="5"/>
  <c r="DJ60" i="5"/>
  <c r="DI60" i="5"/>
  <c r="DH60" i="5"/>
  <c r="DG60" i="5"/>
  <c r="DF60" i="5"/>
  <c r="DE60" i="5"/>
  <c r="DD60" i="5"/>
  <c r="DC60" i="5"/>
  <c r="DB60" i="5"/>
  <c r="DA60" i="5"/>
  <c r="DT59" i="5"/>
  <c r="DS59" i="5"/>
  <c r="DR59" i="5"/>
  <c r="DQ59" i="5"/>
  <c r="DP59" i="5"/>
  <c r="DO59" i="5"/>
  <c r="DN59" i="5"/>
  <c r="DM59" i="5"/>
  <c r="DL59" i="5"/>
  <c r="DK59" i="5"/>
  <c r="DJ59" i="5"/>
  <c r="DI59" i="5"/>
  <c r="DH59" i="5"/>
  <c r="DG59" i="5"/>
  <c r="DF59" i="5"/>
  <c r="DE59" i="5"/>
  <c r="DD59" i="5"/>
  <c r="DC59" i="5"/>
  <c r="DB59" i="5"/>
  <c r="DA59" i="5"/>
  <c r="DT58" i="5"/>
  <c r="DS58" i="5"/>
  <c r="DR58" i="5"/>
  <c r="DQ58" i="5"/>
  <c r="DP58" i="5"/>
  <c r="DO58" i="5"/>
  <c r="DN58" i="5"/>
  <c r="DM58" i="5"/>
  <c r="DL58" i="5"/>
  <c r="DK58" i="5"/>
  <c r="DJ58" i="5"/>
  <c r="DI58" i="5"/>
  <c r="DH58" i="5"/>
  <c r="DG58" i="5"/>
  <c r="DF58" i="5"/>
  <c r="DE58" i="5"/>
  <c r="DD58" i="5"/>
  <c r="DC58" i="5"/>
  <c r="DB58" i="5"/>
  <c r="DA58" i="5"/>
  <c r="DT57" i="5"/>
  <c r="DS57" i="5"/>
  <c r="DR57" i="5"/>
  <c r="DQ57" i="5"/>
  <c r="DP57" i="5"/>
  <c r="DO57" i="5"/>
  <c r="DN57" i="5"/>
  <c r="DM57" i="5"/>
  <c r="DL57" i="5"/>
  <c r="DK57" i="5"/>
  <c r="DJ57" i="5"/>
  <c r="DI57" i="5"/>
  <c r="DH57" i="5"/>
  <c r="DG57" i="5"/>
  <c r="DF57" i="5"/>
  <c r="DE57" i="5"/>
  <c r="DD57" i="5"/>
  <c r="DC57" i="5"/>
  <c r="DB57" i="5"/>
  <c r="DA57" i="5"/>
  <c r="DT56" i="5"/>
  <c r="DS56" i="5"/>
  <c r="DR56" i="5"/>
  <c r="DQ56" i="5"/>
  <c r="DP56" i="5"/>
  <c r="DO56" i="5"/>
  <c r="DN56" i="5"/>
  <c r="DM56" i="5"/>
  <c r="DL56" i="5"/>
  <c r="DK56" i="5"/>
  <c r="DJ56" i="5"/>
  <c r="DI56" i="5"/>
  <c r="DH56" i="5"/>
  <c r="DG56" i="5"/>
  <c r="DF56" i="5"/>
  <c r="DE56" i="5"/>
  <c r="DD56" i="5"/>
  <c r="DC56" i="5"/>
  <c r="DB56" i="5"/>
  <c r="DA56" i="5"/>
  <c r="DT55" i="5"/>
  <c r="DS55" i="5"/>
  <c r="DR55" i="5"/>
  <c r="DQ55" i="5"/>
  <c r="DP55" i="5"/>
  <c r="DO55" i="5"/>
  <c r="DN55" i="5"/>
  <c r="DM55" i="5"/>
  <c r="DL55" i="5"/>
  <c r="DK55" i="5"/>
  <c r="DJ55" i="5"/>
  <c r="DI55" i="5"/>
  <c r="DH55" i="5"/>
  <c r="DG55" i="5"/>
  <c r="DF55" i="5"/>
  <c r="DE55" i="5"/>
  <c r="DD55" i="5"/>
  <c r="DC55" i="5"/>
  <c r="DB55" i="5"/>
  <c r="DA55" i="5"/>
  <c r="DT54" i="5"/>
  <c r="DS54" i="5"/>
  <c r="DR54" i="5"/>
  <c r="DQ54" i="5"/>
  <c r="DP54" i="5"/>
  <c r="DO54" i="5"/>
  <c r="DN54" i="5"/>
  <c r="DM54" i="5"/>
  <c r="DL54" i="5"/>
  <c r="DK54" i="5"/>
  <c r="DJ54" i="5"/>
  <c r="DI54" i="5"/>
  <c r="DH54" i="5"/>
  <c r="DG54" i="5"/>
  <c r="DF54" i="5"/>
  <c r="DE54" i="5"/>
  <c r="DD54" i="5"/>
  <c r="DC54" i="5"/>
  <c r="DB54" i="5"/>
  <c r="DA54" i="5"/>
  <c r="DT53" i="5"/>
  <c r="DS53" i="5"/>
  <c r="DR53" i="5"/>
  <c r="DQ53" i="5"/>
  <c r="DP53" i="5"/>
  <c r="DO53" i="5"/>
  <c r="DN53" i="5"/>
  <c r="DM53" i="5"/>
  <c r="DL53" i="5"/>
  <c r="DK53" i="5"/>
  <c r="DJ53" i="5"/>
  <c r="DI53" i="5"/>
  <c r="DH53" i="5"/>
  <c r="DG53" i="5"/>
  <c r="DF53" i="5"/>
  <c r="DE53" i="5"/>
  <c r="DD53" i="5"/>
  <c r="DC53" i="5"/>
  <c r="DB53" i="5"/>
  <c r="DA53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DT51" i="5"/>
  <c r="DS51" i="5"/>
  <c r="DR51" i="5"/>
  <c r="DQ51" i="5"/>
  <c r="DP51" i="5"/>
  <c r="DO51" i="5"/>
  <c r="DN51" i="5"/>
  <c r="DM51" i="5"/>
  <c r="DL51" i="5"/>
  <c r="DK51" i="5"/>
  <c r="DJ51" i="5"/>
  <c r="DI51" i="5"/>
  <c r="DH51" i="5"/>
  <c r="DG51" i="5"/>
  <c r="DF51" i="5"/>
  <c r="DE51" i="5"/>
  <c r="DD51" i="5"/>
  <c r="DC51" i="5"/>
  <c r="DB51" i="5"/>
  <c r="DA51" i="5"/>
  <c r="DT50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DT49" i="5"/>
  <c r="DS49" i="5"/>
  <c r="DR49" i="5"/>
  <c r="DQ49" i="5"/>
  <c r="DP49" i="5"/>
  <c r="DO49" i="5"/>
  <c r="DN49" i="5"/>
  <c r="DM49" i="5"/>
  <c r="DL49" i="5"/>
  <c r="DK49" i="5"/>
  <c r="DJ49" i="5"/>
  <c r="DI49" i="5"/>
  <c r="DH49" i="5"/>
  <c r="DG49" i="5"/>
  <c r="DF49" i="5"/>
  <c r="DE49" i="5"/>
  <c r="DD49" i="5"/>
  <c r="DC49" i="5"/>
  <c r="DB49" i="5"/>
  <c r="DA49" i="5"/>
  <c r="DT48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G48" i="5"/>
  <c r="DF48" i="5"/>
  <c r="DE48" i="5"/>
  <c r="DD48" i="5"/>
  <c r="DC48" i="5"/>
  <c r="DB48" i="5"/>
  <c r="DA48" i="5"/>
  <c r="DT47" i="5"/>
  <c r="DS47" i="5"/>
  <c r="DR47" i="5"/>
  <c r="DQ47" i="5"/>
  <c r="DP47" i="5"/>
  <c r="DO47" i="5"/>
  <c r="DN47" i="5"/>
  <c r="DM47" i="5"/>
  <c r="DL47" i="5"/>
  <c r="DK47" i="5"/>
  <c r="DJ47" i="5"/>
  <c r="DI47" i="5"/>
  <c r="DH47" i="5"/>
  <c r="DG47" i="5"/>
  <c r="DF47" i="5"/>
  <c r="DE47" i="5"/>
  <c r="DD47" i="5"/>
  <c r="DC47" i="5"/>
  <c r="DB47" i="5"/>
  <c r="DA47" i="5"/>
  <c r="DT46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DT45" i="5"/>
  <c r="DS45" i="5"/>
  <c r="DR45" i="5"/>
  <c r="DQ45" i="5"/>
  <c r="DP45" i="5"/>
  <c r="DO45" i="5"/>
  <c r="DN45" i="5"/>
  <c r="DM45" i="5"/>
  <c r="DL45" i="5"/>
  <c r="DK45" i="5"/>
  <c r="DJ45" i="5"/>
  <c r="DI45" i="5"/>
  <c r="DH45" i="5"/>
  <c r="DG45" i="5"/>
  <c r="DF45" i="5"/>
  <c r="DE45" i="5"/>
  <c r="DD45" i="5"/>
  <c r="DC45" i="5"/>
  <c r="DB45" i="5"/>
  <c r="DA45" i="5"/>
  <c r="DT44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DT43" i="5"/>
  <c r="DS43" i="5"/>
  <c r="DR43" i="5"/>
  <c r="DQ43" i="5"/>
  <c r="DP43" i="5"/>
  <c r="DO43" i="5"/>
  <c r="DN43" i="5"/>
  <c r="DM43" i="5"/>
  <c r="DL43" i="5"/>
  <c r="DK43" i="5"/>
  <c r="DJ43" i="5"/>
  <c r="DI43" i="5"/>
  <c r="DH43" i="5"/>
  <c r="DG43" i="5"/>
  <c r="DF43" i="5"/>
  <c r="DE43" i="5"/>
  <c r="DD43" i="5"/>
  <c r="DC43" i="5"/>
  <c r="DB43" i="5"/>
  <c r="DA43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DT41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G41" i="5"/>
  <c r="DF41" i="5"/>
  <c r="DE41" i="5"/>
  <c r="DD41" i="5"/>
  <c r="DC41" i="5"/>
  <c r="DB41" i="5"/>
  <c r="DA41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DT39" i="5"/>
  <c r="DS39" i="5"/>
  <c r="DR39" i="5"/>
  <c r="DQ39" i="5"/>
  <c r="DP39" i="5"/>
  <c r="DO39" i="5"/>
  <c r="DN39" i="5"/>
  <c r="DM39" i="5"/>
  <c r="DL39" i="5"/>
  <c r="DK39" i="5"/>
  <c r="DJ39" i="5"/>
  <c r="DI39" i="5"/>
  <c r="DH39" i="5"/>
  <c r="DG39" i="5"/>
  <c r="DF39" i="5"/>
  <c r="DE39" i="5"/>
  <c r="DD39" i="5"/>
  <c r="DC39" i="5"/>
  <c r="DB39" i="5"/>
  <c r="DA39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DT37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DT35" i="5"/>
  <c r="DS35" i="5"/>
  <c r="DR35" i="5"/>
  <c r="DQ35" i="5"/>
  <c r="DP35" i="5"/>
  <c r="DO35" i="5"/>
  <c r="DN35" i="5"/>
  <c r="DM35" i="5"/>
  <c r="DL35" i="5"/>
  <c r="DK35" i="5"/>
  <c r="DJ35" i="5"/>
  <c r="DI35" i="5"/>
  <c r="DH35" i="5"/>
  <c r="DG35" i="5"/>
  <c r="DF35" i="5"/>
  <c r="DE35" i="5"/>
  <c r="DD35" i="5"/>
  <c r="DC35" i="5"/>
  <c r="DB35" i="5"/>
  <c r="DA35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DT33" i="5"/>
  <c r="DS33" i="5"/>
  <c r="DR33" i="5"/>
  <c r="DQ33" i="5"/>
  <c r="DP33" i="5"/>
  <c r="DO33" i="5"/>
  <c r="DN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DA33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DT31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DT29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DT27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DT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DT3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DT116" i="3"/>
  <c r="DO111" i="3"/>
  <c r="DJ106" i="3"/>
  <c r="DE101" i="3"/>
  <c r="CZ96" i="3"/>
  <c r="CU91" i="3"/>
  <c r="CP86" i="3"/>
  <c r="CK81" i="3"/>
  <c r="CF76" i="3"/>
  <c r="CA71" i="3"/>
  <c r="BV66" i="3"/>
  <c r="BQ61" i="3"/>
  <c r="AM31" i="3"/>
  <c r="AH26" i="3"/>
  <c r="AG26" i="3"/>
  <c r="AG25" i="3"/>
  <c r="AF24" i="3"/>
  <c r="AE23" i="3"/>
  <c r="AD22" i="3"/>
  <c r="AC22" i="3"/>
  <c r="AC21" i="3"/>
  <c r="AB20" i="3"/>
  <c r="AA20" i="3"/>
  <c r="AA19" i="3"/>
  <c r="Z18" i="3"/>
  <c r="Y17" i="3"/>
  <c r="X16" i="3"/>
  <c r="W15" i="3"/>
  <c r="V14" i="3"/>
  <c r="T13" i="3"/>
  <c r="N6" i="3"/>
  <c r="M5" i="3"/>
  <c r="L4" i="3"/>
  <c r="K3" i="3"/>
  <c r="X18" i="3"/>
  <c r="Y18" i="3"/>
  <c r="AA18" i="3"/>
  <c r="AB18" i="3"/>
  <c r="AC18" i="3"/>
  <c r="AD18" i="3"/>
  <c r="AE18" i="3"/>
  <c r="AF18" i="3"/>
  <c r="AG18" i="3"/>
  <c r="AH18" i="3"/>
  <c r="AM18" i="3"/>
  <c r="BQ18" i="3"/>
  <c r="BV18" i="3"/>
  <c r="CA18" i="3"/>
  <c r="CF18" i="3"/>
  <c r="CK18" i="3"/>
  <c r="CP18" i="3"/>
  <c r="CU18" i="3"/>
  <c r="CZ18" i="3"/>
  <c r="DE18" i="3"/>
  <c r="DJ18" i="3"/>
  <c r="DO18" i="3"/>
  <c r="DT18" i="3"/>
  <c r="X19" i="3"/>
  <c r="Y19" i="3"/>
  <c r="Z19" i="3"/>
  <c r="AB19" i="3"/>
  <c r="AC19" i="3"/>
  <c r="AD19" i="3"/>
  <c r="AE19" i="3"/>
  <c r="AF19" i="3"/>
  <c r="AG19" i="3"/>
  <c r="AH19" i="3"/>
  <c r="AM19" i="3"/>
  <c r="BQ19" i="3"/>
  <c r="BV19" i="3"/>
  <c r="CA19" i="3"/>
  <c r="CF19" i="3"/>
  <c r="CK19" i="3"/>
  <c r="CP19" i="3"/>
  <c r="CU19" i="3"/>
  <c r="CZ19" i="3"/>
  <c r="DE19" i="3"/>
  <c r="DJ19" i="3"/>
  <c r="DO19" i="3"/>
  <c r="DT19" i="3"/>
  <c r="X20" i="3"/>
  <c r="Y20" i="3"/>
  <c r="Z20" i="3"/>
  <c r="AC20" i="3"/>
  <c r="AD20" i="3"/>
  <c r="AE20" i="3"/>
  <c r="AF20" i="3"/>
  <c r="AG20" i="3"/>
  <c r="AH20" i="3"/>
  <c r="AM20" i="3"/>
  <c r="BQ20" i="3"/>
  <c r="BV20" i="3"/>
  <c r="CA20" i="3"/>
  <c r="CF20" i="3"/>
  <c r="CK20" i="3"/>
  <c r="CP20" i="3"/>
  <c r="CU20" i="3"/>
  <c r="CZ20" i="3"/>
  <c r="DE20" i="3"/>
  <c r="DJ20" i="3"/>
  <c r="DO20" i="3"/>
  <c r="DT20" i="3"/>
  <c r="X21" i="3"/>
  <c r="Y21" i="3"/>
  <c r="Z21" i="3"/>
  <c r="AA21" i="3"/>
  <c r="AB21" i="3"/>
  <c r="AD21" i="3"/>
  <c r="AE21" i="3"/>
  <c r="AF21" i="3"/>
  <c r="AG21" i="3"/>
  <c r="AH21" i="3"/>
  <c r="AM21" i="3"/>
  <c r="BQ21" i="3"/>
  <c r="BV21" i="3"/>
  <c r="CA21" i="3"/>
  <c r="CF21" i="3"/>
  <c r="CK21" i="3"/>
  <c r="CP21" i="3"/>
  <c r="CU21" i="3"/>
  <c r="CZ21" i="3"/>
  <c r="DE21" i="3"/>
  <c r="DJ21" i="3"/>
  <c r="DO21" i="3"/>
  <c r="DT21" i="3"/>
  <c r="X22" i="3"/>
  <c r="Y22" i="3"/>
  <c r="Z22" i="3"/>
  <c r="AA22" i="3"/>
  <c r="AB22" i="3"/>
  <c r="AE22" i="3"/>
  <c r="AF22" i="3"/>
  <c r="AG22" i="3"/>
  <c r="AH22" i="3"/>
  <c r="AM22" i="3"/>
  <c r="BQ22" i="3"/>
  <c r="BV22" i="3"/>
  <c r="CA22" i="3"/>
  <c r="CF22" i="3"/>
  <c r="CK22" i="3"/>
  <c r="CP22" i="3"/>
  <c r="CU22" i="3"/>
  <c r="CZ22" i="3"/>
  <c r="DE22" i="3"/>
  <c r="DJ22" i="3"/>
  <c r="DO22" i="3"/>
  <c r="DT22" i="3"/>
  <c r="X23" i="3"/>
  <c r="Y23" i="3"/>
  <c r="Z23" i="3"/>
  <c r="AA23" i="3"/>
  <c r="AB23" i="3"/>
  <c r="AC23" i="3"/>
  <c r="AD23" i="3"/>
  <c r="AF23" i="3"/>
  <c r="AG23" i="3"/>
  <c r="AH23" i="3"/>
  <c r="AM23" i="3"/>
  <c r="BQ23" i="3"/>
  <c r="BV23" i="3"/>
  <c r="CA23" i="3"/>
  <c r="CF23" i="3"/>
  <c r="CK23" i="3"/>
  <c r="CP23" i="3"/>
  <c r="CU23" i="3"/>
  <c r="CZ23" i="3"/>
  <c r="DE23" i="3"/>
  <c r="DJ23" i="3"/>
  <c r="DO23" i="3"/>
  <c r="DT23" i="3"/>
  <c r="X24" i="3"/>
  <c r="Y24" i="3"/>
  <c r="Z24" i="3"/>
  <c r="AA24" i="3"/>
  <c r="AB24" i="3"/>
  <c r="AC24" i="3"/>
  <c r="AD24" i="3"/>
  <c r="AE24" i="3"/>
  <c r="AG24" i="3"/>
  <c r="AH24" i="3"/>
  <c r="AM24" i="3"/>
  <c r="BQ24" i="3"/>
  <c r="BV24" i="3"/>
  <c r="CA24" i="3"/>
  <c r="CF24" i="3"/>
  <c r="CK24" i="3"/>
  <c r="CP24" i="3"/>
  <c r="CU24" i="3"/>
  <c r="CZ24" i="3"/>
  <c r="DE24" i="3"/>
  <c r="DJ24" i="3"/>
  <c r="DO24" i="3"/>
  <c r="DT24" i="3"/>
  <c r="X25" i="3"/>
  <c r="Y25" i="3"/>
  <c r="Z25" i="3"/>
  <c r="AA25" i="3"/>
  <c r="AB25" i="3"/>
  <c r="AC25" i="3"/>
  <c r="AD25" i="3"/>
  <c r="AE25" i="3"/>
  <c r="AF25" i="3"/>
  <c r="AH25" i="3"/>
  <c r="AM25" i="3"/>
  <c r="BQ25" i="3"/>
  <c r="BV25" i="3"/>
  <c r="CA25" i="3"/>
  <c r="CF25" i="3"/>
  <c r="CK25" i="3"/>
  <c r="CP25" i="3"/>
  <c r="CU25" i="3"/>
  <c r="CZ25" i="3"/>
  <c r="DE25" i="3"/>
  <c r="DJ25" i="3"/>
  <c r="DO25" i="3"/>
  <c r="DT25" i="3"/>
  <c r="X26" i="3"/>
  <c r="Y26" i="3"/>
  <c r="Z26" i="3"/>
  <c r="AA26" i="3"/>
  <c r="AB26" i="3"/>
  <c r="AC26" i="3"/>
  <c r="AD26" i="3"/>
  <c r="AE26" i="3"/>
  <c r="AF26" i="3"/>
  <c r="AM26" i="3"/>
  <c r="BQ26" i="3"/>
  <c r="BV26" i="3"/>
  <c r="CA26" i="3"/>
  <c r="CF26" i="3"/>
  <c r="CK26" i="3"/>
  <c r="CP26" i="3"/>
  <c r="CU26" i="3"/>
  <c r="CZ26" i="3"/>
  <c r="DE26" i="3"/>
  <c r="DJ26" i="3"/>
  <c r="DO26" i="3"/>
  <c r="DT26" i="3"/>
  <c r="X27" i="3"/>
  <c r="Y27" i="3"/>
  <c r="Z27" i="3"/>
  <c r="AA27" i="3"/>
  <c r="AB27" i="3"/>
  <c r="AC27" i="3"/>
  <c r="AD27" i="3"/>
  <c r="AE27" i="3"/>
  <c r="AF27" i="3"/>
  <c r="AG27" i="3"/>
  <c r="AH27" i="3"/>
  <c r="AM27" i="3"/>
  <c r="BQ27" i="3"/>
  <c r="BV27" i="3"/>
  <c r="CA27" i="3"/>
  <c r="CF27" i="3"/>
  <c r="CK27" i="3"/>
  <c r="CP27" i="3"/>
  <c r="CU27" i="3"/>
  <c r="CZ27" i="3"/>
  <c r="DE27" i="3"/>
  <c r="DJ27" i="3"/>
  <c r="DO27" i="3"/>
  <c r="DT27" i="3"/>
  <c r="X28" i="3"/>
  <c r="Y28" i="3"/>
  <c r="Z28" i="3"/>
  <c r="AA28" i="3"/>
  <c r="AB28" i="3"/>
  <c r="AC28" i="3"/>
  <c r="AD28" i="3"/>
  <c r="AE28" i="3"/>
  <c r="AF28" i="3"/>
  <c r="AG28" i="3"/>
  <c r="AH28" i="3"/>
  <c r="AM28" i="3"/>
  <c r="BQ28" i="3"/>
  <c r="BV28" i="3"/>
  <c r="CA28" i="3"/>
  <c r="CF28" i="3"/>
  <c r="CK28" i="3"/>
  <c r="CP28" i="3"/>
  <c r="CU28" i="3"/>
  <c r="CZ28" i="3"/>
  <c r="DE28" i="3"/>
  <c r="DJ28" i="3"/>
  <c r="DO28" i="3"/>
  <c r="DT28" i="3"/>
  <c r="X29" i="3"/>
  <c r="Y29" i="3"/>
  <c r="Z29" i="3"/>
  <c r="AA29" i="3"/>
  <c r="AB29" i="3"/>
  <c r="AC29" i="3"/>
  <c r="AD29" i="3"/>
  <c r="AE29" i="3"/>
  <c r="AF29" i="3"/>
  <c r="AG29" i="3"/>
  <c r="AH29" i="3"/>
  <c r="AM29" i="3"/>
  <c r="BQ29" i="3"/>
  <c r="BV29" i="3"/>
  <c r="CA29" i="3"/>
  <c r="CF29" i="3"/>
  <c r="CK29" i="3"/>
  <c r="CP29" i="3"/>
  <c r="CU29" i="3"/>
  <c r="CZ29" i="3"/>
  <c r="DE29" i="3"/>
  <c r="DJ29" i="3"/>
  <c r="DO29" i="3"/>
  <c r="DT29" i="3"/>
  <c r="X30" i="3"/>
  <c r="Y30" i="3"/>
  <c r="Z30" i="3"/>
  <c r="AA30" i="3"/>
  <c r="AB30" i="3"/>
  <c r="AC30" i="3"/>
  <c r="AD30" i="3"/>
  <c r="AE30" i="3"/>
  <c r="AF30" i="3"/>
  <c r="AG30" i="3"/>
  <c r="AH30" i="3"/>
  <c r="AM30" i="3"/>
  <c r="BQ30" i="3"/>
  <c r="BV30" i="3"/>
  <c r="CA30" i="3"/>
  <c r="CF30" i="3"/>
  <c r="CK30" i="3"/>
  <c r="CP30" i="3"/>
  <c r="CU30" i="3"/>
  <c r="CZ30" i="3"/>
  <c r="DE30" i="3"/>
  <c r="DJ30" i="3"/>
  <c r="DO30" i="3"/>
  <c r="DT30" i="3"/>
  <c r="X31" i="3"/>
  <c r="Y31" i="3"/>
  <c r="Z31" i="3"/>
  <c r="AA31" i="3"/>
  <c r="AB31" i="3"/>
  <c r="AC31" i="3"/>
  <c r="AD31" i="3"/>
  <c r="AE31" i="3"/>
  <c r="AF31" i="3"/>
  <c r="AG31" i="3"/>
  <c r="AH31" i="3"/>
  <c r="BQ31" i="3"/>
  <c r="BV31" i="3"/>
  <c r="CA31" i="3"/>
  <c r="CF31" i="3"/>
  <c r="CK31" i="3"/>
  <c r="CP31" i="3"/>
  <c r="CU31" i="3"/>
  <c r="CZ31" i="3"/>
  <c r="DE31" i="3"/>
  <c r="DJ31" i="3"/>
  <c r="DO31" i="3"/>
  <c r="DT31" i="3"/>
  <c r="X32" i="3"/>
  <c r="Y32" i="3"/>
  <c r="Z32" i="3"/>
  <c r="AA32" i="3"/>
  <c r="AB32" i="3"/>
  <c r="AC32" i="3"/>
  <c r="AD32" i="3"/>
  <c r="AE32" i="3"/>
  <c r="AF32" i="3"/>
  <c r="AG32" i="3"/>
  <c r="AH32" i="3"/>
  <c r="AM32" i="3"/>
  <c r="BQ32" i="3"/>
  <c r="BV32" i="3"/>
  <c r="CA32" i="3"/>
  <c r="CF32" i="3"/>
  <c r="CK32" i="3"/>
  <c r="CP32" i="3"/>
  <c r="CU32" i="3"/>
  <c r="CZ32" i="3"/>
  <c r="DE32" i="3"/>
  <c r="DJ32" i="3"/>
  <c r="DO32" i="3"/>
  <c r="DT32" i="3"/>
  <c r="X33" i="3"/>
  <c r="Y33" i="3"/>
  <c r="Z33" i="3"/>
  <c r="AA33" i="3"/>
  <c r="AB33" i="3"/>
  <c r="AC33" i="3"/>
  <c r="AD33" i="3"/>
  <c r="AE33" i="3"/>
  <c r="AF33" i="3"/>
  <c r="AG33" i="3"/>
  <c r="AH33" i="3"/>
  <c r="AM33" i="3"/>
  <c r="BQ33" i="3"/>
  <c r="BV33" i="3"/>
  <c r="CA33" i="3"/>
  <c r="CF33" i="3"/>
  <c r="CK33" i="3"/>
  <c r="CP33" i="3"/>
  <c r="CU33" i="3"/>
  <c r="CZ33" i="3"/>
  <c r="DE33" i="3"/>
  <c r="DJ33" i="3"/>
  <c r="DO33" i="3"/>
  <c r="DT33" i="3"/>
  <c r="X34" i="3"/>
  <c r="Y34" i="3"/>
  <c r="Z34" i="3"/>
  <c r="AA34" i="3"/>
  <c r="AB34" i="3"/>
  <c r="AC34" i="3"/>
  <c r="AD34" i="3"/>
  <c r="AE34" i="3"/>
  <c r="AF34" i="3"/>
  <c r="AG34" i="3"/>
  <c r="AH34" i="3"/>
  <c r="AM34" i="3"/>
  <c r="BQ34" i="3"/>
  <c r="BV34" i="3"/>
  <c r="CA34" i="3"/>
  <c r="CF34" i="3"/>
  <c r="CK34" i="3"/>
  <c r="CP34" i="3"/>
  <c r="CU34" i="3"/>
  <c r="CZ34" i="3"/>
  <c r="DE34" i="3"/>
  <c r="DJ34" i="3"/>
  <c r="DO34" i="3"/>
  <c r="DT34" i="3"/>
  <c r="X35" i="3"/>
  <c r="Y35" i="3"/>
  <c r="Z35" i="3"/>
  <c r="AA35" i="3"/>
  <c r="AB35" i="3"/>
  <c r="AC35" i="3"/>
  <c r="AD35" i="3"/>
  <c r="AE35" i="3"/>
  <c r="AF35" i="3"/>
  <c r="AG35" i="3"/>
  <c r="AH35" i="3"/>
  <c r="AM35" i="3"/>
  <c r="BQ35" i="3"/>
  <c r="BV35" i="3"/>
  <c r="CA35" i="3"/>
  <c r="CF35" i="3"/>
  <c r="CK35" i="3"/>
  <c r="CP35" i="3"/>
  <c r="CU35" i="3"/>
  <c r="CZ35" i="3"/>
  <c r="DE35" i="3"/>
  <c r="DJ35" i="3"/>
  <c r="DO35" i="3"/>
  <c r="DT35" i="3"/>
  <c r="X36" i="3"/>
  <c r="Y36" i="3"/>
  <c r="Z36" i="3"/>
  <c r="AA36" i="3"/>
  <c r="AB36" i="3"/>
  <c r="AC36" i="3"/>
  <c r="AD36" i="3"/>
  <c r="AE36" i="3"/>
  <c r="AF36" i="3"/>
  <c r="AG36" i="3"/>
  <c r="AH36" i="3"/>
  <c r="AM36" i="3"/>
  <c r="BQ36" i="3"/>
  <c r="BV36" i="3"/>
  <c r="CA36" i="3"/>
  <c r="CF36" i="3"/>
  <c r="CK36" i="3"/>
  <c r="CP36" i="3"/>
  <c r="CU36" i="3"/>
  <c r="CZ36" i="3"/>
  <c r="DE36" i="3"/>
  <c r="DJ36" i="3"/>
  <c r="DO36" i="3"/>
  <c r="DT36" i="3"/>
  <c r="X37" i="3"/>
  <c r="Y37" i="3"/>
  <c r="Z37" i="3"/>
  <c r="AA37" i="3"/>
  <c r="AB37" i="3"/>
  <c r="AC37" i="3"/>
  <c r="AD37" i="3"/>
  <c r="AE37" i="3"/>
  <c r="AF37" i="3"/>
  <c r="AG37" i="3"/>
  <c r="AH37" i="3"/>
  <c r="AM37" i="3"/>
  <c r="BQ37" i="3"/>
  <c r="BV37" i="3"/>
  <c r="CA37" i="3"/>
  <c r="CF37" i="3"/>
  <c r="CK37" i="3"/>
  <c r="CP37" i="3"/>
  <c r="CU37" i="3"/>
  <c r="CZ37" i="3"/>
  <c r="DE37" i="3"/>
  <c r="DJ37" i="3"/>
  <c r="DO37" i="3"/>
  <c r="DT37" i="3"/>
  <c r="X38" i="3"/>
  <c r="Y38" i="3"/>
  <c r="Z38" i="3"/>
  <c r="AA38" i="3"/>
  <c r="AB38" i="3"/>
  <c r="AC38" i="3"/>
  <c r="AD38" i="3"/>
  <c r="AE38" i="3"/>
  <c r="AF38" i="3"/>
  <c r="AG38" i="3"/>
  <c r="AH38" i="3"/>
  <c r="AM38" i="3"/>
  <c r="BQ38" i="3"/>
  <c r="BV38" i="3"/>
  <c r="CA38" i="3"/>
  <c r="CF38" i="3"/>
  <c r="CK38" i="3"/>
  <c r="CP38" i="3"/>
  <c r="CU38" i="3"/>
  <c r="CZ38" i="3"/>
  <c r="DE38" i="3"/>
  <c r="DJ38" i="3"/>
  <c r="DO38" i="3"/>
  <c r="DT38" i="3"/>
  <c r="X39" i="3"/>
  <c r="Y39" i="3"/>
  <c r="Z39" i="3"/>
  <c r="AA39" i="3"/>
  <c r="AB39" i="3"/>
  <c r="AC39" i="3"/>
  <c r="AD39" i="3"/>
  <c r="AE39" i="3"/>
  <c r="AF39" i="3"/>
  <c r="AG39" i="3"/>
  <c r="AH39" i="3"/>
  <c r="AM39" i="3"/>
  <c r="BQ39" i="3"/>
  <c r="BV39" i="3"/>
  <c r="CA39" i="3"/>
  <c r="CF39" i="3"/>
  <c r="CK39" i="3"/>
  <c r="CP39" i="3"/>
  <c r="CU39" i="3"/>
  <c r="CZ39" i="3"/>
  <c r="DE39" i="3"/>
  <c r="DJ39" i="3"/>
  <c r="DO39" i="3"/>
  <c r="DT39" i="3"/>
  <c r="X40" i="3"/>
  <c r="Y40" i="3"/>
  <c r="Z40" i="3"/>
  <c r="AA40" i="3"/>
  <c r="AB40" i="3"/>
  <c r="AC40" i="3"/>
  <c r="AD40" i="3"/>
  <c r="AE40" i="3"/>
  <c r="AF40" i="3"/>
  <c r="AG40" i="3"/>
  <c r="AH40" i="3"/>
  <c r="AM40" i="3"/>
  <c r="BQ40" i="3"/>
  <c r="BV40" i="3"/>
  <c r="CA40" i="3"/>
  <c r="CF40" i="3"/>
  <c r="CK40" i="3"/>
  <c r="CP40" i="3"/>
  <c r="CU40" i="3"/>
  <c r="CZ40" i="3"/>
  <c r="DE40" i="3"/>
  <c r="DJ40" i="3"/>
  <c r="DO40" i="3"/>
  <c r="DT40" i="3"/>
  <c r="X41" i="3"/>
  <c r="Y41" i="3"/>
  <c r="Z41" i="3"/>
  <c r="AA41" i="3"/>
  <c r="AB41" i="3"/>
  <c r="AC41" i="3"/>
  <c r="AD41" i="3"/>
  <c r="AE41" i="3"/>
  <c r="AF41" i="3"/>
  <c r="AG41" i="3"/>
  <c r="AH41" i="3"/>
  <c r="AM41" i="3"/>
  <c r="BQ41" i="3"/>
  <c r="BV41" i="3"/>
  <c r="CA41" i="3"/>
  <c r="CF41" i="3"/>
  <c r="CK41" i="3"/>
  <c r="CP41" i="3"/>
  <c r="CU41" i="3"/>
  <c r="CZ41" i="3"/>
  <c r="DE41" i="3"/>
  <c r="DJ41" i="3"/>
  <c r="DO41" i="3"/>
  <c r="DT41" i="3"/>
  <c r="X42" i="3"/>
  <c r="Y42" i="3"/>
  <c r="Z42" i="3"/>
  <c r="AA42" i="3"/>
  <c r="AB42" i="3"/>
  <c r="AC42" i="3"/>
  <c r="AD42" i="3"/>
  <c r="AE42" i="3"/>
  <c r="AF42" i="3"/>
  <c r="AG42" i="3"/>
  <c r="AH42" i="3"/>
  <c r="AM42" i="3"/>
  <c r="BQ42" i="3"/>
  <c r="BV42" i="3"/>
  <c r="CA42" i="3"/>
  <c r="CF42" i="3"/>
  <c r="CK42" i="3"/>
  <c r="CP42" i="3"/>
  <c r="CU42" i="3"/>
  <c r="CZ42" i="3"/>
  <c r="DE42" i="3"/>
  <c r="DJ42" i="3"/>
  <c r="DO42" i="3"/>
  <c r="DT42" i="3"/>
  <c r="X43" i="3"/>
  <c r="Y43" i="3"/>
  <c r="Z43" i="3"/>
  <c r="AA43" i="3"/>
  <c r="AB43" i="3"/>
  <c r="AC43" i="3"/>
  <c r="AD43" i="3"/>
  <c r="AE43" i="3"/>
  <c r="AF43" i="3"/>
  <c r="AG43" i="3"/>
  <c r="AH43" i="3"/>
  <c r="AM43" i="3"/>
  <c r="BQ43" i="3"/>
  <c r="BV43" i="3"/>
  <c r="CA43" i="3"/>
  <c r="CF43" i="3"/>
  <c r="CK43" i="3"/>
  <c r="CP43" i="3"/>
  <c r="CU43" i="3"/>
  <c r="CZ43" i="3"/>
  <c r="DE43" i="3"/>
  <c r="DJ43" i="3"/>
  <c r="DO43" i="3"/>
  <c r="DT43" i="3"/>
  <c r="X44" i="3"/>
  <c r="Y44" i="3"/>
  <c r="Z44" i="3"/>
  <c r="AA44" i="3"/>
  <c r="AB44" i="3"/>
  <c r="AC44" i="3"/>
  <c r="AD44" i="3"/>
  <c r="AE44" i="3"/>
  <c r="AF44" i="3"/>
  <c r="AG44" i="3"/>
  <c r="AH44" i="3"/>
  <c r="AM44" i="3"/>
  <c r="BQ44" i="3"/>
  <c r="BV44" i="3"/>
  <c r="CA44" i="3"/>
  <c r="CF44" i="3"/>
  <c r="CK44" i="3"/>
  <c r="CP44" i="3"/>
  <c r="CU44" i="3"/>
  <c r="CZ44" i="3"/>
  <c r="DE44" i="3"/>
  <c r="DJ44" i="3"/>
  <c r="DO44" i="3"/>
  <c r="DT44" i="3"/>
  <c r="X45" i="3"/>
  <c r="Y45" i="3"/>
  <c r="Z45" i="3"/>
  <c r="AA45" i="3"/>
  <c r="AB45" i="3"/>
  <c r="AC45" i="3"/>
  <c r="AD45" i="3"/>
  <c r="AE45" i="3"/>
  <c r="AF45" i="3"/>
  <c r="AG45" i="3"/>
  <c r="AH45" i="3"/>
  <c r="AM45" i="3"/>
  <c r="BQ45" i="3"/>
  <c r="BV45" i="3"/>
  <c r="CA45" i="3"/>
  <c r="CF45" i="3"/>
  <c r="CK45" i="3"/>
  <c r="CP45" i="3"/>
  <c r="CU45" i="3"/>
  <c r="CZ45" i="3"/>
  <c r="DE45" i="3"/>
  <c r="DJ45" i="3"/>
  <c r="DO45" i="3"/>
  <c r="DT45" i="3"/>
  <c r="X46" i="3"/>
  <c r="Y46" i="3"/>
  <c r="Z46" i="3"/>
  <c r="AA46" i="3"/>
  <c r="AB46" i="3"/>
  <c r="AC46" i="3"/>
  <c r="AD46" i="3"/>
  <c r="AE46" i="3"/>
  <c r="AF46" i="3"/>
  <c r="AG46" i="3"/>
  <c r="AH46" i="3"/>
  <c r="AM46" i="3"/>
  <c r="BQ46" i="3"/>
  <c r="BV46" i="3"/>
  <c r="CA46" i="3"/>
  <c r="CF46" i="3"/>
  <c r="CK46" i="3"/>
  <c r="CP46" i="3"/>
  <c r="CU46" i="3"/>
  <c r="CZ46" i="3"/>
  <c r="DE46" i="3"/>
  <c r="DJ46" i="3"/>
  <c r="DO46" i="3"/>
  <c r="DT46" i="3"/>
  <c r="X47" i="3"/>
  <c r="Y47" i="3"/>
  <c r="Z47" i="3"/>
  <c r="AA47" i="3"/>
  <c r="AB47" i="3"/>
  <c r="AC47" i="3"/>
  <c r="AD47" i="3"/>
  <c r="AE47" i="3"/>
  <c r="AF47" i="3"/>
  <c r="AG47" i="3"/>
  <c r="AH47" i="3"/>
  <c r="AM47" i="3"/>
  <c r="BQ47" i="3"/>
  <c r="BV47" i="3"/>
  <c r="CA47" i="3"/>
  <c r="CF47" i="3"/>
  <c r="CK47" i="3"/>
  <c r="CP47" i="3"/>
  <c r="CU47" i="3"/>
  <c r="CZ47" i="3"/>
  <c r="DE47" i="3"/>
  <c r="DJ47" i="3"/>
  <c r="DO47" i="3"/>
  <c r="DT47" i="3"/>
  <c r="X48" i="3"/>
  <c r="Y48" i="3"/>
  <c r="Z48" i="3"/>
  <c r="AA48" i="3"/>
  <c r="AB48" i="3"/>
  <c r="AC48" i="3"/>
  <c r="AD48" i="3"/>
  <c r="AE48" i="3"/>
  <c r="AF48" i="3"/>
  <c r="AG48" i="3"/>
  <c r="AH48" i="3"/>
  <c r="AM48" i="3"/>
  <c r="BQ48" i="3"/>
  <c r="BV48" i="3"/>
  <c r="CA48" i="3"/>
  <c r="CF48" i="3"/>
  <c r="CK48" i="3"/>
  <c r="CP48" i="3"/>
  <c r="CU48" i="3"/>
  <c r="CZ48" i="3"/>
  <c r="DE48" i="3"/>
  <c r="DJ48" i="3"/>
  <c r="DO48" i="3"/>
  <c r="DT48" i="3"/>
  <c r="X49" i="3"/>
  <c r="Y49" i="3"/>
  <c r="Z49" i="3"/>
  <c r="AA49" i="3"/>
  <c r="AB49" i="3"/>
  <c r="AC49" i="3"/>
  <c r="AD49" i="3"/>
  <c r="AE49" i="3"/>
  <c r="AF49" i="3"/>
  <c r="AG49" i="3"/>
  <c r="AH49" i="3"/>
  <c r="AM49" i="3"/>
  <c r="BQ49" i="3"/>
  <c r="BV49" i="3"/>
  <c r="CA49" i="3"/>
  <c r="CF49" i="3"/>
  <c r="CK49" i="3"/>
  <c r="CP49" i="3"/>
  <c r="CU49" i="3"/>
  <c r="CZ49" i="3"/>
  <c r="DE49" i="3"/>
  <c r="DJ49" i="3"/>
  <c r="DO49" i="3"/>
  <c r="DT49" i="3"/>
  <c r="X50" i="3"/>
  <c r="Y50" i="3"/>
  <c r="Z50" i="3"/>
  <c r="AA50" i="3"/>
  <c r="AB50" i="3"/>
  <c r="AC50" i="3"/>
  <c r="AD50" i="3"/>
  <c r="AE50" i="3"/>
  <c r="AF50" i="3"/>
  <c r="AG50" i="3"/>
  <c r="AH50" i="3"/>
  <c r="AM50" i="3"/>
  <c r="BQ50" i="3"/>
  <c r="BV50" i="3"/>
  <c r="CA50" i="3"/>
  <c r="CF50" i="3"/>
  <c r="CK50" i="3"/>
  <c r="CP50" i="3"/>
  <c r="CU50" i="3"/>
  <c r="CZ50" i="3"/>
  <c r="DE50" i="3"/>
  <c r="DJ50" i="3"/>
  <c r="DO50" i="3"/>
  <c r="DT50" i="3"/>
  <c r="X51" i="3"/>
  <c r="Y51" i="3"/>
  <c r="Z51" i="3"/>
  <c r="AA51" i="3"/>
  <c r="AB51" i="3"/>
  <c r="AC51" i="3"/>
  <c r="AD51" i="3"/>
  <c r="AE51" i="3"/>
  <c r="AF51" i="3"/>
  <c r="AG51" i="3"/>
  <c r="AH51" i="3"/>
  <c r="AM51" i="3"/>
  <c r="BQ51" i="3"/>
  <c r="BV51" i="3"/>
  <c r="CA51" i="3"/>
  <c r="CF51" i="3"/>
  <c r="CK51" i="3"/>
  <c r="CP51" i="3"/>
  <c r="CU51" i="3"/>
  <c r="CZ51" i="3"/>
  <c r="DE51" i="3"/>
  <c r="DJ51" i="3"/>
  <c r="DO51" i="3"/>
  <c r="DT51" i="3"/>
  <c r="X52" i="3"/>
  <c r="Y52" i="3"/>
  <c r="Z52" i="3"/>
  <c r="AA52" i="3"/>
  <c r="AB52" i="3"/>
  <c r="AC52" i="3"/>
  <c r="AD52" i="3"/>
  <c r="AE52" i="3"/>
  <c r="AF52" i="3"/>
  <c r="AG52" i="3"/>
  <c r="AH52" i="3"/>
  <c r="AM52" i="3"/>
  <c r="BQ52" i="3"/>
  <c r="BV52" i="3"/>
  <c r="CA52" i="3"/>
  <c r="CF52" i="3"/>
  <c r="CK52" i="3"/>
  <c r="CP52" i="3"/>
  <c r="CU52" i="3"/>
  <c r="CZ52" i="3"/>
  <c r="DE52" i="3"/>
  <c r="DJ52" i="3"/>
  <c r="DO52" i="3"/>
  <c r="DT52" i="3"/>
  <c r="X53" i="3"/>
  <c r="Y53" i="3"/>
  <c r="Z53" i="3"/>
  <c r="AA53" i="3"/>
  <c r="AB53" i="3"/>
  <c r="AC53" i="3"/>
  <c r="AD53" i="3"/>
  <c r="AE53" i="3"/>
  <c r="AF53" i="3"/>
  <c r="AG53" i="3"/>
  <c r="AH53" i="3"/>
  <c r="AM53" i="3"/>
  <c r="BQ53" i="3"/>
  <c r="BV53" i="3"/>
  <c r="CA53" i="3"/>
  <c r="CF53" i="3"/>
  <c r="CK53" i="3"/>
  <c r="CP53" i="3"/>
  <c r="CU53" i="3"/>
  <c r="CZ53" i="3"/>
  <c r="DE53" i="3"/>
  <c r="DJ53" i="3"/>
  <c r="DO53" i="3"/>
  <c r="DT53" i="3"/>
  <c r="X54" i="3"/>
  <c r="Y54" i="3"/>
  <c r="Z54" i="3"/>
  <c r="AA54" i="3"/>
  <c r="AB54" i="3"/>
  <c r="AC54" i="3"/>
  <c r="AD54" i="3"/>
  <c r="AE54" i="3"/>
  <c r="AF54" i="3"/>
  <c r="AG54" i="3"/>
  <c r="AH54" i="3"/>
  <c r="AM54" i="3"/>
  <c r="BQ54" i="3"/>
  <c r="BV54" i="3"/>
  <c r="CA54" i="3"/>
  <c r="CF54" i="3"/>
  <c r="CK54" i="3"/>
  <c r="CP54" i="3"/>
  <c r="CU54" i="3"/>
  <c r="CZ54" i="3"/>
  <c r="DE54" i="3"/>
  <c r="DJ54" i="3"/>
  <c r="DO54" i="3"/>
  <c r="DT54" i="3"/>
  <c r="X55" i="3"/>
  <c r="Y55" i="3"/>
  <c r="Z55" i="3"/>
  <c r="AA55" i="3"/>
  <c r="AB55" i="3"/>
  <c r="AC55" i="3"/>
  <c r="AD55" i="3"/>
  <c r="AE55" i="3"/>
  <c r="AF55" i="3"/>
  <c r="AG55" i="3"/>
  <c r="AH55" i="3"/>
  <c r="AM55" i="3"/>
  <c r="BQ55" i="3"/>
  <c r="BV55" i="3"/>
  <c r="CA55" i="3"/>
  <c r="CF55" i="3"/>
  <c r="CK55" i="3"/>
  <c r="CP55" i="3"/>
  <c r="CU55" i="3"/>
  <c r="CZ55" i="3"/>
  <c r="DE55" i="3"/>
  <c r="DJ55" i="3"/>
  <c r="DO55" i="3"/>
  <c r="DT55" i="3"/>
  <c r="X56" i="3"/>
  <c r="Y56" i="3"/>
  <c r="Z56" i="3"/>
  <c r="AA56" i="3"/>
  <c r="AB56" i="3"/>
  <c r="AC56" i="3"/>
  <c r="AD56" i="3"/>
  <c r="AE56" i="3"/>
  <c r="AF56" i="3"/>
  <c r="AG56" i="3"/>
  <c r="AH56" i="3"/>
  <c r="AM56" i="3"/>
  <c r="BQ56" i="3"/>
  <c r="BV56" i="3"/>
  <c r="CA56" i="3"/>
  <c r="CF56" i="3"/>
  <c r="CK56" i="3"/>
  <c r="CP56" i="3"/>
  <c r="CU56" i="3"/>
  <c r="CZ56" i="3"/>
  <c r="DE56" i="3"/>
  <c r="DJ56" i="3"/>
  <c r="DO56" i="3"/>
  <c r="DT56" i="3"/>
  <c r="X57" i="3"/>
  <c r="Y57" i="3"/>
  <c r="Z57" i="3"/>
  <c r="AA57" i="3"/>
  <c r="AB57" i="3"/>
  <c r="AC57" i="3"/>
  <c r="AD57" i="3"/>
  <c r="AE57" i="3"/>
  <c r="AF57" i="3"/>
  <c r="AG57" i="3"/>
  <c r="AH57" i="3"/>
  <c r="AM57" i="3"/>
  <c r="BQ57" i="3"/>
  <c r="BV57" i="3"/>
  <c r="CA57" i="3"/>
  <c r="CF57" i="3"/>
  <c r="CK57" i="3"/>
  <c r="CP57" i="3"/>
  <c r="CU57" i="3"/>
  <c r="CZ57" i="3"/>
  <c r="DE57" i="3"/>
  <c r="DJ57" i="3"/>
  <c r="DO57" i="3"/>
  <c r="DT57" i="3"/>
  <c r="X58" i="3"/>
  <c r="Y58" i="3"/>
  <c r="Z58" i="3"/>
  <c r="AA58" i="3"/>
  <c r="AB58" i="3"/>
  <c r="AC58" i="3"/>
  <c r="AD58" i="3"/>
  <c r="AE58" i="3"/>
  <c r="AF58" i="3"/>
  <c r="AG58" i="3"/>
  <c r="AH58" i="3"/>
  <c r="AM58" i="3"/>
  <c r="BQ58" i="3"/>
  <c r="BV58" i="3"/>
  <c r="CA58" i="3"/>
  <c r="CF58" i="3"/>
  <c r="CK58" i="3"/>
  <c r="CP58" i="3"/>
  <c r="CU58" i="3"/>
  <c r="CZ58" i="3"/>
  <c r="DE58" i="3"/>
  <c r="DJ58" i="3"/>
  <c r="DO58" i="3"/>
  <c r="DT58" i="3"/>
  <c r="X59" i="3"/>
  <c r="Y59" i="3"/>
  <c r="Z59" i="3"/>
  <c r="AA59" i="3"/>
  <c r="AB59" i="3"/>
  <c r="AC59" i="3"/>
  <c r="AD59" i="3"/>
  <c r="AE59" i="3"/>
  <c r="AF59" i="3"/>
  <c r="AG59" i="3"/>
  <c r="AH59" i="3"/>
  <c r="AM59" i="3"/>
  <c r="BQ59" i="3"/>
  <c r="BV59" i="3"/>
  <c r="CA59" i="3"/>
  <c r="CF59" i="3"/>
  <c r="CK59" i="3"/>
  <c r="CP59" i="3"/>
  <c r="CU59" i="3"/>
  <c r="CZ59" i="3"/>
  <c r="DE59" i="3"/>
  <c r="DJ59" i="3"/>
  <c r="DO59" i="3"/>
  <c r="DT59" i="3"/>
  <c r="X60" i="3"/>
  <c r="Y60" i="3"/>
  <c r="Z60" i="3"/>
  <c r="AA60" i="3"/>
  <c r="AB60" i="3"/>
  <c r="AC60" i="3"/>
  <c r="AD60" i="3"/>
  <c r="AE60" i="3"/>
  <c r="AF60" i="3"/>
  <c r="AG60" i="3"/>
  <c r="AH60" i="3"/>
  <c r="AM60" i="3"/>
  <c r="BQ60" i="3"/>
  <c r="BV60" i="3"/>
  <c r="CA60" i="3"/>
  <c r="CF60" i="3"/>
  <c r="CK60" i="3"/>
  <c r="CP60" i="3"/>
  <c r="CU60" i="3"/>
  <c r="CZ60" i="3"/>
  <c r="DE60" i="3"/>
  <c r="DJ60" i="3"/>
  <c r="DO60" i="3"/>
  <c r="DT60" i="3"/>
  <c r="X61" i="3"/>
  <c r="Y61" i="3"/>
  <c r="Z61" i="3"/>
  <c r="AA61" i="3"/>
  <c r="AB61" i="3"/>
  <c r="AC61" i="3"/>
  <c r="AD61" i="3"/>
  <c r="AE61" i="3"/>
  <c r="AF61" i="3"/>
  <c r="AG61" i="3"/>
  <c r="AH61" i="3"/>
  <c r="AM61" i="3"/>
  <c r="BV61" i="3"/>
  <c r="CA61" i="3"/>
  <c r="CF61" i="3"/>
  <c r="CK61" i="3"/>
  <c r="CP61" i="3"/>
  <c r="CU61" i="3"/>
  <c r="CZ61" i="3"/>
  <c r="DE61" i="3"/>
  <c r="DJ61" i="3"/>
  <c r="DO61" i="3"/>
  <c r="DT61" i="3"/>
  <c r="X62" i="3"/>
  <c r="Y62" i="3"/>
  <c r="Z62" i="3"/>
  <c r="AA62" i="3"/>
  <c r="AB62" i="3"/>
  <c r="AC62" i="3"/>
  <c r="AD62" i="3"/>
  <c r="AE62" i="3"/>
  <c r="AF62" i="3"/>
  <c r="AG62" i="3"/>
  <c r="AH62" i="3"/>
  <c r="AM62" i="3"/>
  <c r="BQ62" i="3"/>
  <c r="BV62" i="3"/>
  <c r="CA62" i="3"/>
  <c r="CF62" i="3"/>
  <c r="CK62" i="3"/>
  <c r="CP62" i="3"/>
  <c r="CU62" i="3"/>
  <c r="CZ62" i="3"/>
  <c r="DE62" i="3"/>
  <c r="DJ62" i="3"/>
  <c r="DO62" i="3"/>
  <c r="DT62" i="3"/>
  <c r="X63" i="3"/>
  <c r="Y63" i="3"/>
  <c r="Z63" i="3"/>
  <c r="AA63" i="3"/>
  <c r="AB63" i="3"/>
  <c r="AC63" i="3"/>
  <c r="AD63" i="3"/>
  <c r="AE63" i="3"/>
  <c r="AF63" i="3"/>
  <c r="AG63" i="3"/>
  <c r="AH63" i="3"/>
  <c r="AM63" i="3"/>
  <c r="BQ63" i="3"/>
  <c r="BV63" i="3"/>
  <c r="CA63" i="3"/>
  <c r="CF63" i="3"/>
  <c r="CK63" i="3"/>
  <c r="CP63" i="3"/>
  <c r="CU63" i="3"/>
  <c r="CZ63" i="3"/>
  <c r="DE63" i="3"/>
  <c r="DJ63" i="3"/>
  <c r="DO63" i="3"/>
  <c r="DT63" i="3"/>
  <c r="X64" i="3"/>
  <c r="Y64" i="3"/>
  <c r="Z64" i="3"/>
  <c r="AA64" i="3"/>
  <c r="AB64" i="3"/>
  <c r="AC64" i="3"/>
  <c r="AD64" i="3"/>
  <c r="AE64" i="3"/>
  <c r="AF64" i="3"/>
  <c r="AG64" i="3"/>
  <c r="AH64" i="3"/>
  <c r="AM64" i="3"/>
  <c r="BQ64" i="3"/>
  <c r="BV64" i="3"/>
  <c r="CA64" i="3"/>
  <c r="CF64" i="3"/>
  <c r="CK64" i="3"/>
  <c r="CP64" i="3"/>
  <c r="CU64" i="3"/>
  <c r="CZ64" i="3"/>
  <c r="DE64" i="3"/>
  <c r="DJ64" i="3"/>
  <c r="DO64" i="3"/>
  <c r="DT64" i="3"/>
  <c r="X65" i="3"/>
  <c r="Y65" i="3"/>
  <c r="Z65" i="3"/>
  <c r="AA65" i="3"/>
  <c r="AB65" i="3"/>
  <c r="AC65" i="3"/>
  <c r="AD65" i="3"/>
  <c r="AE65" i="3"/>
  <c r="AF65" i="3"/>
  <c r="AG65" i="3"/>
  <c r="AH65" i="3"/>
  <c r="AM65" i="3"/>
  <c r="BQ65" i="3"/>
  <c r="BV65" i="3"/>
  <c r="CA65" i="3"/>
  <c r="CF65" i="3"/>
  <c r="CK65" i="3"/>
  <c r="CP65" i="3"/>
  <c r="CU65" i="3"/>
  <c r="CZ65" i="3"/>
  <c r="DE65" i="3"/>
  <c r="DJ65" i="3"/>
  <c r="DO65" i="3"/>
  <c r="DT65" i="3"/>
  <c r="X66" i="3"/>
  <c r="Y66" i="3"/>
  <c r="Z66" i="3"/>
  <c r="AA66" i="3"/>
  <c r="AB66" i="3"/>
  <c r="AC66" i="3"/>
  <c r="AD66" i="3"/>
  <c r="AE66" i="3"/>
  <c r="AF66" i="3"/>
  <c r="AG66" i="3"/>
  <c r="AH66" i="3"/>
  <c r="AM66" i="3"/>
  <c r="BQ66" i="3"/>
  <c r="CA66" i="3"/>
  <c r="CF66" i="3"/>
  <c r="CK66" i="3"/>
  <c r="CP66" i="3"/>
  <c r="CU66" i="3"/>
  <c r="CZ66" i="3"/>
  <c r="DE66" i="3"/>
  <c r="DJ66" i="3"/>
  <c r="DO66" i="3"/>
  <c r="DT66" i="3"/>
  <c r="X67" i="3"/>
  <c r="Y67" i="3"/>
  <c r="Z67" i="3"/>
  <c r="AA67" i="3"/>
  <c r="AB67" i="3"/>
  <c r="AC67" i="3"/>
  <c r="AD67" i="3"/>
  <c r="AE67" i="3"/>
  <c r="AF67" i="3"/>
  <c r="AG67" i="3"/>
  <c r="AH67" i="3"/>
  <c r="AM67" i="3"/>
  <c r="BQ67" i="3"/>
  <c r="BV67" i="3"/>
  <c r="CA67" i="3"/>
  <c r="CF67" i="3"/>
  <c r="CK67" i="3"/>
  <c r="CP67" i="3"/>
  <c r="CU67" i="3"/>
  <c r="CZ67" i="3"/>
  <c r="DE67" i="3"/>
  <c r="DJ67" i="3"/>
  <c r="DO67" i="3"/>
  <c r="DT67" i="3"/>
  <c r="X68" i="3"/>
  <c r="Y68" i="3"/>
  <c r="Z68" i="3"/>
  <c r="AA68" i="3"/>
  <c r="AB68" i="3"/>
  <c r="AC68" i="3"/>
  <c r="AD68" i="3"/>
  <c r="AE68" i="3"/>
  <c r="AF68" i="3"/>
  <c r="AG68" i="3"/>
  <c r="AH68" i="3"/>
  <c r="AM68" i="3"/>
  <c r="BQ68" i="3"/>
  <c r="BV68" i="3"/>
  <c r="CA68" i="3"/>
  <c r="CF68" i="3"/>
  <c r="CK68" i="3"/>
  <c r="CP68" i="3"/>
  <c r="CU68" i="3"/>
  <c r="CZ68" i="3"/>
  <c r="DE68" i="3"/>
  <c r="DJ68" i="3"/>
  <c r="DO68" i="3"/>
  <c r="DT68" i="3"/>
  <c r="X69" i="3"/>
  <c r="Y69" i="3"/>
  <c r="Z69" i="3"/>
  <c r="AA69" i="3"/>
  <c r="AB69" i="3"/>
  <c r="AC69" i="3"/>
  <c r="AD69" i="3"/>
  <c r="AE69" i="3"/>
  <c r="AF69" i="3"/>
  <c r="AG69" i="3"/>
  <c r="AH69" i="3"/>
  <c r="AM69" i="3"/>
  <c r="BQ69" i="3"/>
  <c r="BV69" i="3"/>
  <c r="CA69" i="3"/>
  <c r="CF69" i="3"/>
  <c r="CK69" i="3"/>
  <c r="CP69" i="3"/>
  <c r="CU69" i="3"/>
  <c r="CZ69" i="3"/>
  <c r="DE69" i="3"/>
  <c r="DJ69" i="3"/>
  <c r="DO69" i="3"/>
  <c r="DT69" i="3"/>
  <c r="X70" i="3"/>
  <c r="Y70" i="3"/>
  <c r="Z70" i="3"/>
  <c r="AA70" i="3"/>
  <c r="AB70" i="3"/>
  <c r="AC70" i="3"/>
  <c r="AD70" i="3"/>
  <c r="AE70" i="3"/>
  <c r="AF70" i="3"/>
  <c r="AG70" i="3"/>
  <c r="AH70" i="3"/>
  <c r="AM70" i="3"/>
  <c r="BQ70" i="3"/>
  <c r="BV70" i="3"/>
  <c r="CA70" i="3"/>
  <c r="CF70" i="3"/>
  <c r="CK70" i="3"/>
  <c r="CP70" i="3"/>
  <c r="CU70" i="3"/>
  <c r="CZ70" i="3"/>
  <c r="DE70" i="3"/>
  <c r="DJ70" i="3"/>
  <c r="DO70" i="3"/>
  <c r="DT70" i="3"/>
  <c r="X71" i="3"/>
  <c r="Y71" i="3"/>
  <c r="Z71" i="3"/>
  <c r="AA71" i="3"/>
  <c r="AB71" i="3"/>
  <c r="AC71" i="3"/>
  <c r="AD71" i="3"/>
  <c r="AE71" i="3"/>
  <c r="AF71" i="3"/>
  <c r="AG71" i="3"/>
  <c r="AH71" i="3"/>
  <c r="AM71" i="3"/>
  <c r="BQ71" i="3"/>
  <c r="BV71" i="3"/>
  <c r="CF71" i="3"/>
  <c r="CK71" i="3"/>
  <c r="CP71" i="3"/>
  <c r="CU71" i="3"/>
  <c r="CZ71" i="3"/>
  <c r="DE71" i="3"/>
  <c r="DJ71" i="3"/>
  <c r="DO71" i="3"/>
  <c r="DT71" i="3"/>
  <c r="X72" i="3"/>
  <c r="Y72" i="3"/>
  <c r="Z72" i="3"/>
  <c r="AA72" i="3"/>
  <c r="AB72" i="3"/>
  <c r="AC72" i="3"/>
  <c r="AD72" i="3"/>
  <c r="AE72" i="3"/>
  <c r="AF72" i="3"/>
  <c r="AG72" i="3"/>
  <c r="AH72" i="3"/>
  <c r="AM72" i="3"/>
  <c r="BQ72" i="3"/>
  <c r="BV72" i="3"/>
  <c r="CA72" i="3"/>
  <c r="CF72" i="3"/>
  <c r="CK72" i="3"/>
  <c r="CP72" i="3"/>
  <c r="CU72" i="3"/>
  <c r="CZ72" i="3"/>
  <c r="DE72" i="3"/>
  <c r="DJ72" i="3"/>
  <c r="DO72" i="3"/>
  <c r="DT72" i="3"/>
  <c r="X73" i="3"/>
  <c r="Y73" i="3"/>
  <c r="Z73" i="3"/>
  <c r="AA73" i="3"/>
  <c r="AB73" i="3"/>
  <c r="AC73" i="3"/>
  <c r="AD73" i="3"/>
  <c r="AE73" i="3"/>
  <c r="AF73" i="3"/>
  <c r="AG73" i="3"/>
  <c r="AH73" i="3"/>
  <c r="AM73" i="3"/>
  <c r="BQ73" i="3"/>
  <c r="BV73" i="3"/>
  <c r="CA73" i="3"/>
  <c r="CF73" i="3"/>
  <c r="CK73" i="3"/>
  <c r="CP73" i="3"/>
  <c r="CU73" i="3"/>
  <c r="CZ73" i="3"/>
  <c r="DE73" i="3"/>
  <c r="DJ73" i="3"/>
  <c r="DO73" i="3"/>
  <c r="DT73" i="3"/>
  <c r="X74" i="3"/>
  <c r="Y74" i="3"/>
  <c r="Z74" i="3"/>
  <c r="AA74" i="3"/>
  <c r="AB74" i="3"/>
  <c r="AC74" i="3"/>
  <c r="AD74" i="3"/>
  <c r="AE74" i="3"/>
  <c r="AF74" i="3"/>
  <c r="AG74" i="3"/>
  <c r="AH74" i="3"/>
  <c r="AM74" i="3"/>
  <c r="BQ74" i="3"/>
  <c r="BV74" i="3"/>
  <c r="CA74" i="3"/>
  <c r="CF74" i="3"/>
  <c r="CK74" i="3"/>
  <c r="CP74" i="3"/>
  <c r="CU74" i="3"/>
  <c r="CZ74" i="3"/>
  <c r="DE74" i="3"/>
  <c r="DJ74" i="3"/>
  <c r="DO74" i="3"/>
  <c r="DT74" i="3"/>
  <c r="X75" i="3"/>
  <c r="Y75" i="3"/>
  <c r="Z75" i="3"/>
  <c r="AA75" i="3"/>
  <c r="AB75" i="3"/>
  <c r="AC75" i="3"/>
  <c r="AD75" i="3"/>
  <c r="AE75" i="3"/>
  <c r="AF75" i="3"/>
  <c r="AG75" i="3"/>
  <c r="AH75" i="3"/>
  <c r="AM75" i="3"/>
  <c r="BQ75" i="3"/>
  <c r="BV75" i="3"/>
  <c r="CA75" i="3"/>
  <c r="CF75" i="3"/>
  <c r="CK75" i="3"/>
  <c r="CP75" i="3"/>
  <c r="CU75" i="3"/>
  <c r="CZ75" i="3"/>
  <c r="DE75" i="3"/>
  <c r="DJ75" i="3"/>
  <c r="DO75" i="3"/>
  <c r="DT75" i="3"/>
  <c r="X76" i="3"/>
  <c r="Y76" i="3"/>
  <c r="Z76" i="3"/>
  <c r="AA76" i="3"/>
  <c r="AB76" i="3"/>
  <c r="AC76" i="3"/>
  <c r="AD76" i="3"/>
  <c r="AE76" i="3"/>
  <c r="AF76" i="3"/>
  <c r="AG76" i="3"/>
  <c r="AH76" i="3"/>
  <c r="AM76" i="3"/>
  <c r="BQ76" i="3"/>
  <c r="BV76" i="3"/>
  <c r="CA76" i="3"/>
  <c r="CK76" i="3"/>
  <c r="CP76" i="3"/>
  <c r="CU76" i="3"/>
  <c r="CZ76" i="3"/>
  <c r="DE76" i="3"/>
  <c r="DJ76" i="3"/>
  <c r="DO76" i="3"/>
  <c r="DT76" i="3"/>
  <c r="X77" i="3"/>
  <c r="Y77" i="3"/>
  <c r="Z77" i="3"/>
  <c r="AA77" i="3"/>
  <c r="AB77" i="3"/>
  <c r="AC77" i="3"/>
  <c r="AD77" i="3"/>
  <c r="AE77" i="3"/>
  <c r="AF77" i="3"/>
  <c r="AG77" i="3"/>
  <c r="AH77" i="3"/>
  <c r="AM77" i="3"/>
  <c r="BQ77" i="3"/>
  <c r="BV77" i="3"/>
  <c r="CA77" i="3"/>
  <c r="CF77" i="3"/>
  <c r="CK77" i="3"/>
  <c r="CP77" i="3"/>
  <c r="CU77" i="3"/>
  <c r="CZ77" i="3"/>
  <c r="DE77" i="3"/>
  <c r="DJ77" i="3"/>
  <c r="DO77" i="3"/>
  <c r="DT77" i="3"/>
  <c r="X78" i="3"/>
  <c r="Y78" i="3"/>
  <c r="Z78" i="3"/>
  <c r="AA78" i="3"/>
  <c r="AB78" i="3"/>
  <c r="AC78" i="3"/>
  <c r="AD78" i="3"/>
  <c r="AE78" i="3"/>
  <c r="AF78" i="3"/>
  <c r="AG78" i="3"/>
  <c r="AH78" i="3"/>
  <c r="AM78" i="3"/>
  <c r="BQ78" i="3"/>
  <c r="BV78" i="3"/>
  <c r="CA78" i="3"/>
  <c r="CF78" i="3"/>
  <c r="CK78" i="3"/>
  <c r="CP78" i="3"/>
  <c r="CU78" i="3"/>
  <c r="CZ78" i="3"/>
  <c r="DE78" i="3"/>
  <c r="DJ78" i="3"/>
  <c r="DO78" i="3"/>
  <c r="DT78" i="3"/>
  <c r="X79" i="3"/>
  <c r="Y79" i="3"/>
  <c r="Z79" i="3"/>
  <c r="AA79" i="3"/>
  <c r="AB79" i="3"/>
  <c r="AC79" i="3"/>
  <c r="AD79" i="3"/>
  <c r="AE79" i="3"/>
  <c r="AF79" i="3"/>
  <c r="AG79" i="3"/>
  <c r="AH79" i="3"/>
  <c r="AM79" i="3"/>
  <c r="BQ79" i="3"/>
  <c r="BV79" i="3"/>
  <c r="CA79" i="3"/>
  <c r="CF79" i="3"/>
  <c r="CK79" i="3"/>
  <c r="CP79" i="3"/>
  <c r="CU79" i="3"/>
  <c r="CZ79" i="3"/>
  <c r="DE79" i="3"/>
  <c r="DJ79" i="3"/>
  <c r="DO79" i="3"/>
  <c r="DT79" i="3"/>
  <c r="X80" i="3"/>
  <c r="Y80" i="3"/>
  <c r="Z80" i="3"/>
  <c r="AA80" i="3"/>
  <c r="AB80" i="3"/>
  <c r="AC80" i="3"/>
  <c r="AD80" i="3"/>
  <c r="AE80" i="3"/>
  <c r="AF80" i="3"/>
  <c r="AG80" i="3"/>
  <c r="AH80" i="3"/>
  <c r="AM80" i="3"/>
  <c r="BQ80" i="3"/>
  <c r="BV80" i="3"/>
  <c r="CA80" i="3"/>
  <c r="CF80" i="3"/>
  <c r="CK80" i="3"/>
  <c r="CP80" i="3"/>
  <c r="CU80" i="3"/>
  <c r="CZ80" i="3"/>
  <c r="DE80" i="3"/>
  <c r="DJ80" i="3"/>
  <c r="DO80" i="3"/>
  <c r="DT80" i="3"/>
  <c r="X81" i="3"/>
  <c r="Y81" i="3"/>
  <c r="Z81" i="3"/>
  <c r="AA81" i="3"/>
  <c r="AB81" i="3"/>
  <c r="AC81" i="3"/>
  <c r="AD81" i="3"/>
  <c r="AE81" i="3"/>
  <c r="AF81" i="3"/>
  <c r="AG81" i="3"/>
  <c r="AH81" i="3"/>
  <c r="AM81" i="3"/>
  <c r="BQ81" i="3"/>
  <c r="BV81" i="3"/>
  <c r="CA81" i="3"/>
  <c r="CF81" i="3"/>
  <c r="CP81" i="3"/>
  <c r="CU81" i="3"/>
  <c r="CZ81" i="3"/>
  <c r="DE81" i="3"/>
  <c r="DJ81" i="3"/>
  <c r="DO81" i="3"/>
  <c r="DT81" i="3"/>
  <c r="X82" i="3"/>
  <c r="Y82" i="3"/>
  <c r="Z82" i="3"/>
  <c r="AA82" i="3"/>
  <c r="AB82" i="3"/>
  <c r="AC82" i="3"/>
  <c r="AD82" i="3"/>
  <c r="AE82" i="3"/>
  <c r="AF82" i="3"/>
  <c r="AG82" i="3"/>
  <c r="AH82" i="3"/>
  <c r="AM82" i="3"/>
  <c r="BQ82" i="3"/>
  <c r="BV82" i="3"/>
  <c r="CA82" i="3"/>
  <c r="CF82" i="3"/>
  <c r="CK82" i="3"/>
  <c r="CP82" i="3"/>
  <c r="CU82" i="3"/>
  <c r="CZ82" i="3"/>
  <c r="DE82" i="3"/>
  <c r="DJ82" i="3"/>
  <c r="DO82" i="3"/>
  <c r="DT82" i="3"/>
  <c r="X83" i="3"/>
  <c r="Y83" i="3"/>
  <c r="Z83" i="3"/>
  <c r="AA83" i="3"/>
  <c r="AB83" i="3"/>
  <c r="AC83" i="3"/>
  <c r="AD83" i="3"/>
  <c r="AE83" i="3"/>
  <c r="AF83" i="3"/>
  <c r="AG83" i="3"/>
  <c r="AH83" i="3"/>
  <c r="AM83" i="3"/>
  <c r="BQ83" i="3"/>
  <c r="BV83" i="3"/>
  <c r="CA83" i="3"/>
  <c r="CF83" i="3"/>
  <c r="CK83" i="3"/>
  <c r="CP83" i="3"/>
  <c r="CU83" i="3"/>
  <c r="CZ83" i="3"/>
  <c r="DE83" i="3"/>
  <c r="DJ83" i="3"/>
  <c r="DO83" i="3"/>
  <c r="DT83" i="3"/>
  <c r="X84" i="3"/>
  <c r="Y84" i="3"/>
  <c r="Z84" i="3"/>
  <c r="AA84" i="3"/>
  <c r="AB84" i="3"/>
  <c r="AC84" i="3"/>
  <c r="AD84" i="3"/>
  <c r="AE84" i="3"/>
  <c r="AF84" i="3"/>
  <c r="AG84" i="3"/>
  <c r="AH84" i="3"/>
  <c r="AM84" i="3"/>
  <c r="BQ84" i="3"/>
  <c r="BV84" i="3"/>
  <c r="CA84" i="3"/>
  <c r="CF84" i="3"/>
  <c r="CK84" i="3"/>
  <c r="CP84" i="3"/>
  <c r="CU84" i="3"/>
  <c r="CZ84" i="3"/>
  <c r="DE84" i="3"/>
  <c r="DJ84" i="3"/>
  <c r="DO84" i="3"/>
  <c r="DT84" i="3"/>
  <c r="X85" i="3"/>
  <c r="Y85" i="3"/>
  <c r="Z85" i="3"/>
  <c r="AA85" i="3"/>
  <c r="AB85" i="3"/>
  <c r="AC85" i="3"/>
  <c r="AD85" i="3"/>
  <c r="AE85" i="3"/>
  <c r="AF85" i="3"/>
  <c r="AG85" i="3"/>
  <c r="AH85" i="3"/>
  <c r="AM85" i="3"/>
  <c r="BQ85" i="3"/>
  <c r="BV85" i="3"/>
  <c r="CA85" i="3"/>
  <c r="CF85" i="3"/>
  <c r="CK85" i="3"/>
  <c r="CP85" i="3"/>
  <c r="CU85" i="3"/>
  <c r="CZ85" i="3"/>
  <c r="DE85" i="3"/>
  <c r="DJ85" i="3"/>
  <c r="DO85" i="3"/>
  <c r="DT85" i="3"/>
  <c r="X86" i="3"/>
  <c r="Y86" i="3"/>
  <c r="Z86" i="3"/>
  <c r="AA86" i="3"/>
  <c r="AB86" i="3"/>
  <c r="AC86" i="3"/>
  <c r="AD86" i="3"/>
  <c r="AE86" i="3"/>
  <c r="AF86" i="3"/>
  <c r="AG86" i="3"/>
  <c r="AH86" i="3"/>
  <c r="AM86" i="3"/>
  <c r="BQ86" i="3"/>
  <c r="BV86" i="3"/>
  <c r="CA86" i="3"/>
  <c r="CF86" i="3"/>
  <c r="CK86" i="3"/>
  <c r="CU86" i="3"/>
  <c r="CZ86" i="3"/>
  <c r="DE86" i="3"/>
  <c r="DJ86" i="3"/>
  <c r="DO86" i="3"/>
  <c r="DT86" i="3"/>
  <c r="X87" i="3"/>
  <c r="Y87" i="3"/>
  <c r="Z87" i="3"/>
  <c r="AA87" i="3"/>
  <c r="AB87" i="3"/>
  <c r="AC87" i="3"/>
  <c r="AD87" i="3"/>
  <c r="AE87" i="3"/>
  <c r="AF87" i="3"/>
  <c r="AG87" i="3"/>
  <c r="AH87" i="3"/>
  <c r="AM87" i="3"/>
  <c r="BQ87" i="3"/>
  <c r="BV87" i="3"/>
  <c r="CA87" i="3"/>
  <c r="CF87" i="3"/>
  <c r="CK87" i="3"/>
  <c r="CP87" i="3"/>
  <c r="CU87" i="3"/>
  <c r="CZ87" i="3"/>
  <c r="DE87" i="3"/>
  <c r="DJ87" i="3"/>
  <c r="DO87" i="3"/>
  <c r="DT87" i="3"/>
  <c r="X88" i="3"/>
  <c r="Y88" i="3"/>
  <c r="Z88" i="3"/>
  <c r="AA88" i="3"/>
  <c r="AB88" i="3"/>
  <c r="AC88" i="3"/>
  <c r="AD88" i="3"/>
  <c r="AE88" i="3"/>
  <c r="AF88" i="3"/>
  <c r="AG88" i="3"/>
  <c r="AH88" i="3"/>
  <c r="AM88" i="3"/>
  <c r="BQ88" i="3"/>
  <c r="BV88" i="3"/>
  <c r="CA88" i="3"/>
  <c r="CF88" i="3"/>
  <c r="CK88" i="3"/>
  <c r="CP88" i="3"/>
  <c r="CU88" i="3"/>
  <c r="CZ88" i="3"/>
  <c r="DE88" i="3"/>
  <c r="DJ88" i="3"/>
  <c r="DO88" i="3"/>
  <c r="DT88" i="3"/>
  <c r="X89" i="3"/>
  <c r="Y89" i="3"/>
  <c r="Z89" i="3"/>
  <c r="AA89" i="3"/>
  <c r="AB89" i="3"/>
  <c r="AC89" i="3"/>
  <c r="AD89" i="3"/>
  <c r="AE89" i="3"/>
  <c r="AF89" i="3"/>
  <c r="AG89" i="3"/>
  <c r="AH89" i="3"/>
  <c r="AM89" i="3"/>
  <c r="BQ89" i="3"/>
  <c r="BV89" i="3"/>
  <c r="CA89" i="3"/>
  <c r="CF89" i="3"/>
  <c r="CK89" i="3"/>
  <c r="CP89" i="3"/>
  <c r="CU89" i="3"/>
  <c r="CZ89" i="3"/>
  <c r="DE89" i="3"/>
  <c r="DJ89" i="3"/>
  <c r="DO89" i="3"/>
  <c r="DT89" i="3"/>
  <c r="X90" i="3"/>
  <c r="Y90" i="3"/>
  <c r="Z90" i="3"/>
  <c r="AA90" i="3"/>
  <c r="AB90" i="3"/>
  <c r="AC90" i="3"/>
  <c r="AD90" i="3"/>
  <c r="AE90" i="3"/>
  <c r="AF90" i="3"/>
  <c r="AG90" i="3"/>
  <c r="AH90" i="3"/>
  <c r="AM90" i="3"/>
  <c r="BQ90" i="3"/>
  <c r="BV90" i="3"/>
  <c r="CA90" i="3"/>
  <c r="CF90" i="3"/>
  <c r="CK90" i="3"/>
  <c r="CP90" i="3"/>
  <c r="CU90" i="3"/>
  <c r="CZ90" i="3"/>
  <c r="DE90" i="3"/>
  <c r="DJ90" i="3"/>
  <c r="DO90" i="3"/>
  <c r="DT90" i="3"/>
  <c r="X91" i="3"/>
  <c r="Y91" i="3"/>
  <c r="Z91" i="3"/>
  <c r="AA91" i="3"/>
  <c r="AB91" i="3"/>
  <c r="AC91" i="3"/>
  <c r="AD91" i="3"/>
  <c r="AE91" i="3"/>
  <c r="AF91" i="3"/>
  <c r="AG91" i="3"/>
  <c r="AH91" i="3"/>
  <c r="AM91" i="3"/>
  <c r="BQ91" i="3"/>
  <c r="BV91" i="3"/>
  <c r="CA91" i="3"/>
  <c r="CF91" i="3"/>
  <c r="CK91" i="3"/>
  <c r="CP91" i="3"/>
  <c r="CZ91" i="3"/>
  <c r="DE91" i="3"/>
  <c r="DJ91" i="3"/>
  <c r="DO91" i="3"/>
  <c r="DT91" i="3"/>
  <c r="X92" i="3"/>
  <c r="Y92" i="3"/>
  <c r="Z92" i="3"/>
  <c r="AA92" i="3"/>
  <c r="AB92" i="3"/>
  <c r="AC92" i="3"/>
  <c r="AD92" i="3"/>
  <c r="AE92" i="3"/>
  <c r="AF92" i="3"/>
  <c r="AG92" i="3"/>
  <c r="AH92" i="3"/>
  <c r="AM92" i="3"/>
  <c r="BQ92" i="3"/>
  <c r="BV92" i="3"/>
  <c r="CA92" i="3"/>
  <c r="CF92" i="3"/>
  <c r="CK92" i="3"/>
  <c r="CP92" i="3"/>
  <c r="CU92" i="3"/>
  <c r="CZ92" i="3"/>
  <c r="DE92" i="3"/>
  <c r="DJ92" i="3"/>
  <c r="DO92" i="3"/>
  <c r="DT92" i="3"/>
  <c r="X93" i="3"/>
  <c r="Y93" i="3"/>
  <c r="Z93" i="3"/>
  <c r="AA93" i="3"/>
  <c r="AB93" i="3"/>
  <c r="AC93" i="3"/>
  <c r="AD93" i="3"/>
  <c r="AE93" i="3"/>
  <c r="AF93" i="3"/>
  <c r="AG93" i="3"/>
  <c r="AH93" i="3"/>
  <c r="AM93" i="3"/>
  <c r="BQ93" i="3"/>
  <c r="BV93" i="3"/>
  <c r="CA93" i="3"/>
  <c r="CF93" i="3"/>
  <c r="CK93" i="3"/>
  <c r="CP93" i="3"/>
  <c r="CU93" i="3"/>
  <c r="CZ93" i="3"/>
  <c r="DE93" i="3"/>
  <c r="DJ93" i="3"/>
  <c r="DO93" i="3"/>
  <c r="DT93" i="3"/>
  <c r="X94" i="3"/>
  <c r="Y94" i="3"/>
  <c r="Z94" i="3"/>
  <c r="AA94" i="3"/>
  <c r="AB94" i="3"/>
  <c r="AC94" i="3"/>
  <c r="AD94" i="3"/>
  <c r="AE94" i="3"/>
  <c r="AF94" i="3"/>
  <c r="AG94" i="3"/>
  <c r="AH94" i="3"/>
  <c r="AM94" i="3"/>
  <c r="BQ94" i="3"/>
  <c r="BV94" i="3"/>
  <c r="CA94" i="3"/>
  <c r="CF94" i="3"/>
  <c r="CK94" i="3"/>
  <c r="CP94" i="3"/>
  <c r="CU94" i="3"/>
  <c r="CZ94" i="3"/>
  <c r="DE94" i="3"/>
  <c r="DJ94" i="3"/>
  <c r="DO94" i="3"/>
  <c r="DT94" i="3"/>
  <c r="X95" i="3"/>
  <c r="Y95" i="3"/>
  <c r="Z95" i="3"/>
  <c r="AA95" i="3"/>
  <c r="AB95" i="3"/>
  <c r="AC95" i="3"/>
  <c r="AD95" i="3"/>
  <c r="AE95" i="3"/>
  <c r="AF95" i="3"/>
  <c r="AG95" i="3"/>
  <c r="AH95" i="3"/>
  <c r="AM95" i="3"/>
  <c r="BQ95" i="3"/>
  <c r="BV95" i="3"/>
  <c r="CA95" i="3"/>
  <c r="CF95" i="3"/>
  <c r="CK95" i="3"/>
  <c r="CP95" i="3"/>
  <c r="CU95" i="3"/>
  <c r="CZ95" i="3"/>
  <c r="DE95" i="3"/>
  <c r="DJ95" i="3"/>
  <c r="DO95" i="3"/>
  <c r="DT95" i="3"/>
  <c r="X96" i="3"/>
  <c r="Y96" i="3"/>
  <c r="Z96" i="3"/>
  <c r="AA96" i="3"/>
  <c r="AB96" i="3"/>
  <c r="AC96" i="3"/>
  <c r="AD96" i="3"/>
  <c r="AE96" i="3"/>
  <c r="AF96" i="3"/>
  <c r="AG96" i="3"/>
  <c r="AH96" i="3"/>
  <c r="AM96" i="3"/>
  <c r="BQ96" i="3"/>
  <c r="BV96" i="3"/>
  <c r="CA96" i="3"/>
  <c r="CF96" i="3"/>
  <c r="CK96" i="3"/>
  <c r="CP96" i="3"/>
  <c r="CU96" i="3"/>
  <c r="DE96" i="3"/>
  <c r="DJ96" i="3"/>
  <c r="DO96" i="3"/>
  <c r="DT96" i="3"/>
  <c r="X97" i="3"/>
  <c r="Y97" i="3"/>
  <c r="Z97" i="3"/>
  <c r="AA97" i="3"/>
  <c r="AB97" i="3"/>
  <c r="AC97" i="3"/>
  <c r="AD97" i="3"/>
  <c r="AE97" i="3"/>
  <c r="AF97" i="3"/>
  <c r="AG97" i="3"/>
  <c r="AH97" i="3"/>
  <c r="AM97" i="3"/>
  <c r="BQ97" i="3"/>
  <c r="BV97" i="3"/>
  <c r="CA97" i="3"/>
  <c r="CF97" i="3"/>
  <c r="CK97" i="3"/>
  <c r="CP97" i="3"/>
  <c r="CU97" i="3"/>
  <c r="CZ97" i="3"/>
  <c r="DE97" i="3"/>
  <c r="DJ97" i="3"/>
  <c r="DO97" i="3"/>
  <c r="DT97" i="3"/>
  <c r="X98" i="3"/>
  <c r="Y98" i="3"/>
  <c r="Z98" i="3"/>
  <c r="AA98" i="3"/>
  <c r="AB98" i="3"/>
  <c r="AC98" i="3"/>
  <c r="AD98" i="3"/>
  <c r="AE98" i="3"/>
  <c r="AF98" i="3"/>
  <c r="AG98" i="3"/>
  <c r="AH98" i="3"/>
  <c r="AM98" i="3"/>
  <c r="BQ98" i="3"/>
  <c r="BV98" i="3"/>
  <c r="CA98" i="3"/>
  <c r="CF98" i="3"/>
  <c r="CK98" i="3"/>
  <c r="CP98" i="3"/>
  <c r="CU98" i="3"/>
  <c r="CZ98" i="3"/>
  <c r="DE98" i="3"/>
  <c r="DJ98" i="3"/>
  <c r="DO98" i="3"/>
  <c r="DT98" i="3"/>
  <c r="X99" i="3"/>
  <c r="Y99" i="3"/>
  <c r="Z99" i="3"/>
  <c r="AA99" i="3"/>
  <c r="AB99" i="3"/>
  <c r="AC99" i="3"/>
  <c r="AD99" i="3"/>
  <c r="AE99" i="3"/>
  <c r="AF99" i="3"/>
  <c r="AG99" i="3"/>
  <c r="AH99" i="3"/>
  <c r="AM99" i="3"/>
  <c r="BQ99" i="3"/>
  <c r="BV99" i="3"/>
  <c r="CA99" i="3"/>
  <c r="CF99" i="3"/>
  <c r="CK99" i="3"/>
  <c r="CP99" i="3"/>
  <c r="CU99" i="3"/>
  <c r="CZ99" i="3"/>
  <c r="DE99" i="3"/>
  <c r="DJ99" i="3"/>
  <c r="DO99" i="3"/>
  <c r="DT99" i="3"/>
  <c r="X100" i="3"/>
  <c r="Y100" i="3"/>
  <c r="Z100" i="3"/>
  <c r="AA100" i="3"/>
  <c r="AB100" i="3"/>
  <c r="AC100" i="3"/>
  <c r="AD100" i="3"/>
  <c r="AE100" i="3"/>
  <c r="AF100" i="3"/>
  <c r="AG100" i="3"/>
  <c r="AH100" i="3"/>
  <c r="AM100" i="3"/>
  <c r="BQ100" i="3"/>
  <c r="BV100" i="3"/>
  <c r="CA100" i="3"/>
  <c r="CF100" i="3"/>
  <c r="CK100" i="3"/>
  <c r="CP100" i="3"/>
  <c r="CU100" i="3"/>
  <c r="CZ100" i="3"/>
  <c r="DE100" i="3"/>
  <c r="DJ100" i="3"/>
  <c r="DO100" i="3"/>
  <c r="DT100" i="3"/>
  <c r="X101" i="3"/>
  <c r="Y101" i="3"/>
  <c r="Z101" i="3"/>
  <c r="AA101" i="3"/>
  <c r="AB101" i="3"/>
  <c r="AC101" i="3"/>
  <c r="AD101" i="3"/>
  <c r="AE101" i="3"/>
  <c r="AF101" i="3"/>
  <c r="AG101" i="3"/>
  <c r="AH101" i="3"/>
  <c r="AM101" i="3"/>
  <c r="BQ101" i="3"/>
  <c r="BV101" i="3"/>
  <c r="CA101" i="3"/>
  <c r="CF101" i="3"/>
  <c r="CK101" i="3"/>
  <c r="CP101" i="3"/>
  <c r="CU101" i="3"/>
  <c r="CZ101" i="3"/>
  <c r="DJ101" i="3"/>
  <c r="DO101" i="3"/>
  <c r="DT101" i="3"/>
  <c r="X102" i="3"/>
  <c r="Y102" i="3"/>
  <c r="Z102" i="3"/>
  <c r="AA102" i="3"/>
  <c r="AB102" i="3"/>
  <c r="AC102" i="3"/>
  <c r="AD102" i="3"/>
  <c r="AE102" i="3"/>
  <c r="AF102" i="3"/>
  <c r="AG102" i="3"/>
  <c r="AH102" i="3"/>
  <c r="AM102" i="3"/>
  <c r="BQ102" i="3"/>
  <c r="BV102" i="3"/>
  <c r="CA102" i="3"/>
  <c r="CF102" i="3"/>
  <c r="CK102" i="3"/>
  <c r="CP102" i="3"/>
  <c r="CU102" i="3"/>
  <c r="CZ102" i="3"/>
  <c r="DE102" i="3"/>
  <c r="DJ102" i="3"/>
  <c r="DO102" i="3"/>
  <c r="DT102" i="3"/>
  <c r="X103" i="3"/>
  <c r="Y103" i="3"/>
  <c r="Z103" i="3"/>
  <c r="AA103" i="3"/>
  <c r="AB103" i="3"/>
  <c r="AC103" i="3"/>
  <c r="AD103" i="3"/>
  <c r="AE103" i="3"/>
  <c r="AF103" i="3"/>
  <c r="AG103" i="3"/>
  <c r="AH103" i="3"/>
  <c r="AM103" i="3"/>
  <c r="BQ103" i="3"/>
  <c r="BV103" i="3"/>
  <c r="CA103" i="3"/>
  <c r="CF103" i="3"/>
  <c r="CK103" i="3"/>
  <c r="CP103" i="3"/>
  <c r="CU103" i="3"/>
  <c r="CZ103" i="3"/>
  <c r="DE103" i="3"/>
  <c r="DJ103" i="3"/>
  <c r="DO103" i="3"/>
  <c r="DT103" i="3"/>
  <c r="X104" i="3"/>
  <c r="Y104" i="3"/>
  <c r="Z104" i="3"/>
  <c r="AA104" i="3"/>
  <c r="AB104" i="3"/>
  <c r="AC104" i="3"/>
  <c r="AD104" i="3"/>
  <c r="AE104" i="3"/>
  <c r="AF104" i="3"/>
  <c r="AG104" i="3"/>
  <c r="AH104" i="3"/>
  <c r="AM104" i="3"/>
  <c r="BQ104" i="3"/>
  <c r="BV104" i="3"/>
  <c r="CA104" i="3"/>
  <c r="CF104" i="3"/>
  <c r="CK104" i="3"/>
  <c r="CP104" i="3"/>
  <c r="CU104" i="3"/>
  <c r="CZ104" i="3"/>
  <c r="DE104" i="3"/>
  <c r="DJ104" i="3"/>
  <c r="DO104" i="3"/>
  <c r="DT104" i="3"/>
  <c r="X105" i="3"/>
  <c r="Y105" i="3"/>
  <c r="Z105" i="3"/>
  <c r="AA105" i="3"/>
  <c r="AB105" i="3"/>
  <c r="AC105" i="3"/>
  <c r="AD105" i="3"/>
  <c r="AE105" i="3"/>
  <c r="AF105" i="3"/>
  <c r="AG105" i="3"/>
  <c r="AH105" i="3"/>
  <c r="AM105" i="3"/>
  <c r="BQ105" i="3"/>
  <c r="BV105" i="3"/>
  <c r="CA105" i="3"/>
  <c r="CF105" i="3"/>
  <c r="CK105" i="3"/>
  <c r="CP105" i="3"/>
  <c r="CU105" i="3"/>
  <c r="CZ105" i="3"/>
  <c r="DE105" i="3"/>
  <c r="DJ105" i="3"/>
  <c r="DO105" i="3"/>
  <c r="DT105" i="3"/>
  <c r="X106" i="3"/>
  <c r="Y106" i="3"/>
  <c r="Z106" i="3"/>
  <c r="AA106" i="3"/>
  <c r="AB106" i="3"/>
  <c r="AC106" i="3"/>
  <c r="AD106" i="3"/>
  <c r="AE106" i="3"/>
  <c r="AF106" i="3"/>
  <c r="AG106" i="3"/>
  <c r="AH106" i="3"/>
  <c r="AM106" i="3"/>
  <c r="BQ106" i="3"/>
  <c r="BV106" i="3"/>
  <c r="CA106" i="3"/>
  <c r="CF106" i="3"/>
  <c r="CK106" i="3"/>
  <c r="CP106" i="3"/>
  <c r="CU106" i="3"/>
  <c r="CZ106" i="3"/>
  <c r="DE106" i="3"/>
  <c r="DO106" i="3"/>
  <c r="DT106" i="3"/>
  <c r="X107" i="3"/>
  <c r="Y107" i="3"/>
  <c r="Z107" i="3"/>
  <c r="AA107" i="3"/>
  <c r="AB107" i="3"/>
  <c r="AC107" i="3"/>
  <c r="AD107" i="3"/>
  <c r="AE107" i="3"/>
  <c r="AF107" i="3"/>
  <c r="AG107" i="3"/>
  <c r="AH107" i="3"/>
  <c r="AM107" i="3"/>
  <c r="BQ107" i="3"/>
  <c r="BV107" i="3"/>
  <c r="CA107" i="3"/>
  <c r="CF107" i="3"/>
  <c r="CK107" i="3"/>
  <c r="CP107" i="3"/>
  <c r="CU107" i="3"/>
  <c r="CZ107" i="3"/>
  <c r="DE107" i="3"/>
  <c r="DJ107" i="3"/>
  <c r="DO107" i="3"/>
  <c r="DT107" i="3"/>
  <c r="X108" i="3"/>
  <c r="Y108" i="3"/>
  <c r="Z108" i="3"/>
  <c r="AA108" i="3"/>
  <c r="AB108" i="3"/>
  <c r="AC108" i="3"/>
  <c r="AD108" i="3"/>
  <c r="AE108" i="3"/>
  <c r="AF108" i="3"/>
  <c r="AG108" i="3"/>
  <c r="AH108" i="3"/>
  <c r="AM108" i="3"/>
  <c r="BQ108" i="3"/>
  <c r="BV108" i="3"/>
  <c r="CA108" i="3"/>
  <c r="CF108" i="3"/>
  <c r="CK108" i="3"/>
  <c r="CP108" i="3"/>
  <c r="CU108" i="3"/>
  <c r="CZ108" i="3"/>
  <c r="DE108" i="3"/>
  <c r="DJ108" i="3"/>
  <c r="DO108" i="3"/>
  <c r="DT108" i="3"/>
  <c r="X109" i="3"/>
  <c r="Y109" i="3"/>
  <c r="Z109" i="3"/>
  <c r="AA109" i="3"/>
  <c r="AB109" i="3"/>
  <c r="AC109" i="3"/>
  <c r="AD109" i="3"/>
  <c r="AE109" i="3"/>
  <c r="AF109" i="3"/>
  <c r="AG109" i="3"/>
  <c r="AH109" i="3"/>
  <c r="AM109" i="3"/>
  <c r="BQ109" i="3"/>
  <c r="BV109" i="3"/>
  <c r="CA109" i="3"/>
  <c r="CF109" i="3"/>
  <c r="CK109" i="3"/>
  <c r="CP109" i="3"/>
  <c r="CU109" i="3"/>
  <c r="CZ109" i="3"/>
  <c r="DE109" i="3"/>
  <c r="DJ109" i="3"/>
  <c r="DO109" i="3"/>
  <c r="DT109" i="3"/>
  <c r="X110" i="3"/>
  <c r="Y110" i="3"/>
  <c r="Z110" i="3"/>
  <c r="AA110" i="3"/>
  <c r="AB110" i="3"/>
  <c r="AC110" i="3"/>
  <c r="AD110" i="3"/>
  <c r="AE110" i="3"/>
  <c r="AF110" i="3"/>
  <c r="AG110" i="3"/>
  <c r="AH110" i="3"/>
  <c r="AM110" i="3"/>
  <c r="BQ110" i="3"/>
  <c r="BV110" i="3"/>
  <c r="CA110" i="3"/>
  <c r="CF110" i="3"/>
  <c r="CK110" i="3"/>
  <c r="CP110" i="3"/>
  <c r="CU110" i="3"/>
  <c r="CZ110" i="3"/>
  <c r="DE110" i="3"/>
  <c r="DJ110" i="3"/>
  <c r="DO110" i="3"/>
  <c r="DT110" i="3"/>
  <c r="X111" i="3"/>
  <c r="Y111" i="3"/>
  <c r="Z111" i="3"/>
  <c r="AA111" i="3"/>
  <c r="AB111" i="3"/>
  <c r="AC111" i="3"/>
  <c r="AD111" i="3"/>
  <c r="AE111" i="3"/>
  <c r="AF111" i="3"/>
  <c r="AG111" i="3"/>
  <c r="AH111" i="3"/>
  <c r="AM111" i="3"/>
  <c r="BQ111" i="3"/>
  <c r="BV111" i="3"/>
  <c r="CA111" i="3"/>
  <c r="CF111" i="3"/>
  <c r="CK111" i="3"/>
  <c r="CP111" i="3"/>
  <c r="CU111" i="3"/>
  <c r="CZ111" i="3"/>
  <c r="DE111" i="3"/>
  <c r="DJ111" i="3"/>
  <c r="DT111" i="3"/>
  <c r="X112" i="3"/>
  <c r="Y112" i="3"/>
  <c r="Z112" i="3"/>
  <c r="AA112" i="3"/>
  <c r="AB112" i="3"/>
  <c r="AC112" i="3"/>
  <c r="AD112" i="3"/>
  <c r="AE112" i="3"/>
  <c r="AF112" i="3"/>
  <c r="AG112" i="3"/>
  <c r="AH112" i="3"/>
  <c r="AM112" i="3"/>
  <c r="BQ112" i="3"/>
  <c r="BV112" i="3"/>
  <c r="CA112" i="3"/>
  <c r="CF112" i="3"/>
  <c r="CK112" i="3"/>
  <c r="CP112" i="3"/>
  <c r="CU112" i="3"/>
  <c r="CZ112" i="3"/>
  <c r="DE112" i="3"/>
  <c r="DJ112" i="3"/>
  <c r="DO112" i="3"/>
  <c r="DT112" i="3"/>
  <c r="X113" i="3"/>
  <c r="Y113" i="3"/>
  <c r="Z113" i="3"/>
  <c r="AA113" i="3"/>
  <c r="AB113" i="3"/>
  <c r="AC113" i="3"/>
  <c r="AD113" i="3"/>
  <c r="AE113" i="3"/>
  <c r="AF113" i="3"/>
  <c r="AG113" i="3"/>
  <c r="AH113" i="3"/>
  <c r="AM113" i="3"/>
  <c r="BQ113" i="3"/>
  <c r="BV113" i="3"/>
  <c r="CA113" i="3"/>
  <c r="CF113" i="3"/>
  <c r="CK113" i="3"/>
  <c r="CP113" i="3"/>
  <c r="CU113" i="3"/>
  <c r="CZ113" i="3"/>
  <c r="DE113" i="3"/>
  <c r="DJ113" i="3"/>
  <c r="DO113" i="3"/>
  <c r="DT113" i="3"/>
  <c r="X114" i="3"/>
  <c r="Y114" i="3"/>
  <c r="Z114" i="3"/>
  <c r="AA114" i="3"/>
  <c r="AB114" i="3"/>
  <c r="AC114" i="3"/>
  <c r="AD114" i="3"/>
  <c r="AE114" i="3"/>
  <c r="AF114" i="3"/>
  <c r="AG114" i="3"/>
  <c r="AH114" i="3"/>
  <c r="AM114" i="3"/>
  <c r="BQ114" i="3"/>
  <c r="BV114" i="3"/>
  <c r="CA114" i="3"/>
  <c r="CF114" i="3"/>
  <c r="CK114" i="3"/>
  <c r="CP114" i="3"/>
  <c r="CU114" i="3"/>
  <c r="CZ114" i="3"/>
  <c r="DE114" i="3"/>
  <c r="DJ114" i="3"/>
  <c r="DO114" i="3"/>
  <c r="DT114" i="3"/>
  <c r="X115" i="3"/>
  <c r="Y115" i="3"/>
  <c r="Z115" i="3"/>
  <c r="AA115" i="3"/>
  <c r="AB115" i="3"/>
  <c r="AC115" i="3"/>
  <c r="AD115" i="3"/>
  <c r="AE115" i="3"/>
  <c r="AF115" i="3"/>
  <c r="AG115" i="3"/>
  <c r="AH115" i="3"/>
  <c r="AM115" i="3"/>
  <c r="BQ115" i="3"/>
  <c r="BV115" i="3"/>
  <c r="CA115" i="3"/>
  <c r="CF115" i="3"/>
  <c r="CK115" i="3"/>
  <c r="CP115" i="3"/>
  <c r="CU115" i="3"/>
  <c r="CZ115" i="3"/>
  <c r="DE115" i="3"/>
  <c r="DJ115" i="3"/>
  <c r="DO115" i="3"/>
  <c r="DT115" i="3"/>
  <c r="X116" i="3"/>
  <c r="Y116" i="3"/>
  <c r="Z116" i="3"/>
  <c r="AA116" i="3"/>
  <c r="AB116" i="3"/>
  <c r="AC116" i="3"/>
  <c r="AD116" i="3"/>
  <c r="AE116" i="3"/>
  <c r="AF116" i="3"/>
  <c r="AG116" i="3"/>
  <c r="AH116" i="3"/>
  <c r="AM116" i="3"/>
  <c r="BQ116" i="3"/>
  <c r="BV116" i="3"/>
  <c r="CA116" i="3"/>
  <c r="CF116" i="3"/>
  <c r="CK116" i="3"/>
  <c r="CP116" i="3"/>
  <c r="CU116" i="3"/>
  <c r="CZ116" i="3"/>
  <c r="DE116" i="3"/>
  <c r="DJ116" i="3"/>
  <c r="DO116" i="3"/>
  <c r="AC16" i="3"/>
  <c r="AD16" i="3"/>
  <c r="AE16" i="3"/>
  <c r="AF16" i="3"/>
  <c r="AG16" i="3"/>
  <c r="AH16" i="3"/>
  <c r="AM16" i="3"/>
  <c r="BQ16" i="3"/>
  <c r="BV16" i="3"/>
  <c r="CA16" i="3"/>
  <c r="CF16" i="3"/>
  <c r="CK16" i="3"/>
  <c r="CP16" i="3"/>
  <c r="CU16" i="3"/>
  <c r="CZ16" i="3"/>
  <c r="DE16" i="3"/>
  <c r="DJ16" i="3"/>
  <c r="DO16" i="3"/>
  <c r="DT16" i="3"/>
  <c r="AC17" i="3"/>
  <c r="AD17" i="3"/>
  <c r="AE17" i="3"/>
  <c r="AF17" i="3"/>
  <c r="AG17" i="3"/>
  <c r="AH17" i="3"/>
  <c r="AM17" i="3"/>
  <c r="BQ17" i="3"/>
  <c r="BV17" i="3"/>
  <c r="CA17" i="3"/>
  <c r="CF17" i="3"/>
  <c r="CK17" i="3"/>
  <c r="CP17" i="3"/>
  <c r="CU17" i="3"/>
  <c r="CZ17" i="3"/>
  <c r="DE17" i="3"/>
  <c r="DJ17" i="3"/>
  <c r="DO17" i="3"/>
  <c r="DT17" i="3"/>
  <c r="AA16" i="3"/>
  <c r="AB16" i="3"/>
  <c r="AA17" i="3"/>
  <c r="AB17" i="3"/>
  <c r="X17" i="3"/>
  <c r="Z17" i="3"/>
  <c r="Y16" i="3"/>
  <c r="Z16" i="3"/>
  <c r="W16" i="3"/>
  <c r="X15" i="3"/>
  <c r="Y15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Z15" i="3"/>
  <c r="AA15" i="3"/>
  <c r="AB15" i="3"/>
  <c r="AC15" i="3"/>
  <c r="AD15" i="3"/>
  <c r="AE15" i="3"/>
  <c r="AF15" i="3"/>
  <c r="AG15" i="3"/>
  <c r="AH15" i="3"/>
  <c r="AM15" i="3"/>
  <c r="BQ15" i="3"/>
  <c r="BV15" i="3"/>
  <c r="CA15" i="3"/>
  <c r="CF15" i="3"/>
  <c r="CK15" i="3"/>
  <c r="CP15" i="3"/>
  <c r="CU15" i="3"/>
  <c r="CZ15" i="3"/>
  <c r="DE15" i="3"/>
  <c r="DJ15" i="3"/>
  <c r="DO15" i="3"/>
  <c r="DT15" i="3"/>
  <c r="X14" i="3"/>
  <c r="Y14" i="3"/>
  <c r="Z14" i="3"/>
  <c r="AA14" i="3"/>
  <c r="AB14" i="3"/>
  <c r="AC14" i="3"/>
  <c r="AD14" i="3"/>
  <c r="AE14" i="3"/>
  <c r="AF14" i="3"/>
  <c r="AG14" i="3"/>
  <c r="AH14" i="3"/>
  <c r="AM14" i="3"/>
  <c r="BQ14" i="3"/>
  <c r="BV14" i="3"/>
  <c r="CA14" i="3"/>
  <c r="CF14" i="3"/>
  <c r="CK14" i="3"/>
  <c r="CP14" i="3"/>
  <c r="CU14" i="3"/>
  <c r="CZ14" i="3"/>
  <c r="DE14" i="3"/>
  <c r="DJ14" i="3"/>
  <c r="DO14" i="3"/>
  <c r="DT14" i="3"/>
  <c r="W14" i="3"/>
  <c r="K2" i="3"/>
  <c r="K130" i="3" s="1"/>
  <c r="V116" i="3"/>
  <c r="U116" i="3"/>
  <c r="T116" i="3"/>
  <c r="S116" i="3"/>
  <c r="R116" i="3"/>
  <c r="Q116" i="3"/>
  <c r="P116" i="3"/>
  <c r="V115" i="3"/>
  <c r="U115" i="3"/>
  <c r="T115" i="3"/>
  <c r="S115" i="3"/>
  <c r="R115" i="3"/>
  <c r="Q115" i="3"/>
  <c r="P115" i="3"/>
  <c r="V114" i="3"/>
  <c r="U114" i="3"/>
  <c r="T114" i="3"/>
  <c r="S114" i="3"/>
  <c r="R114" i="3"/>
  <c r="Q114" i="3"/>
  <c r="P114" i="3"/>
  <c r="V113" i="3"/>
  <c r="U113" i="3"/>
  <c r="T113" i="3"/>
  <c r="S113" i="3"/>
  <c r="R113" i="3"/>
  <c r="Q113" i="3"/>
  <c r="P113" i="3"/>
  <c r="V112" i="3"/>
  <c r="U112" i="3"/>
  <c r="T112" i="3"/>
  <c r="S112" i="3"/>
  <c r="R112" i="3"/>
  <c r="Q112" i="3"/>
  <c r="P112" i="3"/>
  <c r="V111" i="3"/>
  <c r="U111" i="3"/>
  <c r="T111" i="3"/>
  <c r="S111" i="3"/>
  <c r="R111" i="3"/>
  <c r="Q111" i="3"/>
  <c r="P111" i="3"/>
  <c r="V110" i="3"/>
  <c r="U110" i="3"/>
  <c r="T110" i="3"/>
  <c r="S110" i="3"/>
  <c r="R110" i="3"/>
  <c r="Q110" i="3"/>
  <c r="P110" i="3"/>
  <c r="V109" i="3"/>
  <c r="U109" i="3"/>
  <c r="T109" i="3"/>
  <c r="S109" i="3"/>
  <c r="R109" i="3"/>
  <c r="Q109" i="3"/>
  <c r="P109" i="3"/>
  <c r="V108" i="3"/>
  <c r="U108" i="3"/>
  <c r="T108" i="3"/>
  <c r="S108" i="3"/>
  <c r="R108" i="3"/>
  <c r="Q108" i="3"/>
  <c r="P108" i="3"/>
  <c r="V107" i="3"/>
  <c r="U107" i="3"/>
  <c r="T107" i="3"/>
  <c r="S107" i="3"/>
  <c r="R107" i="3"/>
  <c r="Q107" i="3"/>
  <c r="P107" i="3"/>
  <c r="V106" i="3"/>
  <c r="U106" i="3"/>
  <c r="T106" i="3"/>
  <c r="S106" i="3"/>
  <c r="R106" i="3"/>
  <c r="Q106" i="3"/>
  <c r="P106" i="3"/>
  <c r="V105" i="3"/>
  <c r="U105" i="3"/>
  <c r="T105" i="3"/>
  <c r="S105" i="3"/>
  <c r="R105" i="3"/>
  <c r="Q105" i="3"/>
  <c r="P105" i="3"/>
  <c r="V104" i="3"/>
  <c r="U104" i="3"/>
  <c r="T104" i="3"/>
  <c r="S104" i="3"/>
  <c r="R104" i="3"/>
  <c r="Q104" i="3"/>
  <c r="P104" i="3"/>
  <c r="V103" i="3"/>
  <c r="U103" i="3"/>
  <c r="T103" i="3"/>
  <c r="S103" i="3"/>
  <c r="R103" i="3"/>
  <c r="Q103" i="3"/>
  <c r="P103" i="3"/>
  <c r="V102" i="3"/>
  <c r="U102" i="3"/>
  <c r="T102" i="3"/>
  <c r="S102" i="3"/>
  <c r="R102" i="3"/>
  <c r="Q102" i="3"/>
  <c r="P102" i="3"/>
  <c r="V101" i="3"/>
  <c r="U101" i="3"/>
  <c r="T101" i="3"/>
  <c r="S101" i="3"/>
  <c r="R101" i="3"/>
  <c r="Q101" i="3"/>
  <c r="P101" i="3"/>
  <c r="V100" i="3"/>
  <c r="U100" i="3"/>
  <c r="T100" i="3"/>
  <c r="S100" i="3"/>
  <c r="R100" i="3"/>
  <c r="Q100" i="3"/>
  <c r="P100" i="3"/>
  <c r="V99" i="3"/>
  <c r="U99" i="3"/>
  <c r="T99" i="3"/>
  <c r="S99" i="3"/>
  <c r="R99" i="3"/>
  <c r="Q99" i="3"/>
  <c r="P99" i="3"/>
  <c r="V98" i="3"/>
  <c r="U98" i="3"/>
  <c r="T98" i="3"/>
  <c r="S98" i="3"/>
  <c r="R98" i="3"/>
  <c r="Q98" i="3"/>
  <c r="P98" i="3"/>
  <c r="V97" i="3"/>
  <c r="U97" i="3"/>
  <c r="T97" i="3"/>
  <c r="S97" i="3"/>
  <c r="R97" i="3"/>
  <c r="Q97" i="3"/>
  <c r="P97" i="3"/>
  <c r="V96" i="3"/>
  <c r="U96" i="3"/>
  <c r="T96" i="3"/>
  <c r="S96" i="3"/>
  <c r="R96" i="3"/>
  <c r="Q96" i="3"/>
  <c r="P96" i="3"/>
  <c r="V95" i="3"/>
  <c r="U95" i="3"/>
  <c r="T95" i="3"/>
  <c r="S95" i="3"/>
  <c r="R95" i="3"/>
  <c r="Q95" i="3"/>
  <c r="P95" i="3"/>
  <c r="V94" i="3"/>
  <c r="U94" i="3"/>
  <c r="T94" i="3"/>
  <c r="S94" i="3"/>
  <c r="R94" i="3"/>
  <c r="Q94" i="3"/>
  <c r="P94" i="3"/>
  <c r="V93" i="3"/>
  <c r="U93" i="3"/>
  <c r="T93" i="3"/>
  <c r="S93" i="3"/>
  <c r="R93" i="3"/>
  <c r="Q93" i="3"/>
  <c r="P93" i="3"/>
  <c r="V92" i="3"/>
  <c r="U92" i="3"/>
  <c r="T92" i="3"/>
  <c r="S92" i="3"/>
  <c r="R92" i="3"/>
  <c r="Q92" i="3"/>
  <c r="P92" i="3"/>
  <c r="V91" i="3"/>
  <c r="U91" i="3"/>
  <c r="T91" i="3"/>
  <c r="S91" i="3"/>
  <c r="R91" i="3"/>
  <c r="Q91" i="3"/>
  <c r="P91" i="3"/>
  <c r="V90" i="3"/>
  <c r="U90" i="3"/>
  <c r="T90" i="3"/>
  <c r="S90" i="3"/>
  <c r="R90" i="3"/>
  <c r="Q90" i="3"/>
  <c r="P90" i="3"/>
  <c r="V89" i="3"/>
  <c r="U89" i="3"/>
  <c r="T89" i="3"/>
  <c r="S89" i="3"/>
  <c r="R89" i="3"/>
  <c r="Q89" i="3"/>
  <c r="P89" i="3"/>
  <c r="V88" i="3"/>
  <c r="U88" i="3"/>
  <c r="T88" i="3"/>
  <c r="S88" i="3"/>
  <c r="R88" i="3"/>
  <c r="Q88" i="3"/>
  <c r="P88" i="3"/>
  <c r="V87" i="3"/>
  <c r="U87" i="3"/>
  <c r="T87" i="3"/>
  <c r="S87" i="3"/>
  <c r="R87" i="3"/>
  <c r="Q87" i="3"/>
  <c r="P87" i="3"/>
  <c r="V86" i="3"/>
  <c r="U86" i="3"/>
  <c r="T86" i="3"/>
  <c r="S86" i="3"/>
  <c r="R86" i="3"/>
  <c r="Q86" i="3"/>
  <c r="P86" i="3"/>
  <c r="V85" i="3"/>
  <c r="U85" i="3"/>
  <c r="T85" i="3"/>
  <c r="S85" i="3"/>
  <c r="R85" i="3"/>
  <c r="Q85" i="3"/>
  <c r="P85" i="3"/>
  <c r="V84" i="3"/>
  <c r="U84" i="3"/>
  <c r="T84" i="3"/>
  <c r="S84" i="3"/>
  <c r="R84" i="3"/>
  <c r="Q84" i="3"/>
  <c r="P84" i="3"/>
  <c r="V83" i="3"/>
  <c r="U83" i="3"/>
  <c r="T83" i="3"/>
  <c r="S83" i="3"/>
  <c r="R83" i="3"/>
  <c r="Q83" i="3"/>
  <c r="P83" i="3"/>
  <c r="V82" i="3"/>
  <c r="U82" i="3"/>
  <c r="T82" i="3"/>
  <c r="S82" i="3"/>
  <c r="R82" i="3"/>
  <c r="Q82" i="3"/>
  <c r="P82" i="3"/>
  <c r="V81" i="3"/>
  <c r="U81" i="3"/>
  <c r="T81" i="3"/>
  <c r="S81" i="3"/>
  <c r="R81" i="3"/>
  <c r="Q81" i="3"/>
  <c r="P81" i="3"/>
  <c r="V80" i="3"/>
  <c r="U80" i="3"/>
  <c r="T80" i="3"/>
  <c r="S80" i="3"/>
  <c r="R80" i="3"/>
  <c r="Q80" i="3"/>
  <c r="P80" i="3"/>
  <c r="V79" i="3"/>
  <c r="U79" i="3"/>
  <c r="T79" i="3"/>
  <c r="S79" i="3"/>
  <c r="R79" i="3"/>
  <c r="Q79" i="3"/>
  <c r="P79" i="3"/>
  <c r="V78" i="3"/>
  <c r="U78" i="3"/>
  <c r="T78" i="3"/>
  <c r="S78" i="3"/>
  <c r="R78" i="3"/>
  <c r="Q78" i="3"/>
  <c r="P78" i="3"/>
  <c r="V77" i="3"/>
  <c r="U77" i="3"/>
  <c r="T77" i="3"/>
  <c r="S77" i="3"/>
  <c r="R77" i="3"/>
  <c r="Q77" i="3"/>
  <c r="P77" i="3"/>
  <c r="V76" i="3"/>
  <c r="U76" i="3"/>
  <c r="T76" i="3"/>
  <c r="S76" i="3"/>
  <c r="R76" i="3"/>
  <c r="Q76" i="3"/>
  <c r="P76" i="3"/>
  <c r="V75" i="3"/>
  <c r="U75" i="3"/>
  <c r="T75" i="3"/>
  <c r="S75" i="3"/>
  <c r="R75" i="3"/>
  <c r="Q75" i="3"/>
  <c r="P75" i="3"/>
  <c r="V74" i="3"/>
  <c r="U74" i="3"/>
  <c r="T74" i="3"/>
  <c r="S74" i="3"/>
  <c r="R74" i="3"/>
  <c r="Q74" i="3"/>
  <c r="P74" i="3"/>
  <c r="V73" i="3"/>
  <c r="U73" i="3"/>
  <c r="T73" i="3"/>
  <c r="S73" i="3"/>
  <c r="R73" i="3"/>
  <c r="Q73" i="3"/>
  <c r="P73" i="3"/>
  <c r="V72" i="3"/>
  <c r="U72" i="3"/>
  <c r="T72" i="3"/>
  <c r="S72" i="3"/>
  <c r="R72" i="3"/>
  <c r="Q72" i="3"/>
  <c r="P72" i="3"/>
  <c r="V71" i="3"/>
  <c r="U71" i="3"/>
  <c r="T71" i="3"/>
  <c r="S71" i="3"/>
  <c r="R71" i="3"/>
  <c r="Q71" i="3"/>
  <c r="P71" i="3"/>
  <c r="V70" i="3"/>
  <c r="U70" i="3"/>
  <c r="T70" i="3"/>
  <c r="S70" i="3"/>
  <c r="R70" i="3"/>
  <c r="Q70" i="3"/>
  <c r="P70" i="3"/>
  <c r="V69" i="3"/>
  <c r="U69" i="3"/>
  <c r="T69" i="3"/>
  <c r="S69" i="3"/>
  <c r="R69" i="3"/>
  <c r="Q69" i="3"/>
  <c r="P69" i="3"/>
  <c r="V68" i="3"/>
  <c r="U68" i="3"/>
  <c r="T68" i="3"/>
  <c r="S68" i="3"/>
  <c r="R68" i="3"/>
  <c r="Q68" i="3"/>
  <c r="P68" i="3"/>
  <c r="V67" i="3"/>
  <c r="U67" i="3"/>
  <c r="T67" i="3"/>
  <c r="S67" i="3"/>
  <c r="R67" i="3"/>
  <c r="Q67" i="3"/>
  <c r="P67" i="3"/>
  <c r="V66" i="3"/>
  <c r="U66" i="3"/>
  <c r="T66" i="3"/>
  <c r="S66" i="3"/>
  <c r="R66" i="3"/>
  <c r="Q66" i="3"/>
  <c r="P66" i="3"/>
  <c r="V65" i="3"/>
  <c r="U65" i="3"/>
  <c r="T65" i="3"/>
  <c r="S65" i="3"/>
  <c r="R65" i="3"/>
  <c r="Q65" i="3"/>
  <c r="P65" i="3"/>
  <c r="V64" i="3"/>
  <c r="U64" i="3"/>
  <c r="T64" i="3"/>
  <c r="S64" i="3"/>
  <c r="R64" i="3"/>
  <c r="Q64" i="3"/>
  <c r="P64" i="3"/>
  <c r="V63" i="3"/>
  <c r="U63" i="3"/>
  <c r="T63" i="3"/>
  <c r="S63" i="3"/>
  <c r="R63" i="3"/>
  <c r="Q63" i="3"/>
  <c r="P63" i="3"/>
  <c r="V62" i="3"/>
  <c r="U62" i="3"/>
  <c r="T62" i="3"/>
  <c r="S62" i="3"/>
  <c r="R62" i="3"/>
  <c r="Q62" i="3"/>
  <c r="P62" i="3"/>
  <c r="V61" i="3"/>
  <c r="U61" i="3"/>
  <c r="T61" i="3"/>
  <c r="S61" i="3"/>
  <c r="R61" i="3"/>
  <c r="Q61" i="3"/>
  <c r="P61" i="3"/>
  <c r="V60" i="3"/>
  <c r="U60" i="3"/>
  <c r="T60" i="3"/>
  <c r="S60" i="3"/>
  <c r="R60" i="3"/>
  <c r="Q60" i="3"/>
  <c r="P60" i="3"/>
  <c r="V59" i="3"/>
  <c r="U59" i="3"/>
  <c r="T59" i="3"/>
  <c r="S59" i="3"/>
  <c r="R59" i="3"/>
  <c r="Q59" i="3"/>
  <c r="P59" i="3"/>
  <c r="V58" i="3"/>
  <c r="U58" i="3"/>
  <c r="T58" i="3"/>
  <c r="S58" i="3"/>
  <c r="R58" i="3"/>
  <c r="Q58" i="3"/>
  <c r="P58" i="3"/>
  <c r="V57" i="3"/>
  <c r="U57" i="3"/>
  <c r="T57" i="3"/>
  <c r="S57" i="3"/>
  <c r="R57" i="3"/>
  <c r="Q57" i="3"/>
  <c r="P57" i="3"/>
  <c r="V56" i="3"/>
  <c r="U56" i="3"/>
  <c r="T56" i="3"/>
  <c r="S56" i="3"/>
  <c r="R56" i="3"/>
  <c r="Q56" i="3"/>
  <c r="P56" i="3"/>
  <c r="V55" i="3"/>
  <c r="U55" i="3"/>
  <c r="T55" i="3"/>
  <c r="S55" i="3"/>
  <c r="R55" i="3"/>
  <c r="Q55" i="3"/>
  <c r="P55" i="3"/>
  <c r="V54" i="3"/>
  <c r="U54" i="3"/>
  <c r="T54" i="3"/>
  <c r="S54" i="3"/>
  <c r="R54" i="3"/>
  <c r="Q54" i="3"/>
  <c r="P54" i="3"/>
  <c r="V53" i="3"/>
  <c r="U53" i="3"/>
  <c r="T53" i="3"/>
  <c r="S53" i="3"/>
  <c r="R53" i="3"/>
  <c r="Q53" i="3"/>
  <c r="P53" i="3"/>
  <c r="V52" i="3"/>
  <c r="U52" i="3"/>
  <c r="T52" i="3"/>
  <c r="S52" i="3"/>
  <c r="R52" i="3"/>
  <c r="Q52" i="3"/>
  <c r="P52" i="3"/>
  <c r="V51" i="3"/>
  <c r="U51" i="3"/>
  <c r="T51" i="3"/>
  <c r="S51" i="3"/>
  <c r="R51" i="3"/>
  <c r="Q51" i="3"/>
  <c r="P51" i="3"/>
  <c r="V50" i="3"/>
  <c r="U50" i="3"/>
  <c r="T50" i="3"/>
  <c r="S50" i="3"/>
  <c r="R50" i="3"/>
  <c r="Q50" i="3"/>
  <c r="P50" i="3"/>
  <c r="V49" i="3"/>
  <c r="U49" i="3"/>
  <c r="T49" i="3"/>
  <c r="S49" i="3"/>
  <c r="R49" i="3"/>
  <c r="Q49" i="3"/>
  <c r="P49" i="3"/>
  <c r="V48" i="3"/>
  <c r="U48" i="3"/>
  <c r="T48" i="3"/>
  <c r="S48" i="3"/>
  <c r="R48" i="3"/>
  <c r="Q48" i="3"/>
  <c r="P48" i="3"/>
  <c r="V47" i="3"/>
  <c r="U47" i="3"/>
  <c r="T47" i="3"/>
  <c r="S47" i="3"/>
  <c r="R47" i="3"/>
  <c r="Q47" i="3"/>
  <c r="P47" i="3"/>
  <c r="V46" i="3"/>
  <c r="U46" i="3"/>
  <c r="T46" i="3"/>
  <c r="S46" i="3"/>
  <c r="R46" i="3"/>
  <c r="Q46" i="3"/>
  <c r="P46" i="3"/>
  <c r="V45" i="3"/>
  <c r="U45" i="3"/>
  <c r="T45" i="3"/>
  <c r="S45" i="3"/>
  <c r="R45" i="3"/>
  <c r="Q45" i="3"/>
  <c r="P45" i="3"/>
  <c r="V44" i="3"/>
  <c r="U44" i="3"/>
  <c r="T44" i="3"/>
  <c r="S44" i="3"/>
  <c r="R44" i="3"/>
  <c r="Q44" i="3"/>
  <c r="P44" i="3"/>
  <c r="V43" i="3"/>
  <c r="U43" i="3"/>
  <c r="T43" i="3"/>
  <c r="S43" i="3"/>
  <c r="R43" i="3"/>
  <c r="Q43" i="3"/>
  <c r="P43" i="3"/>
  <c r="V42" i="3"/>
  <c r="U42" i="3"/>
  <c r="T42" i="3"/>
  <c r="S42" i="3"/>
  <c r="R42" i="3"/>
  <c r="Q42" i="3"/>
  <c r="P42" i="3"/>
  <c r="V41" i="3"/>
  <c r="U41" i="3"/>
  <c r="T41" i="3"/>
  <c r="S41" i="3"/>
  <c r="R41" i="3"/>
  <c r="Q41" i="3"/>
  <c r="P41" i="3"/>
  <c r="V40" i="3"/>
  <c r="U40" i="3"/>
  <c r="T40" i="3"/>
  <c r="S40" i="3"/>
  <c r="R40" i="3"/>
  <c r="Q40" i="3"/>
  <c r="P40" i="3"/>
  <c r="V39" i="3"/>
  <c r="U39" i="3"/>
  <c r="T39" i="3"/>
  <c r="S39" i="3"/>
  <c r="R39" i="3"/>
  <c r="Q39" i="3"/>
  <c r="P39" i="3"/>
  <c r="V38" i="3"/>
  <c r="U38" i="3"/>
  <c r="T38" i="3"/>
  <c r="S38" i="3"/>
  <c r="R38" i="3"/>
  <c r="Q38" i="3"/>
  <c r="P38" i="3"/>
  <c r="V37" i="3"/>
  <c r="U37" i="3"/>
  <c r="T37" i="3"/>
  <c r="S37" i="3"/>
  <c r="R37" i="3"/>
  <c r="Q37" i="3"/>
  <c r="P37" i="3"/>
  <c r="V36" i="3"/>
  <c r="U36" i="3"/>
  <c r="T36" i="3"/>
  <c r="S36" i="3"/>
  <c r="R36" i="3"/>
  <c r="Q36" i="3"/>
  <c r="P36" i="3"/>
  <c r="V35" i="3"/>
  <c r="U35" i="3"/>
  <c r="T35" i="3"/>
  <c r="S35" i="3"/>
  <c r="R35" i="3"/>
  <c r="Q35" i="3"/>
  <c r="P35" i="3"/>
  <c r="V34" i="3"/>
  <c r="U34" i="3"/>
  <c r="T34" i="3"/>
  <c r="S34" i="3"/>
  <c r="R34" i="3"/>
  <c r="Q34" i="3"/>
  <c r="P34" i="3"/>
  <c r="V33" i="3"/>
  <c r="U33" i="3"/>
  <c r="T33" i="3"/>
  <c r="S33" i="3"/>
  <c r="R33" i="3"/>
  <c r="Q33" i="3"/>
  <c r="P33" i="3"/>
  <c r="V32" i="3"/>
  <c r="U32" i="3"/>
  <c r="T32" i="3"/>
  <c r="S32" i="3"/>
  <c r="R32" i="3"/>
  <c r="Q32" i="3"/>
  <c r="P32" i="3"/>
  <c r="V31" i="3"/>
  <c r="U31" i="3"/>
  <c r="T31" i="3"/>
  <c r="S31" i="3"/>
  <c r="R31" i="3"/>
  <c r="Q31" i="3"/>
  <c r="P31" i="3"/>
  <c r="V30" i="3"/>
  <c r="U30" i="3"/>
  <c r="T30" i="3"/>
  <c r="S30" i="3"/>
  <c r="R30" i="3"/>
  <c r="Q30" i="3"/>
  <c r="P30" i="3"/>
  <c r="V29" i="3"/>
  <c r="U29" i="3"/>
  <c r="T29" i="3"/>
  <c r="S29" i="3"/>
  <c r="R29" i="3"/>
  <c r="Q29" i="3"/>
  <c r="P29" i="3"/>
  <c r="V28" i="3"/>
  <c r="U28" i="3"/>
  <c r="T28" i="3"/>
  <c r="S28" i="3"/>
  <c r="R28" i="3"/>
  <c r="Q28" i="3"/>
  <c r="P28" i="3"/>
  <c r="V27" i="3"/>
  <c r="U27" i="3"/>
  <c r="T27" i="3"/>
  <c r="S27" i="3"/>
  <c r="R27" i="3"/>
  <c r="Q27" i="3"/>
  <c r="P27" i="3"/>
  <c r="V26" i="3"/>
  <c r="U26" i="3"/>
  <c r="T26" i="3"/>
  <c r="S26" i="3"/>
  <c r="R26" i="3"/>
  <c r="Q26" i="3"/>
  <c r="P26" i="3"/>
  <c r="V25" i="3"/>
  <c r="U25" i="3"/>
  <c r="T25" i="3"/>
  <c r="S25" i="3"/>
  <c r="R25" i="3"/>
  <c r="Q25" i="3"/>
  <c r="P25" i="3"/>
  <c r="V24" i="3"/>
  <c r="U24" i="3"/>
  <c r="T24" i="3"/>
  <c r="S24" i="3"/>
  <c r="R24" i="3"/>
  <c r="Q24" i="3"/>
  <c r="P24" i="3"/>
  <c r="V23" i="3"/>
  <c r="U23" i="3"/>
  <c r="T23" i="3"/>
  <c r="S23" i="3"/>
  <c r="R23" i="3"/>
  <c r="Q23" i="3"/>
  <c r="P23" i="3"/>
  <c r="V22" i="3"/>
  <c r="U22" i="3"/>
  <c r="T22" i="3"/>
  <c r="S22" i="3"/>
  <c r="R22" i="3"/>
  <c r="Q22" i="3"/>
  <c r="P22" i="3"/>
  <c r="V21" i="3"/>
  <c r="U21" i="3"/>
  <c r="T21" i="3"/>
  <c r="S21" i="3"/>
  <c r="R21" i="3"/>
  <c r="Q21" i="3"/>
  <c r="P21" i="3"/>
  <c r="V20" i="3"/>
  <c r="U20" i="3"/>
  <c r="T20" i="3"/>
  <c r="S20" i="3"/>
  <c r="R20" i="3"/>
  <c r="Q20" i="3"/>
  <c r="P20" i="3"/>
  <c r="V19" i="3"/>
  <c r="U19" i="3"/>
  <c r="T19" i="3"/>
  <c r="S19" i="3"/>
  <c r="R19" i="3"/>
  <c r="Q19" i="3"/>
  <c r="P19" i="3"/>
  <c r="V18" i="3"/>
  <c r="U18" i="3"/>
  <c r="T18" i="3"/>
  <c r="S18" i="3"/>
  <c r="R18" i="3"/>
  <c r="Q18" i="3"/>
  <c r="P18" i="3"/>
  <c r="V17" i="3"/>
  <c r="U17" i="3"/>
  <c r="T17" i="3"/>
  <c r="S17" i="3"/>
  <c r="R17" i="3"/>
  <c r="Q17" i="3"/>
  <c r="P17" i="3"/>
  <c r="V16" i="3"/>
  <c r="U16" i="3"/>
  <c r="T16" i="3"/>
  <c r="S16" i="3"/>
  <c r="R16" i="3"/>
  <c r="Q16" i="3"/>
  <c r="P16" i="3"/>
  <c r="V15" i="3"/>
  <c r="U15" i="3"/>
  <c r="T15" i="3"/>
  <c r="S15" i="3"/>
  <c r="R15" i="3"/>
  <c r="Q15" i="3"/>
  <c r="P15" i="3"/>
  <c r="U14" i="3"/>
  <c r="T14" i="3"/>
  <c r="S14" i="3"/>
  <c r="R14" i="3"/>
  <c r="Q14" i="3"/>
  <c r="P14" i="3"/>
  <c r="DT13" i="3"/>
  <c r="DO13" i="3"/>
  <c r="DJ13" i="3"/>
  <c r="DE13" i="3"/>
  <c r="CZ13" i="3"/>
  <c r="CU13" i="3"/>
  <c r="CP13" i="3"/>
  <c r="CK13" i="3"/>
  <c r="CF13" i="3"/>
  <c r="CA13" i="3"/>
  <c r="BV13" i="3"/>
  <c r="BQ13" i="3"/>
  <c r="AM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S13" i="3"/>
  <c r="R13" i="3"/>
  <c r="Q13" i="3"/>
  <c r="P13" i="3"/>
  <c r="DT12" i="3"/>
  <c r="DO12" i="3"/>
  <c r="DJ12" i="3"/>
  <c r="DE12" i="3"/>
  <c r="CZ12" i="3"/>
  <c r="CU12" i="3"/>
  <c r="CP12" i="3"/>
  <c r="CK12" i="3"/>
  <c r="CF12" i="3"/>
  <c r="CA12" i="3"/>
  <c r="BV12" i="3"/>
  <c r="BQ12" i="3"/>
  <c r="AM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S12" i="3"/>
  <c r="R12" i="3"/>
  <c r="Q12" i="3"/>
  <c r="P12" i="3"/>
  <c r="DT11" i="3"/>
  <c r="DO11" i="3"/>
  <c r="DJ11" i="3"/>
  <c r="DE11" i="3"/>
  <c r="CZ11" i="3"/>
  <c r="CU11" i="3"/>
  <c r="CP11" i="3"/>
  <c r="CK11" i="3"/>
  <c r="CF11" i="3"/>
  <c r="CA11" i="3"/>
  <c r="BV11" i="3"/>
  <c r="BQ11" i="3"/>
  <c r="AM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Q11" i="3"/>
  <c r="P11" i="3"/>
  <c r="DT10" i="3"/>
  <c r="DO10" i="3"/>
  <c r="DJ10" i="3"/>
  <c r="DE10" i="3"/>
  <c r="CZ10" i="3"/>
  <c r="CU10" i="3"/>
  <c r="CP10" i="3"/>
  <c r="CK10" i="3"/>
  <c r="CF10" i="3"/>
  <c r="CA10" i="3"/>
  <c r="BV10" i="3"/>
  <c r="BQ10" i="3"/>
  <c r="AM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Q10" i="3"/>
  <c r="P10" i="3"/>
  <c r="DT9" i="3"/>
  <c r="DO9" i="3"/>
  <c r="DJ9" i="3"/>
  <c r="DE9" i="3"/>
  <c r="CZ9" i="3"/>
  <c r="CU9" i="3"/>
  <c r="CP9" i="3"/>
  <c r="CK9" i="3"/>
  <c r="CF9" i="3"/>
  <c r="CA9" i="3"/>
  <c r="BV9" i="3"/>
  <c r="BQ9" i="3"/>
  <c r="AM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P9" i="3"/>
  <c r="DT8" i="3"/>
  <c r="DO8" i="3"/>
  <c r="DJ8" i="3"/>
  <c r="DE8" i="3"/>
  <c r="CZ8" i="3"/>
  <c r="CU8" i="3"/>
  <c r="CP8" i="3"/>
  <c r="CK8" i="3"/>
  <c r="CF8" i="3"/>
  <c r="CA8" i="3"/>
  <c r="BV8" i="3"/>
  <c r="BQ8" i="3"/>
  <c r="AM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DT6" i="3"/>
  <c r="DO6" i="3"/>
  <c r="DJ6" i="3"/>
  <c r="DE6" i="3"/>
  <c r="CZ6" i="3"/>
  <c r="CU6" i="3"/>
  <c r="CP6" i="3"/>
  <c r="CK6" i="3"/>
  <c r="CF6" i="3"/>
  <c r="CA6" i="3"/>
  <c r="BV6" i="3"/>
  <c r="BQ6" i="3"/>
  <c r="AM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DT5" i="3"/>
  <c r="DO5" i="3"/>
  <c r="DJ5" i="3"/>
  <c r="DE5" i="3"/>
  <c r="CZ5" i="3"/>
  <c r="CU5" i="3"/>
  <c r="CP5" i="3"/>
  <c r="CK5" i="3"/>
  <c r="CF5" i="3"/>
  <c r="CA5" i="3"/>
  <c r="BV5" i="3"/>
  <c r="BQ5" i="3"/>
  <c r="AM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DT4" i="3"/>
  <c r="DO4" i="3"/>
  <c r="DJ4" i="3"/>
  <c r="DE4" i="3"/>
  <c r="CZ4" i="3"/>
  <c r="CU4" i="3"/>
  <c r="CP4" i="3"/>
  <c r="CK4" i="3"/>
  <c r="CF4" i="3"/>
  <c r="CA4" i="3"/>
  <c r="BV4" i="3"/>
  <c r="BQ4" i="3"/>
  <c r="AM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DT3" i="3"/>
  <c r="DO3" i="3"/>
  <c r="DJ3" i="3"/>
  <c r="DE3" i="3"/>
  <c r="CZ3" i="3"/>
  <c r="CU3" i="3"/>
  <c r="CP3" i="3"/>
  <c r="CK3" i="3"/>
  <c r="CF3" i="3"/>
  <c r="CA3" i="3"/>
  <c r="BV3" i="3"/>
  <c r="BQ3" i="3"/>
  <c r="AM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DT2" i="3"/>
  <c r="DO2" i="3"/>
  <c r="DJ2" i="3"/>
  <c r="DE2" i="3"/>
  <c r="CZ2" i="3"/>
  <c r="CU2" i="3"/>
  <c r="CP2" i="3"/>
  <c r="CK2" i="3"/>
  <c r="CF2" i="3"/>
  <c r="CA2" i="3"/>
  <c r="BV2" i="3"/>
  <c r="BQ2" i="3"/>
  <c r="AM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O130" i="3" s="1"/>
  <c r="N2" i="3"/>
  <c r="M2" i="3"/>
  <c r="L2" i="3"/>
  <c r="J2" i="3"/>
  <c r="J130" i="3" s="1"/>
  <c r="P9" i="1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P8" i="2"/>
  <c r="O7" i="2"/>
  <c r="N6" i="2"/>
  <c r="M5" i="2"/>
  <c r="L4" i="2"/>
  <c r="K3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O130" i="2" s="1"/>
  <c r="N2" i="2"/>
  <c r="N130" i="2" s="1"/>
  <c r="M2" i="2"/>
  <c r="M130" i="2" s="1"/>
  <c r="L2" i="2"/>
  <c r="L130" i="2" s="1"/>
  <c r="K2" i="2"/>
  <c r="K130" i="2" s="1"/>
  <c r="J2" i="2"/>
  <c r="J130" i="2" s="1"/>
  <c r="K130" i="1"/>
  <c r="L130" i="1"/>
  <c r="M130" i="1"/>
  <c r="N130" i="1"/>
  <c r="O130" i="1"/>
  <c r="P130" i="1"/>
  <c r="J130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N130" i="1" s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P115" i="1"/>
  <c r="Q115" i="1"/>
  <c r="R115" i="1"/>
  <c r="S115" i="1"/>
  <c r="S130" i="1" s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Q8" i="1"/>
  <c r="Q130" i="1" s="1"/>
  <c r="R8" i="1"/>
  <c r="R130" i="1" s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P8" i="1"/>
  <c r="O7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O6" i="1"/>
  <c r="N6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N5" i="1"/>
  <c r="M5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M4" i="1"/>
  <c r="L4" i="1"/>
  <c r="K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L3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J2" i="1"/>
  <c r="U130" i="5" l="1"/>
  <c r="BM130" i="5"/>
  <c r="AG130" i="5"/>
  <c r="V130" i="5"/>
  <c r="Z130" i="5"/>
  <c r="AI130" i="5"/>
  <c r="AJ130" i="5"/>
  <c r="AM130" i="5"/>
  <c r="W130" i="5"/>
  <c r="Y130" i="5"/>
  <c r="AH130" i="5"/>
  <c r="BN130" i="5"/>
  <c r="CT130" i="5"/>
  <c r="DM130" i="5"/>
  <c r="BO130" i="5"/>
  <c r="CU130" i="5"/>
  <c r="BP130" i="5"/>
  <c r="CV130" i="5"/>
  <c r="AK130" i="5"/>
  <c r="BQ130" i="5"/>
  <c r="CW130" i="5"/>
  <c r="AL130" i="5"/>
  <c r="BR130" i="5"/>
  <c r="CX130" i="5"/>
  <c r="BS130" i="5"/>
  <c r="CY130" i="5"/>
  <c r="AN130" i="5"/>
  <c r="BT130" i="5"/>
  <c r="CZ130" i="5"/>
  <c r="AP130" i="5"/>
  <c r="BV130" i="5"/>
  <c r="AQ130" i="5"/>
  <c r="BW130" i="5"/>
  <c r="AR130" i="5"/>
  <c r="BX130" i="5"/>
  <c r="AS130" i="5"/>
  <c r="BY130" i="5"/>
  <c r="AT130" i="5"/>
  <c r="BZ130" i="5"/>
  <c r="AU130" i="5"/>
  <c r="CA130" i="5"/>
  <c r="P130" i="5"/>
  <c r="AV130" i="5"/>
  <c r="CB130" i="5"/>
  <c r="Q130" i="5"/>
  <c r="AW130" i="5"/>
  <c r="CC130" i="5"/>
  <c r="R130" i="5"/>
  <c r="AX130" i="5"/>
  <c r="CD130" i="5"/>
  <c r="S130" i="5"/>
  <c r="AY130" i="5"/>
  <c r="CE130" i="5"/>
  <c r="AO130" i="5"/>
  <c r="T130" i="5"/>
  <c r="AZ130" i="5"/>
  <c r="CF130" i="5"/>
  <c r="BA130" i="5"/>
  <c r="CG130" i="5"/>
  <c r="DT130" i="5"/>
  <c r="BB130" i="5"/>
  <c r="CH130" i="5"/>
  <c r="BC130" i="5"/>
  <c r="CI130" i="5"/>
  <c r="X130" i="5"/>
  <c r="BD130" i="5"/>
  <c r="CJ130" i="5"/>
  <c r="BE130" i="5"/>
  <c r="CK130" i="5"/>
  <c r="BF130" i="5"/>
  <c r="CL130" i="5"/>
  <c r="AA130" i="5"/>
  <c r="BG130" i="5"/>
  <c r="CM130" i="5"/>
  <c r="AB130" i="5"/>
  <c r="BH130" i="5"/>
  <c r="CN130" i="5"/>
  <c r="AC130" i="5"/>
  <c r="BI130" i="5"/>
  <c r="CO130" i="5"/>
  <c r="AD130" i="5"/>
  <c r="BJ130" i="5"/>
  <c r="CP130" i="5"/>
  <c r="AE130" i="5"/>
  <c r="BK130" i="5"/>
  <c r="CQ130" i="5"/>
  <c r="AF130" i="5"/>
  <c r="BL130" i="5"/>
  <c r="CR130" i="5"/>
  <c r="BU130" i="5"/>
  <c r="DA130" i="5"/>
  <c r="DB130" i="5"/>
  <c r="DC130" i="5"/>
  <c r="DD130" i="5"/>
  <c r="DE130" i="5"/>
  <c r="DF130" i="5"/>
  <c r="DG130" i="5"/>
  <c r="DH130" i="5"/>
  <c r="DI130" i="5"/>
  <c r="DJ130" i="5"/>
  <c r="DK130" i="5"/>
  <c r="DL130" i="5"/>
  <c r="DN130" i="5"/>
  <c r="DO130" i="5"/>
  <c r="DP130" i="5"/>
  <c r="DQ130" i="5"/>
  <c r="DR130" i="5"/>
  <c r="DS130" i="5"/>
  <c r="AO130" i="4"/>
  <c r="BU130" i="4"/>
  <c r="DA130" i="4"/>
  <c r="AP130" i="4"/>
  <c r="BV130" i="4"/>
  <c r="DB130" i="4"/>
  <c r="AQ130" i="4"/>
  <c r="BW130" i="4"/>
  <c r="DC130" i="4"/>
  <c r="L130" i="4"/>
  <c r="AR130" i="4"/>
  <c r="BX130" i="4"/>
  <c r="DD130" i="4"/>
  <c r="M130" i="4"/>
  <c r="AS130" i="4"/>
  <c r="BY130" i="4"/>
  <c r="DE130" i="4"/>
  <c r="N130" i="4"/>
  <c r="AT130" i="4"/>
  <c r="BZ130" i="4"/>
  <c r="DF130" i="4"/>
  <c r="AU130" i="4"/>
  <c r="CA130" i="4"/>
  <c r="DG130" i="4"/>
  <c r="P130" i="4"/>
  <c r="AV130" i="4"/>
  <c r="CB130" i="4"/>
  <c r="DH130" i="4"/>
  <c r="Q130" i="4"/>
  <c r="AW130" i="4"/>
  <c r="CC130" i="4"/>
  <c r="DI130" i="4"/>
  <c r="R130" i="4"/>
  <c r="AX130" i="4"/>
  <c r="CD130" i="4"/>
  <c r="DJ130" i="4"/>
  <c r="S130" i="4"/>
  <c r="AY130" i="4"/>
  <c r="CE130" i="4"/>
  <c r="DK130" i="4"/>
  <c r="T130" i="4"/>
  <c r="AZ130" i="4"/>
  <c r="CF130" i="4"/>
  <c r="DL130" i="4"/>
  <c r="U130" i="4"/>
  <c r="BA130" i="4"/>
  <c r="CG130" i="4"/>
  <c r="DM130" i="4"/>
  <c r="V130" i="4"/>
  <c r="BB130" i="4"/>
  <c r="CH130" i="4"/>
  <c r="DN130" i="4"/>
  <c r="W130" i="4"/>
  <c r="BC130" i="4"/>
  <c r="CI130" i="4"/>
  <c r="DO130" i="4"/>
  <c r="X130" i="4"/>
  <c r="BD130" i="4"/>
  <c r="CJ130" i="4"/>
  <c r="DP130" i="4"/>
  <c r="Y130" i="4"/>
  <c r="BE130" i="4"/>
  <c r="CK130" i="4"/>
  <c r="DQ130" i="4"/>
  <c r="Z130" i="4"/>
  <c r="BF130" i="4"/>
  <c r="CL130" i="4"/>
  <c r="DR130" i="4"/>
  <c r="AA130" i="4"/>
  <c r="BG130" i="4"/>
  <c r="CM130" i="4"/>
  <c r="DS130" i="4"/>
  <c r="AB130" i="4"/>
  <c r="BH130" i="4"/>
  <c r="CN130" i="4"/>
  <c r="DT130" i="4"/>
  <c r="AC130" i="4"/>
  <c r="BI130" i="4"/>
  <c r="CO130" i="4"/>
  <c r="AD130" i="4"/>
  <c r="BJ130" i="4"/>
  <c r="CP130" i="4"/>
  <c r="AE130" i="4"/>
  <c r="BK130" i="4"/>
  <c r="CQ130" i="4"/>
  <c r="AF130" i="4"/>
  <c r="BL130" i="4"/>
  <c r="CR130" i="4"/>
  <c r="AG130" i="4"/>
  <c r="BM130" i="4"/>
  <c r="CS130" i="4"/>
  <c r="AH130" i="4"/>
  <c r="BN130" i="4"/>
  <c r="CT130" i="4"/>
  <c r="AI130" i="4"/>
  <c r="BO130" i="4"/>
  <c r="CU130" i="4"/>
  <c r="AJ130" i="4"/>
  <c r="BP130" i="4"/>
  <c r="CV130" i="4"/>
  <c r="AK130" i="4"/>
  <c r="BQ130" i="4"/>
  <c r="CW130" i="4"/>
  <c r="AL130" i="4"/>
  <c r="BR130" i="4"/>
  <c r="CX130" i="4"/>
  <c r="AM130" i="4"/>
  <c r="BS130" i="4"/>
  <c r="CY130" i="4"/>
  <c r="AN130" i="4"/>
  <c r="BT130" i="4"/>
  <c r="CZ130" i="4"/>
  <c r="L130" i="3"/>
  <c r="M130" i="3"/>
  <c r="N130" i="3"/>
  <c r="DE130" i="3"/>
  <c r="P130" i="3"/>
  <c r="Q130" i="3"/>
  <c r="R130" i="3"/>
  <c r="DJ130" i="3"/>
  <c r="S130" i="3"/>
  <c r="T130" i="3"/>
  <c r="CF130" i="3"/>
  <c r="U130" i="3"/>
  <c r="Y130" i="3"/>
  <c r="CK130" i="3"/>
  <c r="Z130" i="3"/>
  <c r="BQ130" i="3"/>
  <c r="AB130" i="3"/>
  <c r="DT130" i="3"/>
  <c r="AD130" i="3"/>
  <c r="CP130" i="3"/>
  <c r="CU130" i="3"/>
  <c r="AG130" i="3"/>
  <c r="AM130" i="3"/>
  <c r="AH130" i="3"/>
  <c r="AA130" i="3"/>
  <c r="X130" i="3"/>
  <c r="W130" i="3"/>
  <c r="DO130" i="3"/>
  <c r="V130" i="3"/>
  <c r="CZ130" i="3"/>
  <c r="CA130" i="3"/>
  <c r="AC130" i="3"/>
  <c r="AF130" i="3"/>
  <c r="AE130" i="3"/>
  <c r="BV130" i="3"/>
  <c r="AH130" i="1"/>
  <c r="DI130" i="1"/>
  <c r="CS130" i="1"/>
  <c r="T130" i="1"/>
  <c r="AC130" i="1"/>
  <c r="V130" i="1"/>
  <c r="DM130" i="1"/>
  <c r="CW130" i="1"/>
  <c r="CG130" i="1"/>
  <c r="BQ130" i="1"/>
  <c r="BA130" i="1"/>
  <c r="AK130" i="1"/>
  <c r="DT130" i="1"/>
  <c r="DF130" i="1"/>
  <c r="CP130" i="1"/>
  <c r="BZ130" i="1"/>
  <c r="BJ130" i="1"/>
  <c r="AT130" i="1"/>
  <c r="AD130" i="1"/>
  <c r="CZ130" i="1"/>
  <c r="BT130" i="1"/>
  <c r="DO130" i="1"/>
  <c r="CI130" i="1"/>
  <c r="BC130" i="1"/>
  <c r="AM130" i="1"/>
  <c r="W130" i="1"/>
  <c r="CK130" i="1"/>
  <c r="BU130" i="1"/>
  <c r="BE130" i="1"/>
  <c r="AO130" i="1"/>
  <c r="Y130" i="1"/>
  <c r="DQ130" i="1"/>
  <c r="DA130" i="1"/>
  <c r="AI130" i="1"/>
  <c r="DJ130" i="1"/>
  <c r="DH130" i="1"/>
  <c r="CM130" i="1"/>
  <c r="BW130" i="1"/>
  <c r="BG130" i="1"/>
  <c r="AQ130" i="1"/>
  <c r="AA130" i="1"/>
  <c r="U130" i="1"/>
  <c r="DC130" i="1"/>
  <c r="DS130" i="1"/>
  <c r="CF130" i="1"/>
  <c r="DE130" i="1"/>
  <c r="CO130" i="1"/>
  <c r="DL130" i="1"/>
  <c r="CV130" i="1"/>
  <c r="CY130" i="1"/>
  <c r="BS130" i="1"/>
  <c r="CH130" i="1"/>
  <c r="BB130" i="1"/>
  <c r="DN130" i="1"/>
  <c r="CX130" i="1"/>
  <c r="BR130" i="1"/>
  <c r="CR130" i="1"/>
  <c r="CB130" i="1"/>
  <c r="BL130" i="1"/>
  <c r="AV130" i="1"/>
  <c r="AF130" i="1"/>
  <c r="CT130" i="1"/>
  <c r="CD130" i="1"/>
  <c r="BN130" i="1"/>
  <c r="AX130" i="1"/>
  <c r="BP130" i="1"/>
  <c r="AZ130" i="1"/>
  <c r="AJ130" i="1"/>
  <c r="BY130" i="1"/>
  <c r="BI130" i="1"/>
  <c r="AS130" i="1"/>
  <c r="AL130" i="1"/>
  <c r="DG130" i="1"/>
  <c r="CQ130" i="1"/>
  <c r="CA130" i="1"/>
  <c r="BK130" i="1"/>
  <c r="AU130" i="1"/>
  <c r="AE130" i="1"/>
  <c r="DP130" i="1"/>
  <c r="CJ130" i="1"/>
  <c r="BD130" i="1"/>
  <c r="X130" i="1"/>
  <c r="CC130" i="1"/>
  <c r="BM130" i="1"/>
  <c r="AW130" i="1"/>
  <c r="AG130" i="1"/>
  <c r="DR130" i="1"/>
  <c r="DB130" i="1"/>
  <c r="CL130" i="1"/>
  <c r="BV130" i="1"/>
  <c r="BF130" i="1"/>
  <c r="AP130" i="1"/>
  <c r="Z130" i="1"/>
  <c r="DK130" i="1"/>
  <c r="CU130" i="1"/>
  <c r="CE130" i="1"/>
  <c r="BO130" i="1"/>
  <c r="AY130" i="1"/>
  <c r="DD130" i="1"/>
  <c r="CN130" i="1"/>
  <c r="BX130" i="1"/>
  <c r="BH130" i="1"/>
  <c r="AR130" i="1"/>
  <c r="AB130" i="1"/>
  <c r="AO130" i="2"/>
  <c r="DA130" i="2"/>
  <c r="Q130" i="2"/>
  <c r="P130" i="2"/>
  <c r="AE130" i="2"/>
  <c r="AF130" i="2"/>
  <c r="AG130" i="2"/>
  <c r="AP130" i="2"/>
  <c r="BV130" i="2"/>
  <c r="DB130" i="2"/>
  <c r="AQ130" i="2"/>
  <c r="BW130" i="2"/>
  <c r="DC130" i="2"/>
  <c r="AR130" i="2"/>
  <c r="BX130" i="2"/>
  <c r="DD130" i="2"/>
  <c r="AS130" i="2"/>
  <c r="BY130" i="2"/>
  <c r="DE130" i="2"/>
  <c r="AT130" i="2"/>
  <c r="BZ130" i="2"/>
  <c r="DF130" i="2"/>
  <c r="AC130" i="2"/>
  <c r="BI130" i="2"/>
  <c r="CO130" i="2"/>
  <c r="AU130" i="2"/>
  <c r="CA130" i="2"/>
  <c r="DG130" i="2"/>
  <c r="AV130" i="2"/>
  <c r="CB130" i="2"/>
  <c r="DH130" i="2"/>
  <c r="DI130" i="2"/>
  <c r="CC130" i="2"/>
  <c r="R130" i="2"/>
  <c r="AX130" i="2"/>
  <c r="CD130" i="2"/>
  <c r="DJ130" i="2"/>
  <c r="S130" i="2"/>
  <c r="AY130" i="2"/>
  <c r="CE130" i="2"/>
  <c r="DK130" i="2"/>
  <c r="AW130" i="2"/>
  <c r="T130" i="2"/>
  <c r="AZ130" i="2"/>
  <c r="CF130" i="2"/>
  <c r="DL130" i="2"/>
  <c r="U130" i="2"/>
  <c r="BA130" i="2"/>
  <c r="CG130" i="2"/>
  <c r="DM130" i="2"/>
  <c r="W130" i="2"/>
  <c r="BC130" i="2"/>
  <c r="CI130" i="2"/>
  <c r="DO130" i="2"/>
  <c r="Y130" i="2"/>
  <c r="BE130" i="2"/>
  <c r="CK130" i="2"/>
  <c r="DQ130" i="2"/>
  <c r="Z130" i="2"/>
  <c r="BF130" i="2"/>
  <c r="CL130" i="2"/>
  <c r="DR130" i="2"/>
  <c r="AA130" i="2"/>
  <c r="BG130" i="2"/>
  <c r="CM130" i="2"/>
  <c r="DS130" i="2"/>
  <c r="AB130" i="2"/>
  <c r="BH130" i="2"/>
  <c r="CN130" i="2"/>
  <c r="DT130" i="2"/>
  <c r="AD130" i="2"/>
  <c r="BJ130" i="2"/>
  <c r="CP130" i="2"/>
  <c r="BK130" i="2"/>
  <c r="CQ130" i="2"/>
  <c r="BL130" i="2"/>
  <c r="CR130" i="2"/>
  <c r="CS130" i="2"/>
  <c r="AH130" i="2"/>
  <c r="BN130" i="2"/>
  <c r="CT130" i="2"/>
  <c r="AI130" i="2"/>
  <c r="BO130" i="2"/>
  <c r="CU130" i="2"/>
  <c r="AK130" i="2"/>
  <c r="BQ130" i="2"/>
  <c r="CW130" i="2"/>
  <c r="AM130" i="2"/>
  <c r="BS130" i="2"/>
  <c r="CY130" i="2"/>
  <c r="V130" i="2"/>
  <c r="BB130" i="2"/>
  <c r="CH130" i="2"/>
  <c r="DN130" i="2"/>
  <c r="AJ130" i="2"/>
  <c r="BP130" i="2"/>
  <c r="CV130" i="2"/>
  <c r="X130" i="2"/>
  <c r="BD130" i="2"/>
  <c r="CJ130" i="2"/>
  <c r="DP130" i="2"/>
  <c r="AL130" i="2"/>
  <c r="BR130" i="2"/>
  <c r="CX130" i="2"/>
  <c r="AN130" i="2"/>
  <c r="BT130" i="2"/>
  <c r="CZ130" i="2"/>
</calcChain>
</file>

<file path=xl/sharedStrings.xml><?xml version="1.0" encoding="utf-8"?>
<sst xmlns="http://schemas.openxmlformats.org/spreadsheetml/2006/main" count="132" uniqueCount="27">
  <si>
    <t>保单年度终结</t>
  </si>
  <si>
    <t>繳付保费總額</t>
  </si>
  <si>
    <t>退保價值 (保證現金價值)</t>
  </si>
  <si>
    <t>退保價值 (終期紅利)</t>
  </si>
  <si>
    <t>退保價值 (總額)</t>
  </si>
  <si>
    <t>身故賠償 (保證身故賠償)</t>
  </si>
  <si>
    <t>身故賠償 (終期紅利)</t>
  </si>
  <si>
    <t>身故賠償 (總額)</t>
  </si>
  <si>
    <t>65歲</t>
  </si>
  <si>
    <t>70歲</t>
  </si>
  <si>
    <t>75歲</t>
  </si>
  <si>
    <t>80歲</t>
  </si>
  <si>
    <t>85歲</t>
  </si>
  <si>
    <t>90歲</t>
  </si>
  <si>
    <t>95歲</t>
  </si>
  <si>
    <t>100歲</t>
  </si>
  <si>
    <t>105歲</t>
  </si>
  <si>
    <t>110歲</t>
  </si>
  <si>
    <t>115歲</t>
  </si>
  <si>
    <t>120歲</t>
  </si>
  <si>
    <t>繳付保費總額</t>
  </si>
  <si>
    <t>保證現金價值 (A)</t>
  </si>
  <si>
    <t>保證身故賠償 (B)</t>
  </si>
  <si>
    <r>
      <rPr>
        <sz val="9.6"/>
        <color rgb="FF0D0D0D"/>
        <rFont val="Microsoft JhengHei"/>
        <family val="2"/>
        <charset val="136"/>
      </rPr>
      <t>悲觀情景</t>
    </r>
    <r>
      <rPr>
        <sz val="9.6"/>
        <color rgb="FF0D0D0D"/>
        <rFont val="Segoe UI"/>
        <family val="2"/>
      </rPr>
      <t xml:space="preserve"> (C)</t>
    </r>
    <phoneticPr fontId="1" type="noConversion"/>
  </si>
  <si>
    <r>
      <rPr>
        <sz val="9.6"/>
        <color rgb="FF0D0D0D"/>
        <rFont val="Microsoft JhengHei"/>
        <family val="2"/>
        <charset val="136"/>
      </rPr>
      <t>樂觀情景</t>
    </r>
    <r>
      <rPr>
        <sz val="9.6"/>
        <color rgb="FF0D0D0D"/>
        <rFont val="Segoe UI"/>
        <family val="2"/>
      </rPr>
      <t xml:space="preserve"> (D)</t>
    </r>
    <phoneticPr fontId="1" type="noConversion"/>
  </si>
  <si>
    <r>
      <rPr>
        <b/>
        <i/>
        <u/>
        <sz val="9.6"/>
        <color rgb="FF0D0D0D"/>
        <rFont val="Microsoft JhengHei"/>
        <family val="2"/>
        <charset val="136"/>
      </rPr>
      <t>樂觀情景</t>
    </r>
    <r>
      <rPr>
        <sz val="9.6"/>
        <color rgb="FF0D0D0D"/>
        <rFont val="Microsoft JhengHei"/>
        <family val="2"/>
        <charset val="136"/>
      </rPr>
      <t>：身故賠償總額</t>
    </r>
    <r>
      <rPr>
        <sz val="9.6"/>
        <color rgb="FF0D0D0D"/>
        <rFont val="Segoe UI"/>
        <family val="2"/>
      </rPr>
      <t xml:space="preserve"> [(A + D) </t>
    </r>
    <r>
      <rPr>
        <sz val="9.6"/>
        <color rgb="FF0D0D0D"/>
        <rFont val="Microsoft JhengHei"/>
        <family val="2"/>
        <charset val="136"/>
      </rPr>
      <t>或</t>
    </r>
    <r>
      <rPr>
        <sz val="9.6"/>
        <color rgb="FF0D0D0D"/>
        <rFont val="Segoe UI"/>
        <family val="2"/>
      </rPr>
      <t xml:space="preserve"> B </t>
    </r>
    <r>
      <rPr>
        <sz val="9.6"/>
        <color rgb="FF0D0D0D"/>
        <rFont val="Microsoft JhengHei"/>
        <family val="2"/>
        <charset val="136"/>
      </rPr>
      <t>之較高者</t>
    </r>
    <r>
      <rPr>
        <sz val="9.6"/>
        <color rgb="FF0D0D0D"/>
        <rFont val="Segoe UI"/>
        <family val="2"/>
      </rPr>
      <t>]</t>
    </r>
    <phoneticPr fontId="1" type="noConversion"/>
  </si>
  <si>
    <r>
      <rPr>
        <b/>
        <i/>
        <u/>
        <sz val="9.6"/>
        <color rgb="FF0D0D0D"/>
        <rFont val="Microsoft JhengHei"/>
        <family val="2"/>
        <charset val="136"/>
      </rPr>
      <t>悲觀情景</t>
    </r>
    <r>
      <rPr>
        <sz val="9.6"/>
        <color rgb="FF0D0D0D"/>
        <rFont val="Microsoft JhengHei"/>
        <family val="2"/>
        <charset val="136"/>
      </rPr>
      <t>：身故賠償總額</t>
    </r>
    <r>
      <rPr>
        <sz val="9.6"/>
        <color rgb="FF0D0D0D"/>
        <rFont val="Segoe UI"/>
        <family val="2"/>
      </rPr>
      <t xml:space="preserve"> [(A + C) </t>
    </r>
    <r>
      <rPr>
        <sz val="9.6"/>
        <color rgb="FF0D0D0D"/>
        <rFont val="Microsoft JhengHei"/>
        <family val="2"/>
        <charset val="136"/>
      </rPr>
      <t>或</t>
    </r>
    <r>
      <rPr>
        <sz val="9.6"/>
        <color rgb="FF0D0D0D"/>
        <rFont val="Segoe UI"/>
        <family val="2"/>
      </rPr>
      <t xml:space="preserve"> B </t>
    </r>
    <r>
      <rPr>
        <sz val="9.6"/>
        <color rgb="FF0D0D0D"/>
        <rFont val="Microsoft JhengHei"/>
        <family val="2"/>
        <charset val="136"/>
      </rPr>
      <t>之較高者</t>
    </r>
    <r>
      <rPr>
        <sz val="9.6"/>
        <color rgb="FF0D0D0D"/>
        <rFont val="Segoe UI"/>
        <family val="2"/>
      </rPr>
      <t>]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</si>
</sst>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¥&quot;#,##0.00;[Red]&quot;¥&quot;\-#,##0.00"/>
    <numFmt numFmtId="176" formatCode="0.00000%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.6"/>
      <color rgb="FF0D0D0D"/>
      <name val="Segoe UI"/>
      <family val="2"/>
    </font>
    <font>
      <sz val="9.6"/>
      <color rgb="FF0D0D0D"/>
      <name val="Segoe UI"/>
      <family val="2"/>
    </font>
    <font>
      <sz val="11"/>
      <color theme="1"/>
      <name val="等线"/>
      <family val="2"/>
      <scheme val="minor"/>
    </font>
    <font>
      <sz val="9.6"/>
      <color rgb="FF0D0D0D"/>
      <name val="Segoe UI"/>
      <family val="2"/>
    </font>
    <font>
      <sz val="9.6"/>
      <color rgb="FF0D0D0D"/>
      <name val="Microsoft JhengHei"/>
      <family val="2"/>
      <charset val="136"/>
    </font>
    <font>
      <sz val="9.6"/>
      <color rgb="FF0D0D0D"/>
      <name val="Segoe UI"/>
      <family val="2"/>
      <charset val="136"/>
    </font>
    <font>
      <b/>
      <i/>
      <u/>
      <sz val="9.6"/>
      <color rgb="FF0D0D0D"/>
      <name val="Microsoft JhengHei"/>
      <family val="2"/>
      <charset val="136"/>
    </font>
    <font>
      <sz val="9"/>
      <color rgb="FF222222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vertical="center" wrapText="1"/>
    </xf>
    <xf numFmtId="3" fontId="3" fillId="2" borderId="3" xfId="0" applyNumberFormat="1" applyFont="1" applyFill="1" applyBorder="1" applyAlignment="1">
      <alignment vertical="center" wrapText="1"/>
    </xf>
    <xf numFmtId="3" fontId="3" fillId="2" borderId="4" xfId="0" applyNumberFormat="1" applyFont="1" applyFill="1" applyBorder="1" applyAlignment="1">
      <alignment vertical="center" wrapText="1"/>
    </xf>
    <xf numFmtId="3" fontId="0" fillId="0" borderId="0" xfId="0" applyNumberFormat="1"/>
    <xf numFmtId="176" fontId="0" fillId="0" borderId="0" xfId="0" applyNumberFormat="1"/>
    <xf numFmtId="0" fontId="0" fillId="3" borderId="0" xfId="0" applyFill="1"/>
    <xf numFmtId="0" fontId="5" fillId="2" borderId="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3" fontId="2" fillId="2" borderId="3" xfId="0" applyNumberFormat="1" applyFont="1" applyFill="1" applyBorder="1" applyAlignment="1">
      <alignment vertical="center" wrapText="1"/>
    </xf>
    <xf numFmtId="3" fontId="2" fillId="2" borderId="4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wrapText="1"/>
    </xf>
    <xf numFmtId="8" fontId="9" fillId="0" borderId="0" xfId="0" applyNumberFormat="1" applyFont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A+B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6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7B-4447-9E9C-3C75B7E1E4B1}"/>
                </c:ext>
              </c:extLst>
            </c:dLbl>
            <c:dLbl>
              <c:idx val="7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7B-4447-9E9C-3C75B7E1E4B1}"/>
                </c:ext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7B-4447-9E9C-3C75B7E1E4B1}"/>
                </c:ext>
              </c:extLst>
            </c:dLbl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27B-4447-9E9C-3C75B7E1E4B1}"/>
                </c:ext>
              </c:extLst>
            </c:dLbl>
            <c:dLbl>
              <c:idx val="4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7B-4447-9E9C-3C75B7E1E4B1}"/>
                </c:ext>
              </c:extLst>
            </c:dLbl>
            <c:dLbl>
              <c:idx val="1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7B-4447-9E9C-3C75B7E1E4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'A+B'!$J$130:$DT$130</c:f>
              <c:numCache>
                <c:formatCode>0.00000%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-0.52277260705329187</c:v>
                </c:pt>
                <c:pt idx="4">
                  <c:v>-0.24853794453561073</c:v>
                </c:pt>
                <c:pt idx="5">
                  <c:v>4.4330712963391861E-5</c:v>
                </c:pt>
                <c:pt idx="6">
                  <c:v>2.7590017051603244E-2</c:v>
                </c:pt>
                <c:pt idx="7">
                  <c:v>4.3780428864046206E-2</c:v>
                </c:pt>
                <c:pt idx="8">
                  <c:v>4.781871443262764E-2</c:v>
                </c:pt>
                <c:pt idx="9">
                  <c:v>4.9047353487870371E-2</c:v>
                </c:pt>
                <c:pt idx="10">
                  <c:v>5.9225158938902123E-2</c:v>
                </c:pt>
                <c:pt idx="11">
                  <c:v>6.1831692895015999E-2</c:v>
                </c:pt>
                <c:pt idx="12">
                  <c:v>6.4379323322605764E-2</c:v>
                </c:pt>
                <c:pt idx="13">
                  <c:v>6.3892299517527729E-2</c:v>
                </c:pt>
                <c:pt idx="14">
                  <c:v>6.3632496256041948E-2</c:v>
                </c:pt>
                <c:pt idx="15">
                  <c:v>6.3259067559175541E-2</c:v>
                </c:pt>
                <c:pt idx="16">
                  <c:v>6.3223766886988164E-2</c:v>
                </c:pt>
                <c:pt idx="17">
                  <c:v>6.3349102040877847E-2</c:v>
                </c:pt>
                <c:pt idx="18">
                  <c:v>6.372239872448171E-2</c:v>
                </c:pt>
                <c:pt idx="19">
                  <c:v>6.3615276996711989E-2</c:v>
                </c:pt>
                <c:pt idx="20">
                  <c:v>6.3418485005338088E-2</c:v>
                </c:pt>
                <c:pt idx="21">
                  <c:v>6.3241844828096472E-2</c:v>
                </c:pt>
                <c:pt idx="22">
                  <c:v>6.3082959595443855E-2</c:v>
                </c:pt>
                <c:pt idx="23">
                  <c:v>6.2947509168834292E-2</c:v>
                </c:pt>
                <c:pt idx="24">
                  <c:v>6.2816380277989081E-2</c:v>
                </c:pt>
                <c:pt idx="25">
                  <c:v>6.2699833607333666E-2</c:v>
                </c:pt>
                <c:pt idx="26">
                  <c:v>6.2597016718706433E-2</c:v>
                </c:pt>
                <c:pt idx="27">
                  <c:v>6.2617289424063527E-2</c:v>
                </c:pt>
                <c:pt idx="28">
                  <c:v>6.275555823042156E-2</c:v>
                </c:pt>
                <c:pt idx="29">
                  <c:v>6.2919720932278489E-2</c:v>
                </c:pt>
                <c:pt idx="30">
                  <c:v>6.3091679375576915E-2</c:v>
                </c:pt>
                <c:pt idx="31">
                  <c:v>6.3282214958883198E-2</c:v>
                </c:pt>
                <c:pt idx="32">
                  <c:v>6.3488246319344244E-2</c:v>
                </c:pt>
                <c:pt idx="33">
                  <c:v>6.369391193114704E-2</c:v>
                </c:pt>
                <c:pt idx="34">
                  <c:v>6.3910407761586185E-2</c:v>
                </c:pt>
                <c:pt idx="35">
                  <c:v>6.4135658000743501E-2</c:v>
                </c:pt>
                <c:pt idx="36">
                  <c:v>6.4367841453815133E-2</c:v>
                </c:pt>
                <c:pt idx="37">
                  <c:v>6.4605373270861577E-2</c:v>
                </c:pt>
                <c:pt idx="38">
                  <c:v>6.4835011900727046E-2</c:v>
                </c:pt>
                <c:pt idx="39">
                  <c:v>6.5067877047819467E-2</c:v>
                </c:pt>
                <c:pt idx="40">
                  <c:v>6.532173556421017E-2</c:v>
                </c:pt>
                <c:pt idx="41">
                  <c:v>6.5574690322146578E-2</c:v>
                </c:pt>
                <c:pt idx="42">
                  <c:v>6.5826155562067834E-2</c:v>
                </c:pt>
                <c:pt idx="43">
                  <c:v>6.6064756069136754E-2</c:v>
                </c:pt>
                <c:pt idx="44">
                  <c:v>6.6301328467510467E-2</c:v>
                </c:pt>
                <c:pt idx="45">
                  <c:v>6.6535472596205514E-2</c:v>
                </c:pt>
                <c:pt idx="46">
                  <c:v>6.676686549204347E-2</c:v>
                </c:pt>
                <c:pt idx="47">
                  <c:v>6.6995249375817911E-2</c:v>
                </c:pt>
                <c:pt idx="48">
                  <c:v>6.7220395152545631E-2</c:v>
                </c:pt>
                <c:pt idx="49">
                  <c:v>6.7432281979366904E-2</c:v>
                </c:pt>
                <c:pt idx="50">
                  <c:v>6.7660622522678349E-2</c:v>
                </c:pt>
                <c:pt idx="51">
                  <c:v>6.7883397757937836E-2</c:v>
                </c:pt>
                <c:pt idx="52">
                  <c:v>6.8100740966739126E-2</c:v>
                </c:pt>
                <c:pt idx="53">
                  <c:v>6.8312745180642898E-2</c:v>
                </c:pt>
                <c:pt idx="54">
                  <c:v>6.8519552730085698E-2</c:v>
                </c:pt>
                <c:pt idx="55">
                  <c:v>6.8721268787133472E-2</c:v>
                </c:pt>
                <c:pt idx="56">
                  <c:v>6.8918022963571302E-2</c:v>
                </c:pt>
                <c:pt idx="57">
                  <c:v>6.9109929648242474E-2</c:v>
                </c:pt>
                <c:pt idx="58">
                  <c:v>6.9297116530792513E-2</c:v>
                </c:pt>
                <c:pt idx="59">
                  <c:v>6.9479702723499015E-2</c:v>
                </c:pt>
                <c:pt idx="60">
                  <c:v>6.9644972333239075E-2</c:v>
                </c:pt>
                <c:pt idx="61">
                  <c:v>6.980599273481447E-2</c:v>
                </c:pt>
                <c:pt idx="62">
                  <c:v>6.996289814158918E-2</c:v>
                </c:pt>
                <c:pt idx="63">
                  <c:v>7.0115817200882891E-2</c:v>
                </c:pt>
                <c:pt idx="64">
                  <c:v>7.0264872487199925E-2</c:v>
                </c:pt>
                <c:pt idx="65">
                  <c:v>7.041019014554073E-2</c:v>
                </c:pt>
                <c:pt idx="66">
                  <c:v>7.05518862592589E-2</c:v>
                </c:pt>
                <c:pt idx="67">
                  <c:v>7.0690069604161909E-2</c:v>
                </c:pt>
                <c:pt idx="68">
                  <c:v>7.0824853242752672E-2</c:v>
                </c:pt>
                <c:pt idx="69">
                  <c:v>7.0956341088335817E-2</c:v>
                </c:pt>
                <c:pt idx="70">
                  <c:v>7.108463493995365E-2</c:v>
                </c:pt>
                <c:pt idx="71">
                  <c:v>7.120983505188172E-2</c:v>
                </c:pt>
                <c:pt idx="72">
                  <c:v>7.1332035182922082E-2</c:v>
                </c:pt>
                <c:pt idx="73">
                  <c:v>7.1451328810681058E-2</c:v>
                </c:pt>
                <c:pt idx="74">
                  <c:v>7.1567803774745364E-2</c:v>
                </c:pt>
                <c:pt idx="75">
                  <c:v>7.1681547034209148E-2</c:v>
                </c:pt>
                <c:pt idx="76">
                  <c:v>7.1792641683323E-2</c:v>
                </c:pt>
                <c:pt idx="77">
                  <c:v>7.1901167130611787E-2</c:v>
                </c:pt>
                <c:pt idx="78">
                  <c:v>7.2007201920934127E-2</c:v>
                </c:pt>
                <c:pt idx="79">
                  <c:v>7.2110820946550636E-2</c:v>
                </c:pt>
                <c:pt idx="80">
                  <c:v>7.2146377858414379E-2</c:v>
                </c:pt>
                <c:pt idx="81">
                  <c:v>7.2181264731456363E-2</c:v>
                </c:pt>
                <c:pt idx="82">
                  <c:v>7.2215493510088269E-2</c:v>
                </c:pt>
                <c:pt idx="83">
                  <c:v>7.2249076492940434E-2</c:v>
                </c:pt>
                <c:pt idx="84">
                  <c:v>7.2282025933911642E-2</c:v>
                </c:pt>
                <c:pt idx="85">
                  <c:v>7.2314354247140722E-2</c:v>
                </c:pt>
                <c:pt idx="86">
                  <c:v>7.2346074093440738E-2</c:v>
                </c:pt>
                <c:pt idx="87">
                  <c:v>7.2377197359460688E-2</c:v>
                </c:pt>
                <c:pt idx="88">
                  <c:v>7.2407736357815056E-2</c:v>
                </c:pt>
                <c:pt idx="89">
                  <c:v>7.2437703515431773E-2</c:v>
                </c:pt>
                <c:pt idx="90">
                  <c:v>7.2467110561690307E-2</c:v>
                </c:pt>
                <c:pt idx="91">
                  <c:v>7.24959695078915E-2</c:v>
                </c:pt>
                <c:pt idx="92">
                  <c:v>7.252429259517168E-2</c:v>
                </c:pt>
                <c:pt idx="93">
                  <c:v>7.255209075224256E-2</c:v>
                </c:pt>
                <c:pt idx="94">
                  <c:v>7.2579376097755111E-2</c:v>
                </c:pt>
                <c:pt idx="95">
                  <c:v>7.2606159547614402E-2</c:v>
                </c:pt>
                <c:pt idx="96">
                  <c:v>7.2632452531983693E-2</c:v>
                </c:pt>
                <c:pt idx="97">
                  <c:v>7.2658265659612198E-2</c:v>
                </c:pt>
                <c:pt idx="98">
                  <c:v>7.2683609829839568E-2</c:v>
                </c:pt>
                <c:pt idx="99">
                  <c:v>7.2708495554244301E-2</c:v>
                </c:pt>
                <c:pt idx="100">
                  <c:v>7.2732933168996761E-2</c:v>
                </c:pt>
                <c:pt idx="101">
                  <c:v>7.2756932787483075E-2</c:v>
                </c:pt>
                <c:pt idx="102">
                  <c:v>7.2780504432344628E-2</c:v>
                </c:pt>
                <c:pt idx="103">
                  <c:v>7.2803657704092917E-2</c:v>
                </c:pt>
                <c:pt idx="104">
                  <c:v>7.282640209649438E-2</c:v>
                </c:pt>
                <c:pt idx="105">
                  <c:v>7.2848746987391744E-2</c:v>
                </c:pt>
                <c:pt idx="106">
                  <c:v>7.2870701376387625E-2</c:v>
                </c:pt>
                <c:pt idx="107">
                  <c:v>7.2892274223398168E-2</c:v>
                </c:pt>
                <c:pt idx="108">
                  <c:v>7.2913474127024314E-2</c:v>
                </c:pt>
                <c:pt idx="109">
                  <c:v>7.2934309634560712E-2</c:v>
                </c:pt>
                <c:pt idx="110">
                  <c:v>7.2954789002805054E-2</c:v>
                </c:pt>
                <c:pt idx="111">
                  <c:v>7.2974920264536225E-2</c:v>
                </c:pt>
                <c:pt idx="112">
                  <c:v>7.299471135264457E-2</c:v>
                </c:pt>
                <c:pt idx="113">
                  <c:v>7.3014169960690101E-2</c:v>
                </c:pt>
                <c:pt idx="114">
                  <c:v>7.3033303591948595E-2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5-4851-995E-EC6368861E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2501983"/>
        <c:axId val="472502463"/>
      </c:lineChart>
      <c:catAx>
        <c:axId val="4725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502463"/>
        <c:crosses val="autoZero"/>
        <c:auto val="1"/>
        <c:lblAlgn val="ctr"/>
        <c:lblOffset val="100"/>
        <c:noMultiLvlLbl val="0"/>
      </c:catAx>
      <c:valAx>
        <c:axId val="472502463"/>
        <c:scaling>
          <c:orientation val="minMax"/>
        </c:scaling>
        <c:delete val="0"/>
        <c:axPos val="l"/>
        <c:numFmt formatCode="0.0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50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后一年比前一年多：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'A+B'!$I$7:$I$116</c:f>
              <c:numCache>
                <c:formatCode>0.00%</c:formatCode>
                <c:ptCount val="110"/>
                <c:pt idx="0" formatCode="General">
                  <c:v>0.63453275740058879</c:v>
                </c:pt>
                <c:pt idx="1">
                  <c:v>0.11568961328143357</c:v>
                </c:pt>
                <c:pt idx="2">
                  <c:v>0.11235053833979491</c:v>
                </c:pt>
                <c:pt idx="3">
                  <c:v>6.8614884108401331E-2</c:v>
                </c:pt>
                <c:pt idx="4">
                  <c:v>5.6566503413833846E-2</c:v>
                </c:pt>
                <c:pt idx="5">
                  <c:v>0.13444165674798558</c:v>
                </c:pt>
                <c:pt idx="6">
                  <c:v>8.3228603310349314E-2</c:v>
                </c:pt>
                <c:pt idx="7">
                  <c:v>8.7903333044929033E-2</c:v>
                </c:pt>
                <c:pt idx="8">
                  <c:v>5.8974144101491488E-2</c:v>
                </c:pt>
                <c:pt idx="9">
                  <c:v>6.0746869813159021E-2</c:v>
                </c:pt>
                <c:pt idx="10">
                  <c:v>5.87424709243205E-2</c:v>
                </c:pt>
                <c:pt idx="11">
                  <c:v>6.2760644342435778E-2</c:v>
                </c:pt>
                <c:pt idx="12">
                  <c:v>6.5120729941371858E-2</c:v>
                </c:pt>
                <c:pt idx="13">
                  <c:v>6.9383765995618907E-2</c:v>
                </c:pt>
                <c:pt idx="14">
                  <c:v>6.1889615534487463E-2</c:v>
                </c:pt>
                <c:pt idx="15">
                  <c:v>6.0054467371949194E-2</c:v>
                </c:pt>
                <c:pt idx="16">
                  <c:v>6.0045742863711338E-2</c:v>
                </c:pt>
                <c:pt idx="17">
                  <c:v>6.0049272823480715E-2</c:v>
                </c:pt>
                <c:pt idx="18">
                  <c:v>6.02256372978629E-2</c:v>
                </c:pt>
                <c:pt idx="19">
                  <c:v>6.0050481872418571E-2</c:v>
                </c:pt>
                <c:pt idx="20">
                  <c:v>6.0124907709283804E-2</c:v>
                </c:pt>
                <c:pt idx="21">
                  <c:v>6.0222525032036511E-2</c:v>
                </c:pt>
                <c:pt idx="22">
                  <c:v>6.3106409766458871E-2</c:v>
                </c:pt>
                <c:pt idx="23">
                  <c:v>6.6234974325888096E-2</c:v>
                </c:pt>
                <c:pt idx="24">
                  <c:v>6.7216922231656762E-2</c:v>
                </c:pt>
                <c:pt idx="25">
                  <c:v>6.7766161112514434E-2</c:v>
                </c:pt>
                <c:pt idx="26">
                  <c:v>6.8654528601338027E-2</c:v>
                </c:pt>
                <c:pt idx="27">
                  <c:v>6.9505981707757902E-2</c:v>
                </c:pt>
                <c:pt idx="28">
                  <c:v>6.9907876813037229E-2</c:v>
                </c:pt>
                <c:pt idx="29">
                  <c:v>7.0670586999586504E-2</c:v>
                </c:pt>
                <c:pt idx="30">
                  <c:v>7.1397004274100562E-2</c:v>
                </c:pt>
                <c:pt idx="31">
                  <c:v>7.2087462658546375E-2</c:v>
                </c:pt>
                <c:pt idx="32">
                  <c:v>7.2742940438189185E-2</c:v>
                </c:pt>
                <c:pt idx="33">
                  <c:v>7.293262126216371E-2</c:v>
                </c:pt>
                <c:pt idx="34">
                  <c:v>7.3514517454602135E-2</c:v>
                </c:pt>
                <c:pt idx="35">
                  <c:v>7.4789457854882668E-2</c:v>
                </c:pt>
                <c:pt idx="36">
                  <c:v>7.5263919377594135E-2</c:v>
                </c:pt>
                <c:pt idx="37">
                  <c:v>7.5711972610247757E-2</c:v>
                </c:pt>
                <c:pt idx="38">
                  <c:v>7.568340252821848E-2</c:v>
                </c:pt>
                <c:pt idx="39">
                  <c:v>7.6076679893902543E-2</c:v>
                </c:pt>
                <c:pt idx="40">
                  <c:v>7.6446435066502838E-2</c:v>
                </c:pt>
                <c:pt idx="41">
                  <c:v>7.6794486158602515E-2</c:v>
                </c:pt>
                <c:pt idx="42">
                  <c:v>7.7122495119330114E-2</c:v>
                </c:pt>
                <c:pt idx="43">
                  <c:v>7.7430754241767152E-2</c:v>
                </c:pt>
                <c:pt idx="44">
                  <c:v>7.7252504464150551E-2</c:v>
                </c:pt>
                <c:pt idx="45">
                  <c:v>7.8478006677990875E-2</c:v>
                </c:pt>
                <c:pt idx="46">
                  <c:v>7.866091231753547E-2</c:v>
                </c:pt>
                <c:pt idx="47">
                  <c:v>7.8833752911805721E-2</c:v>
                </c:pt>
                <c:pt idx="48">
                  <c:v>7.8994987987416332E-2</c:v>
                </c:pt>
                <c:pt idx="49">
                  <c:v>7.9147589358900428E-2</c:v>
                </c:pt>
                <c:pt idx="50">
                  <c:v>7.9290137675400718E-2</c:v>
                </c:pt>
                <c:pt idx="51">
                  <c:v>7.9424393919516945E-2</c:v>
                </c:pt>
                <c:pt idx="52">
                  <c:v>7.9550033808191145E-2</c:v>
                </c:pt>
                <c:pt idx="53">
                  <c:v>7.9668273133864265E-2</c:v>
                </c:pt>
                <c:pt idx="54">
                  <c:v>7.9779132422161947E-2</c:v>
                </c:pt>
                <c:pt idx="55">
                  <c:v>7.9130062410568192E-2</c:v>
                </c:pt>
                <c:pt idx="56">
                  <c:v>7.9208623962442326E-2</c:v>
                </c:pt>
                <c:pt idx="57">
                  <c:v>7.9282507614887754E-2</c:v>
                </c:pt>
                <c:pt idx="58">
                  <c:v>7.9351910867086817E-2</c:v>
                </c:pt>
                <c:pt idx="59">
                  <c:v>7.9416971400289027E-2</c:v>
                </c:pt>
                <c:pt idx="60">
                  <c:v>7.9478410299405944E-2</c:v>
                </c:pt>
                <c:pt idx="61">
                  <c:v>7.9536084777126259E-2</c:v>
                </c:pt>
                <c:pt idx="62">
                  <c:v>7.958998234748349E-2</c:v>
                </c:pt>
                <c:pt idx="63">
                  <c:v>7.9640826885554183E-2</c:v>
                </c:pt>
                <c:pt idx="64">
                  <c:v>7.9688454243386886E-2</c:v>
                </c:pt>
                <c:pt idx="65">
                  <c:v>7.973313750945632E-2</c:v>
                </c:pt>
                <c:pt idx="66">
                  <c:v>7.9775178759198484E-2</c:v>
                </c:pt>
                <c:pt idx="67">
                  <c:v>7.9814522244273878E-2</c:v>
                </c:pt>
                <c:pt idx="68">
                  <c:v>7.9851525105767429E-2</c:v>
                </c:pt>
                <c:pt idx="69">
                  <c:v>7.9886153552646721E-2</c:v>
                </c:pt>
                <c:pt idx="70">
                  <c:v>7.991869608972979E-2</c:v>
                </c:pt>
                <c:pt idx="71">
                  <c:v>7.9949213787430029E-2</c:v>
                </c:pt>
                <c:pt idx="72">
                  <c:v>7.9977761835462458E-2</c:v>
                </c:pt>
                <c:pt idx="73">
                  <c:v>8.0004593357122955E-2</c:v>
                </c:pt>
                <c:pt idx="74">
                  <c:v>8.0029740352365319E-2</c:v>
                </c:pt>
                <c:pt idx="75">
                  <c:v>7.4892759502710904E-2</c:v>
                </c:pt>
                <c:pt idx="76">
                  <c:v>7.4910805259403412E-2</c:v>
                </c:pt>
                <c:pt idx="77">
                  <c:v>7.4927797273753205E-2</c:v>
                </c:pt>
                <c:pt idx="78">
                  <c:v>7.4943812251856423E-2</c:v>
                </c:pt>
                <c:pt idx="79">
                  <c:v>7.4958895819072335E-2</c:v>
                </c:pt>
                <c:pt idx="80">
                  <c:v>7.4973110458107284E-2</c:v>
                </c:pt>
                <c:pt idx="81">
                  <c:v>7.498652674129036E-2</c:v>
                </c:pt>
                <c:pt idx="82">
                  <c:v>7.4999129346758231E-2</c:v>
                </c:pt>
                <c:pt idx="83">
                  <c:v>7.5011002705594132E-2</c:v>
                </c:pt>
                <c:pt idx="84">
                  <c:v>7.502220615494104E-2</c:v>
                </c:pt>
                <c:pt idx="85">
                  <c:v>7.5032727872760274E-2</c:v>
                </c:pt>
                <c:pt idx="86">
                  <c:v>7.5042640061393051E-2</c:v>
                </c:pt>
                <c:pt idx="87">
                  <c:v>7.5052011624318515E-2</c:v>
                </c:pt>
                <c:pt idx="88">
                  <c:v>7.5060771722964548E-2</c:v>
                </c:pt>
                <c:pt idx="89">
                  <c:v>7.5069074051834273E-2</c:v>
                </c:pt>
                <c:pt idx="90">
                  <c:v>7.5076854888735944E-2</c:v>
                </c:pt>
                <c:pt idx="91">
                  <c:v>7.508420649970704E-2</c:v>
                </c:pt>
                <c:pt idx="92">
                  <c:v>7.509109635685518E-2</c:v>
                </c:pt>
                <c:pt idx="93">
                  <c:v>7.5097594969495862E-2</c:v>
                </c:pt>
                <c:pt idx="94">
                  <c:v>7.5103708255749968E-2</c:v>
                </c:pt>
                <c:pt idx="95">
                  <c:v>7.5109461078493034E-2</c:v>
                </c:pt>
                <c:pt idx="96">
                  <c:v>7.511487271339079E-2</c:v>
                </c:pt>
                <c:pt idx="97">
                  <c:v>7.5119974570952541E-2</c:v>
                </c:pt>
                <c:pt idx="98">
                  <c:v>7.5124764016711421E-2</c:v>
                </c:pt>
                <c:pt idx="99">
                  <c:v>7.512926858525093E-2</c:v>
                </c:pt>
                <c:pt idx="100">
                  <c:v>7.5133514326606532E-2</c:v>
                </c:pt>
                <c:pt idx="101">
                  <c:v>7.5137499333439717E-2</c:v>
                </c:pt>
                <c:pt idx="102">
                  <c:v>7.514125547516648E-2</c:v>
                </c:pt>
                <c:pt idx="103">
                  <c:v>7.5144780211893636E-2</c:v>
                </c:pt>
                <c:pt idx="104">
                  <c:v>7.5148102478022727E-2</c:v>
                </c:pt>
                <c:pt idx="105">
                  <c:v>7.5151225030467783E-2</c:v>
                </c:pt>
                <c:pt idx="106">
                  <c:v>7.5154156441784359E-2</c:v>
                </c:pt>
                <c:pt idx="107">
                  <c:v>7.5156917861880723E-2</c:v>
                </c:pt>
                <c:pt idx="108">
                  <c:v>7.51595144111743E-2</c:v>
                </c:pt>
                <c:pt idx="109">
                  <c:v>7.5161955521990453E-2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7-42A5-956B-31704EDAB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978000"/>
        <c:axId val="963975600"/>
      </c:lineChart>
      <c:catAx>
        <c:axId val="96397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975600"/>
        <c:crosses val="autoZero"/>
        <c:auto val="1"/>
        <c:lblAlgn val="ctr"/>
        <c:lblOffset val="100"/>
        <c:noMultiLvlLbl val="0"/>
      </c:catAx>
      <c:valAx>
        <c:axId val="9639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97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E0-4B2C-939F-7AC0443CC599}"/>
                </c:ext>
              </c:extLst>
            </c:dLbl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E0-4B2C-939F-7AC0443CC599}"/>
                </c:ext>
              </c:extLst>
            </c:dLbl>
            <c:dLbl>
              <c:idx val="5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E0-4B2C-939F-7AC0443CC599}"/>
                </c:ext>
              </c:extLst>
            </c:dLbl>
            <c:dLbl>
              <c:idx val="1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E0-4B2C-939F-7AC0443CC5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A!$J$131:$DT$131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cat>
          <c:val>
            <c:numRef>
              <c:f>A!$J$130:$DT$130</c:f>
              <c:numCache>
                <c:formatCode>0.00000%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-0.23531006413386724</c:v>
                </c:pt>
                <c:pt idx="6">
                  <c:v>-0.15694466865882606</c:v>
                </c:pt>
                <c:pt idx="7">
                  <c:v>-0.11534891628428623</c:v>
                </c:pt>
                <c:pt idx="8">
                  <c:v>-9.2181309881217532E-2</c:v>
                </c:pt>
                <c:pt idx="9">
                  <c:v>-7.1097232968920343E-2</c:v>
                </c:pt>
                <c:pt idx="10">
                  <c:v>-5.3234060055151189E-2</c:v>
                </c:pt>
                <c:pt idx="11">
                  <c:v>-4.1749096394539831E-2</c:v>
                </c:pt>
                <c:pt idx="12">
                  <c:v>-3.1747545260972121E-2</c:v>
                </c:pt>
                <c:pt idx="13">
                  <c:v>-2.3530705048159684E-2</c:v>
                </c:pt>
                <c:pt idx="14">
                  <c:v>-1.6675000650139826E-2</c:v>
                </c:pt>
                <c:pt idx="15">
                  <c:v>-1.0227117858656376E-2</c:v>
                </c:pt>
                <c:pt idx="16">
                  <c:v>-4.4113092857231972E-3</c:v>
                </c:pt>
                <c:pt idx="17">
                  <c:v>0</c:v>
                </c:pt>
                <c:pt idx="18">
                  <c:v>3.6476146280637334E-3</c:v>
                </c:pt>
                <c:pt idx="19">
                  <c:v>4.5361725592394375E-3</c:v>
                </c:pt>
                <c:pt idx="20">
                  <c:v>4.8919562858906751E-3</c:v>
                </c:pt>
                <c:pt idx="21">
                  <c:v>4.9766285276138245E-3</c:v>
                </c:pt>
                <c:pt idx="22">
                  <c:v>5.0525630317870274E-3</c:v>
                </c:pt>
                <c:pt idx="23">
                  <c:v>5.1214287341776465E-3</c:v>
                </c:pt>
                <c:pt idx="24">
                  <c:v>5.1841734724225041E-3</c:v>
                </c:pt>
                <c:pt idx="25">
                  <c:v>5.2411932873415168E-3</c:v>
                </c:pt>
                <c:pt idx="26">
                  <c:v>5.2935657598029984E-3</c:v>
                </c:pt>
                <c:pt idx="27">
                  <c:v>5.3418354130747581E-3</c:v>
                </c:pt>
                <c:pt idx="28">
                  <c:v>5.3861271554924706E-3</c:v>
                </c:pt>
                <c:pt idx="29">
                  <c:v>5.4275207809839632E-3</c:v>
                </c:pt>
                <c:pt idx="30">
                  <c:v>5.4656935547114927E-3</c:v>
                </c:pt>
                <c:pt idx="31">
                  <c:v>5.5012696253469162E-3</c:v>
                </c:pt>
                <c:pt idx="32">
                  <c:v>5.53478273633079E-3</c:v>
                </c:pt>
                <c:pt idx="33">
                  <c:v>5.5658719214279895E-3</c:v>
                </c:pt>
                <c:pt idx="34">
                  <c:v>5.5950234661703568E-3</c:v>
                </c:pt>
                <c:pt idx="35">
                  <c:v>5.6224051169910805E-3</c:v>
                </c:pt>
                <c:pt idx="36">
                  <c:v>5.6481650533919403E-3</c:v>
                </c:pt>
                <c:pt idx="37">
                  <c:v>5.6724346795775649E-3</c:v>
                </c:pt>
                <c:pt idx="38">
                  <c:v>5.695330951065225E-3</c:v>
                </c:pt>
                <c:pt idx="39">
                  <c:v>5.7171783739433657E-3</c:v>
                </c:pt>
                <c:pt idx="40">
                  <c:v>5.737836160923937E-3</c:v>
                </c:pt>
                <c:pt idx="41">
                  <c:v>5.7573895722129453E-3</c:v>
                </c:pt>
                <c:pt idx="42">
                  <c:v>5.7759154684817737E-3</c:v>
                </c:pt>
                <c:pt idx="43">
                  <c:v>5.7934833329704727E-3</c:v>
                </c:pt>
                <c:pt idx="44">
                  <c:v>5.8103438449781386E-3</c:v>
                </c:pt>
                <c:pt idx="45">
                  <c:v>5.8263554534629947E-3</c:v>
                </c:pt>
                <c:pt idx="46">
                  <c:v>5.841571076490526E-3</c:v>
                </c:pt>
                <c:pt idx="47">
                  <c:v>5.8562108545292535E-3</c:v>
                </c:pt>
                <c:pt idx="48">
                  <c:v>5.8703045507721985E-3</c:v>
                </c:pt>
                <c:pt idx="49">
                  <c:v>5.8837171332273286E-3</c:v>
                </c:pt>
                <c:pt idx="50">
                  <c:v>5.906911914258739E-3</c:v>
                </c:pt>
                <c:pt idx="51">
                  <c:v>5.9290912262242035E-3</c:v>
                </c:pt>
                <c:pt idx="52">
                  <c:v>5.9506096314860812E-3</c:v>
                </c:pt>
                <c:pt idx="53">
                  <c:v>5.9710580897316401E-3</c:v>
                </c:pt>
                <c:pt idx="54">
                  <c:v>5.9909217139584303E-3</c:v>
                </c:pt>
                <c:pt idx="55">
                  <c:v>6.1257999999999998E-3</c:v>
                </c:pt>
                <c:pt idx="56">
                  <c:v>6.0283102571212499E-3</c:v>
                </c:pt>
                <c:pt idx="57">
                  <c:v>6.0459097118474858E-3</c:v>
                </c:pt>
                <c:pt idx="58">
                  <c:v>6.0629100881972597E-3</c:v>
                </c:pt>
                <c:pt idx="59">
                  <c:v>6.0793363823081759E-3</c:v>
                </c:pt>
                <c:pt idx="60">
                  <c:v>6.095211996615113E-3</c:v>
                </c:pt>
                <c:pt idx="61">
                  <c:v>6.110558873167582E-3</c:v>
                </c:pt>
                <c:pt idx="62">
                  <c:v>6.1253976136241839E-3</c:v>
                </c:pt>
                <c:pt idx="63">
                  <c:v>6.2420000000000002E-3</c:v>
                </c:pt>
                <c:pt idx="64">
                  <c:v>6.1535161158425833E-3</c:v>
                </c:pt>
                <c:pt idx="65">
                  <c:v>6.1669447328043248E-3</c:v>
                </c:pt>
                <c:pt idx="66">
                  <c:v>6.1800421086541935E-3</c:v>
                </c:pt>
                <c:pt idx="67">
                  <c:v>6.1926092983979331E-3</c:v>
                </c:pt>
                <c:pt idx="68">
                  <c:v>6.204870532046991E-3</c:v>
                </c:pt>
                <c:pt idx="69">
                  <c:v>6.2167338054144317E-3</c:v>
                </c:pt>
                <c:pt idx="70">
                  <c:v>6.2282123518391241E-3</c:v>
                </c:pt>
                <c:pt idx="71">
                  <c:v>6.2394136528058919E-3</c:v>
                </c:pt>
                <c:pt idx="72">
                  <c:v>6.2502507089021719E-3</c:v>
                </c:pt>
                <c:pt idx="73">
                  <c:v>6.2608260239560565E-3</c:v>
                </c:pt>
                <c:pt idx="74">
                  <c:v>6.2710558302878638E-3</c:v>
                </c:pt>
                <c:pt idx="75">
                  <c:v>6.2810380102962249E-3</c:v>
                </c:pt>
                <c:pt idx="76">
                  <c:v>6.2907773672127298E-3</c:v>
                </c:pt>
                <c:pt idx="77">
                  <c:v>6.3001947964815841E-3</c:v>
                </c:pt>
                <c:pt idx="78">
                  <c:v>6.309381909795686E-3</c:v>
                </c:pt>
                <c:pt idx="79">
                  <c:v>6.3183429342108521E-3</c:v>
                </c:pt>
                <c:pt idx="80">
                  <c:v>6.3270819751493068E-3</c:v>
                </c:pt>
                <c:pt idx="81">
                  <c:v>6.3356030228429727E-3</c:v>
                </c:pt>
                <c:pt idx="82">
                  <c:v>6.3439099582909275E-3</c:v>
                </c:pt>
                <c:pt idx="83">
                  <c:v>6.3520065587729935E-3</c:v>
                </c:pt>
                <c:pt idx="84">
                  <c:v>6.3598965029627585E-3</c:v>
                </c:pt>
                <c:pt idx="85">
                  <c:v>6.3675833756702271E-3</c:v>
                </c:pt>
                <c:pt idx="86">
                  <c:v>6.3751409094148226E-3</c:v>
                </c:pt>
                <c:pt idx="87">
                  <c:v>6.3824996608818907E-3</c:v>
                </c:pt>
                <c:pt idx="88">
                  <c:v>6.3896630600586146E-3</c:v>
                </c:pt>
                <c:pt idx="89">
                  <c:v>6.3967008666394598E-3</c:v>
                </c:pt>
                <c:pt idx="90">
                  <c:v>6.4035475157693256E-3</c:v>
                </c:pt>
                <c:pt idx="91">
                  <c:v>6.4102062914019875E-3</c:v>
                </c:pt>
                <c:pt idx="92">
                  <c:v>6.4168061423808265E-3</c:v>
                </c:pt>
                <c:pt idx="93">
                  <c:v>6.4231582233935658E-3</c:v>
                </c:pt>
                <c:pt idx="94">
                  <c:v>6.4294510068101385E-3</c:v>
                </c:pt>
                <c:pt idx="95">
                  <c:v>6.4355619863851743E-3</c:v>
                </c:pt>
                <c:pt idx="96">
                  <c:v>6.4416114035512617E-3</c:v>
                </c:pt>
                <c:pt idx="97">
                  <c:v>6.4474811912591523E-3</c:v>
                </c:pt>
                <c:pt idx="98">
                  <c:v>6.4532310400515769E-3</c:v>
                </c:pt>
                <c:pt idx="99">
                  <c:v>6.4588611265279372E-3</c:v>
                </c:pt>
                <c:pt idx="100">
                  <c:v>6.4643716926044981E-3</c:v>
                </c:pt>
                <c:pt idx="101">
                  <c:v>6.4697630412124951E-3</c:v>
                </c:pt>
                <c:pt idx="102">
                  <c:v>6.4750883071067467E-3</c:v>
                </c:pt>
                <c:pt idx="103">
                  <c:v>6.4802933578427258E-3</c:v>
                </c:pt>
                <c:pt idx="104">
                  <c:v>6.4853787159013798E-3</c:v>
                </c:pt>
                <c:pt idx="105">
                  <c:v>6.490395125089865E-3</c:v>
                </c:pt>
                <c:pt idx="106">
                  <c:v>6.4952913602089879E-3</c:v>
                </c:pt>
                <c:pt idx="107">
                  <c:v>6.5001166614226946E-3</c:v>
                </c:pt>
                <c:pt idx="108">
                  <c:v>6.5048216381737856E-3</c:v>
                </c:pt>
                <c:pt idx="109">
                  <c:v>6.5094540795427314E-3</c:v>
                </c:pt>
                <c:pt idx="110">
                  <c:v>6.5140125533438287E-3</c:v>
                </c:pt>
                <c:pt idx="111">
                  <c:v>6.5184502758144358E-3</c:v>
                </c:pt>
                <c:pt idx="112">
                  <c:v>6.5228129772756382E-3</c:v>
                </c:pt>
                <c:pt idx="113">
                  <c:v>6.5270995254385067E-3</c:v>
                </c:pt>
                <c:pt idx="114">
                  <c:v>6.5313088928922181E-3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0-4B2C-939F-7AC0443C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965520"/>
        <c:axId val="963966000"/>
      </c:lineChart>
      <c:catAx>
        <c:axId val="96396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966000"/>
        <c:crosses val="autoZero"/>
        <c:auto val="1"/>
        <c:lblAlgn val="ctr"/>
        <c:lblOffset val="100"/>
        <c:noMultiLvlLbl val="0"/>
      </c:catAx>
      <c:valAx>
        <c:axId val="963966000"/>
        <c:scaling>
          <c:orientation val="minMax"/>
        </c:scaling>
        <c:delete val="0"/>
        <c:axPos val="l"/>
        <c:numFmt formatCode="0.0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96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en-US"/>
              <a:t>13</a:t>
            </a:r>
            <a:r>
              <a:rPr lang="zh-CN"/>
              <a:t>年领回本金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第13年领回本金!$J$131:$DT$131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30</c:v>
                </c:pt>
                <c:pt idx="26">
                  <c:v>60</c:v>
                </c:pt>
                <c:pt idx="27">
                  <c:v>65</c:v>
                </c:pt>
                <c:pt idx="28">
                  <c:v>70</c:v>
                </c:pt>
                <c:pt idx="29">
                  <c:v>75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115</c:v>
                </c:pt>
              </c:numCache>
            </c:numRef>
          </c:cat>
          <c:val>
            <c:numRef>
              <c:f>第13年领回本金!$J$130:$DT$130</c:f>
              <c:numCache>
                <c:formatCode>0.00000%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-0.52277260705329187</c:v>
                </c:pt>
                <c:pt idx="4">
                  <c:v>-0.24853794453561073</c:v>
                </c:pt>
                <c:pt idx="5">
                  <c:v>4.4330712963391861E-5</c:v>
                </c:pt>
                <c:pt idx="6">
                  <c:v>2.7590017051603244E-2</c:v>
                </c:pt>
                <c:pt idx="7">
                  <c:v>4.3780428864046206E-2</c:v>
                </c:pt>
                <c:pt idx="8">
                  <c:v>4.781871443262764E-2</c:v>
                </c:pt>
                <c:pt idx="9">
                  <c:v>4.9047353487870371E-2</c:v>
                </c:pt>
                <c:pt idx="10">
                  <c:v>5.2502015304537686E-2</c:v>
                </c:pt>
                <c:pt idx="11">
                  <c:v>6.1831692895015999E-2</c:v>
                </c:pt>
                <c:pt idx="12">
                  <c:v>6.4379323322605764E-2</c:v>
                </c:pt>
                <c:pt idx="13">
                  <c:v>6.4141039511955933E-2</c:v>
                </c:pt>
                <c:pt idx="14">
                  <c:v>6.4005592173980386E-2</c:v>
                </c:pt>
                <c:pt idx="15">
                  <c:v>6.3814214129729097E-2</c:v>
                </c:pt>
                <c:pt idx="16">
                  <c:v>6.3779293597472586E-2</c:v>
                </c:pt>
                <c:pt idx="17">
                  <c:v>6.3820077623652605E-2</c:v>
                </c:pt>
                <c:pt idx="18">
                  <c:v>6.3975637421400444E-2</c:v>
                </c:pt>
                <c:pt idx="19">
                  <c:v>6.3921597366396687E-2</c:v>
                </c:pt>
                <c:pt idx="20">
                  <c:v>6.3828889872597161E-2</c:v>
                </c:pt>
                <c:pt idx="21">
                  <c:v>6.3744920278394401E-2</c:v>
                </c:pt>
                <c:pt idx="22">
                  <c:v>6.3668904613366717E-2</c:v>
                </c:pt>
                <c:pt idx="23">
                  <c:v>6.3603095068966775E-2</c:v>
                </c:pt>
                <c:pt idx="24">
                  <c:v>6.3539878298778163E-2</c:v>
                </c:pt>
                <c:pt idx="25">
                  <c:v>6.3513858450466421E-2</c:v>
                </c:pt>
                <c:pt idx="26">
                  <c:v>6.5603072667618889E-2</c:v>
                </c:pt>
                <c:pt idx="27">
                  <c:v>6.5907591242063024E-2</c:v>
                </c:pt>
                <c:pt idx="28">
                  <c:v>6.6200984191047141E-2</c:v>
                </c:pt>
                <c:pt idx="29">
                  <c:v>6.6486247412905541E-2</c:v>
                </c:pt>
                <c:pt idx="30">
                  <c:v>6.6765243529637974E-2</c:v>
                </c:pt>
                <c:pt idx="31">
                  <c:v>6.6932254952090986E-2</c:v>
                </c:pt>
                <c:pt idx="32">
                  <c:v>6.7094909192531693E-2</c:v>
                </c:pt>
                <c:pt idx="33">
                  <c:v>6.7253503030124673E-2</c:v>
                </c:pt>
                <c:pt idx="34">
                  <c:v>6.7408210554866344E-2</c:v>
                </c:pt>
                <c:pt idx="35">
                  <c:v>6.7564673670026831E-2</c:v>
                </c:pt>
                <c:pt idx="36">
                  <c:v>6.7722565096879572E-2</c:v>
                </c:pt>
                <c:pt idx="37">
                  <c:v>6.7873367222458736E-2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8-49CB-8B50-4B9D8C39A0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0544080"/>
        <c:axId val="930546960"/>
      </c:lineChart>
      <c:catAx>
        <c:axId val="93054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546960"/>
        <c:crosses val="autoZero"/>
        <c:auto val="0"/>
        <c:lblAlgn val="ctr"/>
        <c:lblOffset val="100"/>
        <c:noMultiLvlLbl val="0"/>
      </c:catAx>
      <c:valAx>
        <c:axId val="930546960"/>
        <c:scaling>
          <c:orientation val="minMax"/>
        </c:scaling>
        <c:delete val="0"/>
        <c:axPos val="l"/>
        <c:numFmt formatCode="0.0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54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乐观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乐观!$J$131:$CZ$131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</c:numCache>
            </c:numRef>
          </c:cat>
          <c:val>
            <c:numRef>
              <c:f>乐观!$J$130:$CZ$130</c:f>
              <c:numCache>
                <c:formatCode>0.00000%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4.4408920985006262E-16</c:v>
                </c:pt>
                <c:pt idx="3">
                  <c:v>2.2204460492503131E-16</c:v>
                </c:pt>
                <c:pt idx="4">
                  <c:v>1.7763568394002505E-15</c:v>
                </c:pt>
                <c:pt idx="5">
                  <c:v>6.7858382413316987E-2</c:v>
                </c:pt>
                <c:pt idx="6">
                  <c:v>7.8847924924508428E-2</c:v>
                </c:pt>
                <c:pt idx="7">
                  <c:v>7.8561615878400604E-2</c:v>
                </c:pt>
                <c:pt idx="8">
                  <c:v>6.2816380277989081E-2</c:v>
                </c:pt>
                <c:pt idx="9">
                  <c:v>7.8949570581649864E-2</c:v>
                </c:pt>
                <c:pt idx="10">
                  <c:v>8.6032419920244463E-2</c:v>
                </c:pt>
                <c:pt idx="11">
                  <c:v>8.6738280333632956E-2</c:v>
                </c:pt>
                <c:pt idx="12">
                  <c:v>8.7352864411399223E-2</c:v>
                </c:pt>
                <c:pt idx="13">
                  <c:v>8.7891044036347843E-2</c:v>
                </c:pt>
                <c:pt idx="14">
                  <c:v>8.8365053857754283E-2</c:v>
                </c:pt>
                <c:pt idx="15">
                  <c:v>8.8470272968581343E-2</c:v>
                </c:pt>
                <c:pt idx="16">
                  <c:v>8.8565302917146704E-2</c:v>
                </c:pt>
                <c:pt idx="17">
                  <c:v>8.8651249938679344E-2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E-4F02-A24B-5B54D5EF9B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3987600"/>
        <c:axId val="963989040"/>
      </c:lineChart>
      <c:catAx>
        <c:axId val="9639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989040"/>
        <c:crosses val="autoZero"/>
        <c:auto val="1"/>
        <c:lblAlgn val="ctr"/>
        <c:lblOffset val="100"/>
        <c:noMultiLvlLbl val="0"/>
      </c:catAx>
      <c:valAx>
        <c:axId val="963989040"/>
        <c:scaling>
          <c:orientation val="minMax"/>
        </c:scaling>
        <c:delete val="0"/>
        <c:axPos val="l"/>
        <c:numFmt formatCode="0.0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9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悲观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悲观!$J$131:$CZ$131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</c:numCache>
            </c:numRef>
          </c:cat>
          <c:val>
            <c:numRef>
              <c:f>悲观!$J$130:$CZ$130</c:f>
              <c:numCache>
                <c:formatCode>0.00000%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4.4408920985006262E-16</c:v>
                </c:pt>
                <c:pt idx="3">
                  <c:v>2.2204460492503131E-16</c:v>
                </c:pt>
                <c:pt idx="4">
                  <c:v>1.7763568394002505E-15</c:v>
                </c:pt>
                <c:pt idx="5">
                  <c:v>2.6900800381699952E-2</c:v>
                </c:pt>
                <c:pt idx="6">
                  <c:v>4.70669423707748E-2</c:v>
                </c:pt>
                <c:pt idx="7">
                  <c:v>4.7981465019621083E-2</c:v>
                </c:pt>
                <c:pt idx="8">
                  <c:v>4.6886000135790695E-2</c:v>
                </c:pt>
                <c:pt idx="9">
                  <c:v>4.6425691531651436E-2</c:v>
                </c:pt>
                <c:pt idx="10">
                  <c:v>5.218098243381819E-2</c:v>
                </c:pt>
                <c:pt idx="11">
                  <c:v>5.3051007826357077E-2</c:v>
                </c:pt>
                <c:pt idx="12">
                  <c:v>5.3830119646326224E-2</c:v>
                </c:pt>
                <c:pt idx="13">
                  <c:v>5.452974324526827E-2</c:v>
                </c:pt>
                <c:pt idx="14">
                  <c:v>5.5159690651080506E-2</c:v>
                </c:pt>
                <c:pt idx="15">
                  <c:v>5.5420607023785928E-2</c:v>
                </c:pt>
                <c:pt idx="16">
                  <c:v>5.5660454071762455E-2</c:v>
                </c:pt>
                <c:pt idx="17">
                  <c:v>5.5880981531620133E-2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5-4856-B349-B7C859106C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3974640"/>
        <c:axId val="963975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悲观!$J$131:$CZ$131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  <c:pt idx="10">
                        <c:v>60</c:v>
                      </c:pt>
                      <c:pt idx="11">
                        <c:v>65</c:v>
                      </c:pt>
                      <c:pt idx="12">
                        <c:v>70</c:v>
                      </c:pt>
                      <c:pt idx="13">
                        <c:v>75</c:v>
                      </c:pt>
                      <c:pt idx="14">
                        <c:v>80</c:v>
                      </c:pt>
                      <c:pt idx="15">
                        <c:v>85</c:v>
                      </c:pt>
                      <c:pt idx="16">
                        <c:v>90</c:v>
                      </c:pt>
                      <c:pt idx="17">
                        <c:v>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悲观!$J$131:$CZ$131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  <c:pt idx="10">
                        <c:v>60</c:v>
                      </c:pt>
                      <c:pt idx="11">
                        <c:v>65</c:v>
                      </c:pt>
                      <c:pt idx="12">
                        <c:v>70</c:v>
                      </c:pt>
                      <c:pt idx="13">
                        <c:v>75</c:v>
                      </c:pt>
                      <c:pt idx="14">
                        <c:v>80</c:v>
                      </c:pt>
                      <c:pt idx="15">
                        <c:v>85</c:v>
                      </c:pt>
                      <c:pt idx="16">
                        <c:v>90</c:v>
                      </c:pt>
                      <c:pt idx="17">
                        <c:v>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735-4856-B349-B7C859106C19}"/>
                  </c:ext>
                </c:extLst>
              </c15:ser>
            </c15:filteredLineSeries>
          </c:ext>
        </c:extLst>
      </c:lineChart>
      <c:catAx>
        <c:axId val="9639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975120"/>
        <c:crosses val="autoZero"/>
        <c:auto val="1"/>
        <c:lblAlgn val="ctr"/>
        <c:lblOffset val="100"/>
        <c:noMultiLvlLbl val="0"/>
      </c:catAx>
      <c:valAx>
        <c:axId val="963975120"/>
        <c:scaling>
          <c:orientation val="minMax"/>
        </c:scaling>
        <c:delete val="0"/>
        <c:axPos val="l"/>
        <c:numFmt formatCode="0.0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97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125</xdr:col>
      <xdr:colOff>14481</xdr:colOff>
      <xdr:row>99</xdr:row>
      <xdr:rowOff>82215</xdr:rowOff>
    </xdr:from>
    <xdr:to>
      <xdr:col>145</xdr:col>
      <xdr:colOff>463177</xdr:colOff>
      <xdr:row>143</xdr:row>
      <xdr:rowOff>7471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95D566-0214-BFBB-03A0-AD7BE1C51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125</xdr:col>
      <xdr:colOff>0</xdr:colOff>
      <xdr:row>147</xdr:row>
      <xdr:rowOff>0</xdr:rowOff>
    </xdr:from>
    <xdr:to>
      <xdr:col>142</xdr:col>
      <xdr:colOff>605564</xdr:colOff>
      <xdr:row>187</xdr:row>
      <xdr:rowOff>111257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382045D-1618-4D0B-AA5D-F39C7B8B9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136</xdr:col>
      <xdr:colOff>234672</xdr:colOff>
      <xdr:row>113</xdr:row>
      <xdr:rowOff>34510</xdr:rowOff>
    </xdr:from>
    <xdr:to>
      <xdr:col>145</xdr:col>
      <xdr:colOff>75922</xdr:colOff>
      <xdr:row>146</xdr:row>
      <xdr:rowOff>28400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CFA3E28-EF2A-DD2F-0612-8C2E8FE90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639400" y="21258695"/>
          <a:ext cx="5804729" cy="6019488"/>
        </a:xfrm>
        <a:prstGeom prst="rect">
          <a:avLst/>
        </a:prstGeom>
      </xdr:spPr>
    </xdr:pic>
    <xdr:clientData/>
  </xdr:twoCellAnchor>
  <xdr:twoCellAnchor>
    <xdr:from>
      <xdr:col>140</xdr:col>
      <xdr:colOff>421032</xdr:colOff>
      <xdr:row>118</xdr:row>
      <xdr:rowOff>6902</xdr:rowOff>
    </xdr:from>
    <xdr:to>
      <xdr:col>141</xdr:col>
      <xdr:colOff>641902</xdr:colOff>
      <xdr:row>146</xdr:row>
      <xdr:rowOff>55217</xdr:rowOff>
    </xdr:to>
    <xdr:sp macro="" textlink="">
      <xdr:nvSpPr>
        <xdr:cNvPr id="6" name="椭圆 5">
          <a:extLst>
            <a:ext uri="{FF2B5EF4-FFF2-40B4-BE49-F238E27FC236}">
              <a16:creationId xmlns:a16="http://schemas.microsoft.com/office/drawing/2014/main" id="{3261DBD7-9405-4A71-980B-5B6F9B93026F}"/>
            </a:ext>
          </a:extLst>
        </xdr:cNvPr>
        <xdr:cNvSpPr/>
      </xdr:nvSpPr>
      <xdr:spPr>
        <a:xfrm>
          <a:off x="110476195" y="22162880"/>
          <a:ext cx="883479" cy="5142120"/>
        </a:xfrm>
        <a:prstGeom prst="ellipse">
          <a:avLst/>
        </a:prstGeom>
        <a:solidFill>
          <a:srgbClr val="FF0000">
            <a:alpha val="32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124</xdr:col>
      <xdr:colOff>434652</xdr:colOff>
      <xdr:row>99</xdr:row>
      <xdr:rowOff>79827</xdr:rowOff>
    </xdr:from>
    <xdr:to>
      <xdr:col>146</xdr:col>
      <xdr:colOff>538470</xdr:colOff>
      <xdr:row>149</xdr:row>
      <xdr:rowOff>171348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F18243-975E-92CE-7960-DD2870951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137</xdr:col>
      <xdr:colOff>73171</xdr:colOff>
      <xdr:row>113</xdr:row>
      <xdr:rowOff>57335</xdr:rowOff>
    </xdr:from>
    <xdr:to>
      <xdr:col>145</xdr:col>
      <xdr:colOff>606314</xdr:colOff>
      <xdr:row>146</xdr:row>
      <xdr:rowOff>51280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6DA2428-2FE0-4538-8261-8000E50AA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80227" y="21125224"/>
          <a:ext cx="5838920" cy="5920612"/>
        </a:xfrm>
        <a:prstGeom prst="rect">
          <a:avLst/>
        </a:prstGeom>
      </xdr:spPr>
    </xdr:pic>
    <xdr:clientData/>
  </xdr:twoCellAnchor>
  <xdr:twoCellAnchor>
    <xdr:from>
      <xdr:col>139</xdr:col>
      <xdr:colOff>162278</xdr:colOff>
      <xdr:row>118</xdr:row>
      <xdr:rowOff>155222</xdr:rowOff>
    </xdr:from>
    <xdr:to>
      <xdr:col>140</xdr:col>
      <xdr:colOff>366890</xdr:colOff>
      <xdr:row>145</xdr:row>
      <xdr:rowOff>162277</xdr:rowOff>
    </xdr:to>
    <xdr:sp macro="" textlink="">
      <xdr:nvSpPr>
        <xdr:cNvPr id="4" name="椭圆 3">
          <a:extLst>
            <a:ext uri="{FF2B5EF4-FFF2-40B4-BE49-F238E27FC236}">
              <a16:creationId xmlns:a16="http://schemas.microsoft.com/office/drawing/2014/main" id="{5FDE5F03-9A7A-4B08-A30D-C4C7839D47CA}"/>
            </a:ext>
          </a:extLst>
        </xdr:cNvPr>
        <xdr:cNvSpPr/>
      </xdr:nvSpPr>
      <xdr:spPr>
        <a:xfrm>
          <a:off x="103095778" y="22140333"/>
          <a:ext cx="867834" cy="4840111"/>
        </a:xfrm>
        <a:prstGeom prst="ellipse">
          <a:avLst/>
        </a:prstGeom>
        <a:solidFill>
          <a:srgbClr val="FF0000">
            <a:alpha val="32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124</xdr:col>
      <xdr:colOff>116415</xdr:colOff>
      <xdr:row>122</xdr:row>
      <xdr:rowOff>10576</xdr:rowOff>
    </xdr:from>
    <xdr:to>
      <xdr:col>150</xdr:col>
      <xdr:colOff>285749</xdr:colOff>
      <xdr:row>179</xdr:row>
      <xdr:rowOff>10576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1C38B1-8F00-AF1D-EBE7-B1A977200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130</xdr:col>
      <xdr:colOff>278781</xdr:colOff>
      <xdr:row>134</xdr:row>
      <xdr:rowOff>169948</xdr:rowOff>
    </xdr:from>
    <xdr:to>
      <xdr:col>150</xdr:col>
      <xdr:colOff>647482</xdr:colOff>
      <xdr:row>182</xdr:row>
      <xdr:rowOff>75638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26757AD-AD63-4E4F-22EF-8D305F68B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40244" y="25360863"/>
          <a:ext cx="13533336" cy="8454958"/>
        </a:xfrm>
        <a:prstGeom prst="rect">
          <a:avLst/>
        </a:prstGeom>
      </xdr:spPr>
    </xdr:pic>
    <xdr:clientData/>
  </xdr:twoCellAnchor>
  <xdr:twoCellAnchor>
    <xdr:from>
      <xdr:col>139</xdr:col>
      <xdr:colOff>361882</xdr:colOff>
      <xdr:row>141</xdr:row>
      <xdr:rowOff>139390</xdr:rowOff>
    </xdr:from>
    <xdr:to>
      <xdr:col>141</xdr:col>
      <xdr:colOff>484785</xdr:colOff>
      <xdr:row>182</xdr:row>
      <xdr:rowOff>20484</xdr:rowOff>
    </xdr:to>
    <xdr:sp macro="" textlink="">
      <xdr:nvSpPr>
        <xdr:cNvPr id="4" name="椭圆 3">
          <a:extLst>
            <a:ext uri="{FF2B5EF4-FFF2-40B4-BE49-F238E27FC236}">
              <a16:creationId xmlns:a16="http://schemas.microsoft.com/office/drawing/2014/main" id="{88470D18-E33D-4201-A237-9EB1A5699F6C}"/>
            </a:ext>
          </a:extLst>
        </xdr:cNvPr>
        <xdr:cNvSpPr/>
      </xdr:nvSpPr>
      <xdr:spPr>
        <a:xfrm>
          <a:off x="50158172" y="26379229"/>
          <a:ext cx="1447527" cy="7159696"/>
        </a:xfrm>
        <a:prstGeom prst="ellipse">
          <a:avLst/>
        </a:prstGeom>
        <a:solidFill>
          <a:srgbClr val="FF0000">
            <a:alpha val="32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148</xdr:col>
      <xdr:colOff>68648</xdr:colOff>
      <xdr:row>141</xdr:row>
      <xdr:rowOff>163041</xdr:rowOff>
    </xdr:from>
    <xdr:to>
      <xdr:col>150</xdr:col>
      <xdr:colOff>191551</xdr:colOff>
      <xdr:row>182</xdr:row>
      <xdr:rowOff>44135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id="{247DD41A-E634-425A-AEF5-7830B1E4F7A0}"/>
            </a:ext>
          </a:extLst>
        </xdr:cNvPr>
        <xdr:cNvSpPr/>
      </xdr:nvSpPr>
      <xdr:spPr>
        <a:xfrm>
          <a:off x="55708378" y="25914865"/>
          <a:ext cx="1444389" cy="7269405"/>
        </a:xfrm>
        <a:prstGeom prst="ellipse">
          <a:avLst/>
        </a:prstGeom>
        <a:solidFill>
          <a:srgbClr val="FF0000">
            <a:alpha val="32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124</xdr:col>
      <xdr:colOff>603642</xdr:colOff>
      <xdr:row>111</xdr:row>
      <xdr:rowOff>47038</xdr:rowOff>
    </xdr:from>
    <xdr:to>
      <xdr:col>141</xdr:col>
      <xdr:colOff>180309</xdr:colOff>
      <xdr:row>148</xdr:row>
      <xdr:rowOff>94075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F01A98-CAA7-71AF-81F3-444236A04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134</xdr:col>
      <xdr:colOff>200291</xdr:colOff>
      <xdr:row>123</xdr:row>
      <xdr:rowOff>29431</xdr:rowOff>
    </xdr:from>
    <xdr:to>
      <xdr:col>148</xdr:col>
      <xdr:colOff>248837</xdr:colOff>
      <xdr:row>145</xdr:row>
      <xdr:rowOff>112195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979E483-77B9-F726-496E-28FC5C82E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032967" y="23461825"/>
          <a:ext cx="9314180" cy="4679807"/>
        </a:xfrm>
        <a:prstGeom prst="rect">
          <a:avLst/>
        </a:prstGeom>
      </xdr:spPr>
    </xdr:pic>
    <xdr:clientData/>
  </xdr:twoCellAnchor>
  <xdr:twoCellAnchor>
    <xdr:from>
      <xdr:col>146</xdr:col>
      <xdr:colOff>242585</xdr:colOff>
      <xdr:row>125</xdr:row>
      <xdr:rowOff>111125</xdr:rowOff>
    </xdr:from>
    <xdr:to>
      <xdr:col>148</xdr:col>
      <xdr:colOff>292529</xdr:colOff>
      <xdr:row>145</xdr:row>
      <xdr:rowOff>121708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id="{FB9B4EB6-26E4-4355-B11F-17387FC62D19}"/>
            </a:ext>
          </a:extLst>
        </xdr:cNvPr>
        <xdr:cNvSpPr/>
      </xdr:nvSpPr>
      <xdr:spPr>
        <a:xfrm>
          <a:off x="36030900" y="23648934"/>
          <a:ext cx="1377022" cy="4191594"/>
        </a:xfrm>
        <a:prstGeom prst="ellipse">
          <a:avLst/>
        </a:prstGeom>
        <a:solidFill>
          <a:srgbClr val="FF0000">
            <a:alpha val="32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124</xdr:col>
      <xdr:colOff>456629</xdr:colOff>
      <xdr:row>107</xdr:row>
      <xdr:rowOff>85617</xdr:rowOff>
    </xdr:from>
    <xdr:to>
      <xdr:col>139</xdr:col>
      <xdr:colOff>392782</xdr:colOff>
      <xdr:row>135</xdr:row>
      <xdr:rowOff>124380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48B1B8-E4D6-302B-709B-B9C58B82B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130</xdr:col>
      <xdr:colOff>623239</xdr:colOff>
      <xdr:row>118</xdr:row>
      <xdr:rowOff>25813</xdr:rowOff>
    </xdr:from>
    <xdr:to>
      <xdr:col>141</xdr:col>
      <xdr:colOff>547651</xdr:colOff>
      <xdr:row>133</xdr:row>
      <xdr:rowOff>81936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92F4795-EF3A-4261-927C-9F6E21403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86295" y="21880396"/>
          <a:ext cx="7168115" cy="3601540"/>
        </a:xfrm>
        <a:prstGeom prst="rect">
          <a:avLst/>
        </a:prstGeom>
      </xdr:spPr>
    </xdr:pic>
    <xdr:clientData/>
  </xdr:twoCellAnchor>
  <xdr:twoCellAnchor>
    <xdr:from>
      <xdr:col>137</xdr:col>
      <xdr:colOff>352778</xdr:colOff>
      <xdr:row>120</xdr:row>
      <xdr:rowOff>17639</xdr:rowOff>
    </xdr:from>
    <xdr:to>
      <xdr:col>139</xdr:col>
      <xdr:colOff>35278</xdr:colOff>
      <xdr:row>134</xdr:row>
      <xdr:rowOff>29398</xdr:rowOff>
    </xdr:to>
    <xdr:sp macro="" textlink="">
      <xdr:nvSpPr>
        <xdr:cNvPr id="4" name="椭圆 3">
          <a:extLst>
            <a:ext uri="{FF2B5EF4-FFF2-40B4-BE49-F238E27FC236}">
              <a16:creationId xmlns:a16="http://schemas.microsoft.com/office/drawing/2014/main" id="{02A20543-8780-5FA5-9B90-A1196551CC23}"/>
            </a:ext>
          </a:extLst>
        </xdr:cNvPr>
        <xdr:cNvSpPr/>
      </xdr:nvSpPr>
      <xdr:spPr>
        <a:xfrm>
          <a:off x="33925463" y="22236759"/>
          <a:ext cx="999537" cy="3374908"/>
        </a:xfrm>
        <a:prstGeom prst="ellipse">
          <a:avLst/>
        </a:prstGeom>
        <a:solidFill>
          <a:srgbClr val="FF0000">
            <a:alpha val="32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133"/>
  <sheetViews>
    <sheetView tabSelected="1" topLeftCell="EB120" zoomScale="140" zoomScaleNormal="134" workbookViewId="0">
      <selection activeCell="EQ125" sqref="EQ125"/>
    </sheetView>
  </sheetViews>
  <sheetFormatPr defaultRowHeight="14" x14ac:dyDescent="0.3"/>
  <cols>
    <col min="1" max="1" width="10.58203125" bestFit="1" customWidth="1"/>
    <col min="2" max="2" width="9.08203125" bestFit="1" customWidth="1"/>
    <col min="3" max="3" width="11.6640625" bestFit="1" customWidth="1"/>
    <col min="4" max="4" width="13.4140625" bestFit="1" customWidth="1"/>
    <col min="5" max="5" width="12.25" bestFit="1" customWidth="1"/>
    <col min="6" max="6" width="11.6640625" bestFit="1" customWidth="1"/>
    <col min="7" max="7" width="13.4140625" bestFit="1" customWidth="1"/>
    <col min="8" max="8" width="12.25" bestFit="1" customWidth="1"/>
    <col min="10" max="12" width="8.5" bestFit="1" customWidth="1"/>
    <col min="13" max="18" width="13.33203125" bestFit="1" customWidth="1"/>
    <col min="19" max="48" width="9" bestFit="1" customWidth="1"/>
    <col min="49" max="79" width="10" bestFit="1" customWidth="1"/>
    <col min="80" max="110" width="11.08203125" bestFit="1" customWidth="1"/>
    <col min="111" max="124" width="12.58203125" bestFit="1" customWidth="1"/>
  </cols>
  <sheetData>
    <row r="1" spans="1:124" ht="27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124" ht="14.5" thickBot="1" x14ac:dyDescent="0.35">
      <c r="A2" s="3">
        <v>1</v>
      </c>
      <c r="B2" s="4">
        <v>200000</v>
      </c>
      <c r="C2" s="3">
        <v>0</v>
      </c>
      <c r="D2" s="3">
        <v>0</v>
      </c>
      <c r="E2" s="3">
        <v>0</v>
      </c>
      <c r="F2" s="4">
        <v>200000</v>
      </c>
      <c r="G2" s="3">
        <v>0</v>
      </c>
      <c r="H2" s="5">
        <v>200000</v>
      </c>
      <c r="J2" s="6">
        <f>-$B$2</f>
        <v>-200000</v>
      </c>
      <c r="K2" s="6">
        <f t="shared" ref="K2:BV6" si="0">-$B$2</f>
        <v>-200000</v>
      </c>
      <c r="L2" s="6">
        <f t="shared" si="0"/>
        <v>-200000</v>
      </c>
      <c r="M2" s="6">
        <f t="shared" si="0"/>
        <v>-200000</v>
      </c>
      <c r="N2" s="6">
        <f t="shared" si="0"/>
        <v>-200000</v>
      </c>
      <c r="O2" s="6">
        <f t="shared" si="0"/>
        <v>-200000</v>
      </c>
      <c r="P2" s="6">
        <f t="shared" si="0"/>
        <v>-200000</v>
      </c>
      <c r="Q2" s="6">
        <f t="shared" si="0"/>
        <v>-200000</v>
      </c>
      <c r="R2" s="6">
        <f t="shared" si="0"/>
        <v>-200000</v>
      </c>
      <c r="S2" s="6">
        <f t="shared" si="0"/>
        <v>-200000</v>
      </c>
      <c r="T2" s="6">
        <f t="shared" si="0"/>
        <v>-200000</v>
      </c>
      <c r="U2" s="6">
        <f t="shared" si="0"/>
        <v>-200000</v>
      </c>
      <c r="V2" s="6">
        <f t="shared" si="0"/>
        <v>-200000</v>
      </c>
      <c r="W2" s="6">
        <f t="shared" si="0"/>
        <v>-200000</v>
      </c>
      <c r="X2" s="6">
        <f t="shared" si="0"/>
        <v>-200000</v>
      </c>
      <c r="Y2" s="6">
        <f t="shared" si="0"/>
        <v>-200000</v>
      </c>
      <c r="Z2" s="6">
        <f t="shared" si="0"/>
        <v>-200000</v>
      </c>
      <c r="AA2" s="6">
        <f t="shared" si="0"/>
        <v>-200000</v>
      </c>
      <c r="AB2" s="6">
        <f t="shared" si="0"/>
        <v>-200000</v>
      </c>
      <c r="AC2" s="6">
        <f t="shared" si="0"/>
        <v>-200000</v>
      </c>
      <c r="AD2" s="6">
        <f t="shared" si="0"/>
        <v>-200000</v>
      </c>
      <c r="AE2" s="6">
        <f t="shared" si="0"/>
        <v>-200000</v>
      </c>
      <c r="AF2" s="6">
        <f t="shared" si="0"/>
        <v>-200000</v>
      </c>
      <c r="AG2" s="6">
        <f t="shared" si="0"/>
        <v>-200000</v>
      </c>
      <c r="AH2" s="6">
        <f t="shared" si="0"/>
        <v>-200000</v>
      </c>
      <c r="AI2" s="6">
        <f t="shared" si="0"/>
        <v>-200000</v>
      </c>
      <c r="AJ2" s="6">
        <f t="shared" si="0"/>
        <v>-200000</v>
      </c>
      <c r="AK2" s="6">
        <f t="shared" si="0"/>
        <v>-200000</v>
      </c>
      <c r="AL2" s="6">
        <f t="shared" si="0"/>
        <v>-200000</v>
      </c>
      <c r="AM2" s="6">
        <f t="shared" si="0"/>
        <v>-200000</v>
      </c>
      <c r="AN2" s="6">
        <f t="shared" si="0"/>
        <v>-200000</v>
      </c>
      <c r="AO2" s="6">
        <f t="shared" si="0"/>
        <v>-200000</v>
      </c>
      <c r="AP2" s="6">
        <f t="shared" si="0"/>
        <v>-200000</v>
      </c>
      <c r="AQ2" s="6">
        <f t="shared" si="0"/>
        <v>-200000</v>
      </c>
      <c r="AR2" s="6">
        <f t="shared" si="0"/>
        <v>-200000</v>
      </c>
      <c r="AS2" s="6">
        <f t="shared" si="0"/>
        <v>-200000</v>
      </c>
      <c r="AT2" s="6">
        <f t="shared" si="0"/>
        <v>-200000</v>
      </c>
      <c r="AU2" s="6">
        <f t="shared" si="0"/>
        <v>-200000</v>
      </c>
      <c r="AV2" s="6">
        <f t="shared" si="0"/>
        <v>-200000</v>
      </c>
      <c r="AW2" s="6">
        <f t="shared" si="0"/>
        <v>-200000</v>
      </c>
      <c r="AX2" s="6">
        <f t="shared" si="0"/>
        <v>-200000</v>
      </c>
      <c r="AY2" s="6">
        <f t="shared" si="0"/>
        <v>-200000</v>
      </c>
      <c r="AZ2" s="6">
        <f t="shared" si="0"/>
        <v>-200000</v>
      </c>
      <c r="BA2" s="6">
        <f t="shared" si="0"/>
        <v>-200000</v>
      </c>
      <c r="BB2" s="6">
        <f t="shared" si="0"/>
        <v>-200000</v>
      </c>
      <c r="BC2" s="6">
        <f t="shared" si="0"/>
        <v>-200000</v>
      </c>
      <c r="BD2" s="6">
        <f t="shared" si="0"/>
        <v>-200000</v>
      </c>
      <c r="BE2" s="6">
        <f t="shared" si="0"/>
        <v>-200000</v>
      </c>
      <c r="BF2" s="6">
        <f t="shared" si="0"/>
        <v>-200000</v>
      </c>
      <c r="BG2" s="6">
        <f t="shared" si="0"/>
        <v>-200000</v>
      </c>
      <c r="BH2" s="6">
        <f t="shared" si="0"/>
        <v>-200000</v>
      </c>
      <c r="BI2" s="6">
        <f t="shared" si="0"/>
        <v>-200000</v>
      </c>
      <c r="BJ2" s="6">
        <f t="shared" si="0"/>
        <v>-200000</v>
      </c>
      <c r="BK2" s="6">
        <f t="shared" si="0"/>
        <v>-200000</v>
      </c>
      <c r="BL2" s="6">
        <f t="shared" si="0"/>
        <v>-200000</v>
      </c>
      <c r="BM2" s="6">
        <f t="shared" si="0"/>
        <v>-200000</v>
      </c>
      <c r="BN2" s="6">
        <f t="shared" si="0"/>
        <v>-200000</v>
      </c>
      <c r="BO2" s="6">
        <f t="shared" si="0"/>
        <v>-200000</v>
      </c>
      <c r="BP2" s="6">
        <f t="shared" si="0"/>
        <v>-200000</v>
      </c>
      <c r="BQ2" s="6">
        <f t="shared" si="0"/>
        <v>-200000</v>
      </c>
      <c r="BR2" s="6">
        <f t="shared" si="0"/>
        <v>-200000</v>
      </c>
      <c r="BS2" s="6">
        <f t="shared" si="0"/>
        <v>-200000</v>
      </c>
      <c r="BT2" s="6">
        <f t="shared" si="0"/>
        <v>-200000</v>
      </c>
      <c r="BU2" s="6">
        <f t="shared" si="0"/>
        <v>-200000</v>
      </c>
      <c r="BV2" s="6">
        <f t="shared" si="0"/>
        <v>-200000</v>
      </c>
      <c r="BW2" s="6">
        <f t="shared" ref="BW2:DT6" si="1">-$B$2</f>
        <v>-200000</v>
      </c>
      <c r="BX2" s="6">
        <f t="shared" si="1"/>
        <v>-200000</v>
      </c>
      <c r="BY2" s="6">
        <f t="shared" si="1"/>
        <v>-200000</v>
      </c>
      <c r="BZ2" s="6">
        <f t="shared" si="1"/>
        <v>-200000</v>
      </c>
      <c r="CA2" s="6">
        <f t="shared" si="1"/>
        <v>-200000</v>
      </c>
      <c r="CB2" s="6">
        <f t="shared" si="1"/>
        <v>-200000</v>
      </c>
      <c r="CC2" s="6">
        <f t="shared" si="1"/>
        <v>-200000</v>
      </c>
      <c r="CD2" s="6">
        <f t="shared" si="1"/>
        <v>-200000</v>
      </c>
      <c r="CE2" s="6">
        <f t="shared" si="1"/>
        <v>-200000</v>
      </c>
      <c r="CF2" s="6">
        <f t="shared" si="1"/>
        <v>-200000</v>
      </c>
      <c r="CG2" s="6">
        <f t="shared" si="1"/>
        <v>-200000</v>
      </c>
      <c r="CH2" s="6">
        <f t="shared" si="1"/>
        <v>-200000</v>
      </c>
      <c r="CI2" s="6">
        <f t="shared" si="1"/>
        <v>-200000</v>
      </c>
      <c r="CJ2" s="6">
        <f t="shared" si="1"/>
        <v>-200000</v>
      </c>
      <c r="CK2" s="6">
        <f t="shared" si="1"/>
        <v>-200000</v>
      </c>
      <c r="CL2" s="6">
        <f t="shared" si="1"/>
        <v>-200000</v>
      </c>
      <c r="CM2" s="6">
        <f t="shared" si="1"/>
        <v>-200000</v>
      </c>
      <c r="CN2" s="6">
        <f t="shared" si="1"/>
        <v>-200000</v>
      </c>
      <c r="CO2" s="6">
        <f t="shared" si="1"/>
        <v>-200000</v>
      </c>
      <c r="CP2" s="6">
        <f t="shared" si="1"/>
        <v>-200000</v>
      </c>
      <c r="CQ2" s="6">
        <f t="shared" si="1"/>
        <v>-200000</v>
      </c>
      <c r="CR2" s="6">
        <f t="shared" si="1"/>
        <v>-200000</v>
      </c>
      <c r="CS2" s="6">
        <f t="shared" si="1"/>
        <v>-200000</v>
      </c>
      <c r="CT2" s="6">
        <f t="shared" si="1"/>
        <v>-200000</v>
      </c>
      <c r="CU2" s="6">
        <f t="shared" si="1"/>
        <v>-200000</v>
      </c>
      <c r="CV2" s="6">
        <f t="shared" si="1"/>
        <v>-200000</v>
      </c>
      <c r="CW2" s="6">
        <f t="shared" si="1"/>
        <v>-200000</v>
      </c>
      <c r="CX2" s="6">
        <f t="shared" si="1"/>
        <v>-200000</v>
      </c>
      <c r="CY2" s="6">
        <f t="shared" si="1"/>
        <v>-200000</v>
      </c>
      <c r="CZ2" s="6">
        <f t="shared" si="1"/>
        <v>-200000</v>
      </c>
      <c r="DA2" s="6">
        <f t="shared" si="1"/>
        <v>-200000</v>
      </c>
      <c r="DB2" s="6">
        <f t="shared" si="1"/>
        <v>-200000</v>
      </c>
      <c r="DC2" s="6">
        <f t="shared" si="1"/>
        <v>-200000</v>
      </c>
      <c r="DD2" s="6">
        <f t="shared" si="1"/>
        <v>-200000</v>
      </c>
      <c r="DE2" s="6">
        <f t="shared" si="1"/>
        <v>-200000</v>
      </c>
      <c r="DF2" s="6">
        <f t="shared" si="1"/>
        <v>-200000</v>
      </c>
      <c r="DG2" s="6">
        <f t="shared" si="1"/>
        <v>-200000</v>
      </c>
      <c r="DH2" s="6">
        <f t="shared" si="1"/>
        <v>-200000</v>
      </c>
      <c r="DI2" s="6">
        <f t="shared" si="1"/>
        <v>-200000</v>
      </c>
      <c r="DJ2" s="6">
        <f t="shared" si="1"/>
        <v>-200000</v>
      </c>
      <c r="DK2" s="6">
        <f t="shared" si="1"/>
        <v>-200000</v>
      </c>
      <c r="DL2" s="6">
        <f t="shared" si="1"/>
        <v>-200000</v>
      </c>
      <c r="DM2" s="6">
        <f t="shared" si="1"/>
        <v>-200000</v>
      </c>
      <c r="DN2" s="6">
        <f t="shared" si="1"/>
        <v>-200000</v>
      </c>
      <c r="DO2" s="6">
        <f t="shared" si="1"/>
        <v>-200000</v>
      </c>
      <c r="DP2" s="6">
        <f t="shared" si="1"/>
        <v>-200000</v>
      </c>
      <c r="DQ2" s="6">
        <f t="shared" si="1"/>
        <v>-200000</v>
      </c>
      <c r="DR2" s="6">
        <f t="shared" si="1"/>
        <v>-200000</v>
      </c>
      <c r="DS2" s="6">
        <f t="shared" si="1"/>
        <v>-200000</v>
      </c>
      <c r="DT2" s="6">
        <f t="shared" si="1"/>
        <v>-200000</v>
      </c>
    </row>
    <row r="3" spans="1:124" ht="14.5" thickBot="1" x14ac:dyDescent="0.35">
      <c r="A3" s="3">
        <v>2</v>
      </c>
      <c r="B3" s="4">
        <v>400000</v>
      </c>
      <c r="C3" s="4">
        <v>10000</v>
      </c>
      <c r="D3" s="4">
        <v>80000</v>
      </c>
      <c r="E3" s="4">
        <v>90000</v>
      </c>
      <c r="F3" s="4">
        <v>400000</v>
      </c>
      <c r="G3" s="4">
        <v>80000</v>
      </c>
      <c r="H3" s="5">
        <v>400000</v>
      </c>
      <c r="K3" s="6">
        <f>E3-B2</f>
        <v>-110000</v>
      </c>
      <c r="L3" s="6">
        <f>-$B$2</f>
        <v>-200000</v>
      </c>
      <c r="M3" s="6">
        <f t="shared" si="0"/>
        <v>-200000</v>
      </c>
      <c r="N3" s="6">
        <f t="shared" si="0"/>
        <v>-200000</v>
      </c>
      <c r="O3" s="6">
        <f t="shared" si="0"/>
        <v>-200000</v>
      </c>
      <c r="P3" s="6">
        <f t="shared" si="0"/>
        <v>-200000</v>
      </c>
      <c r="Q3" s="6">
        <f t="shared" si="0"/>
        <v>-200000</v>
      </c>
      <c r="R3" s="6">
        <f t="shared" si="0"/>
        <v>-200000</v>
      </c>
      <c r="S3" s="6">
        <f t="shared" si="0"/>
        <v>-200000</v>
      </c>
      <c r="T3" s="6">
        <f t="shared" si="0"/>
        <v>-200000</v>
      </c>
      <c r="U3" s="6">
        <f t="shared" si="0"/>
        <v>-200000</v>
      </c>
      <c r="V3" s="6">
        <f t="shared" si="0"/>
        <v>-200000</v>
      </c>
      <c r="W3" s="6">
        <f t="shared" si="0"/>
        <v>-200000</v>
      </c>
      <c r="X3" s="6">
        <f t="shared" si="0"/>
        <v>-200000</v>
      </c>
      <c r="Y3" s="6">
        <f t="shared" si="0"/>
        <v>-200000</v>
      </c>
      <c r="Z3" s="6">
        <f t="shared" si="0"/>
        <v>-200000</v>
      </c>
      <c r="AA3" s="6">
        <f t="shared" si="0"/>
        <v>-200000</v>
      </c>
      <c r="AB3" s="6">
        <f t="shared" si="0"/>
        <v>-200000</v>
      </c>
      <c r="AC3" s="6">
        <f t="shared" si="0"/>
        <v>-200000</v>
      </c>
      <c r="AD3" s="6">
        <f t="shared" si="0"/>
        <v>-200000</v>
      </c>
      <c r="AE3" s="6">
        <f t="shared" si="0"/>
        <v>-200000</v>
      </c>
      <c r="AF3" s="6">
        <f t="shared" si="0"/>
        <v>-200000</v>
      </c>
      <c r="AG3" s="6">
        <f t="shared" si="0"/>
        <v>-200000</v>
      </c>
      <c r="AH3" s="6">
        <f t="shared" si="0"/>
        <v>-200000</v>
      </c>
      <c r="AI3" s="6">
        <f t="shared" si="0"/>
        <v>-200000</v>
      </c>
      <c r="AJ3" s="6">
        <f t="shared" si="0"/>
        <v>-200000</v>
      </c>
      <c r="AK3" s="6">
        <f t="shared" si="0"/>
        <v>-200000</v>
      </c>
      <c r="AL3" s="6">
        <f t="shared" si="0"/>
        <v>-200000</v>
      </c>
      <c r="AM3" s="6">
        <f t="shared" si="0"/>
        <v>-200000</v>
      </c>
      <c r="AN3" s="6">
        <f t="shared" si="0"/>
        <v>-200000</v>
      </c>
      <c r="AO3" s="6">
        <f t="shared" si="0"/>
        <v>-200000</v>
      </c>
      <c r="AP3" s="6">
        <f t="shared" si="0"/>
        <v>-200000</v>
      </c>
      <c r="AQ3" s="6">
        <f t="shared" si="0"/>
        <v>-200000</v>
      </c>
      <c r="AR3" s="6">
        <f t="shared" si="0"/>
        <v>-200000</v>
      </c>
      <c r="AS3" s="6">
        <f t="shared" si="0"/>
        <v>-200000</v>
      </c>
      <c r="AT3" s="6">
        <f t="shared" si="0"/>
        <v>-200000</v>
      </c>
      <c r="AU3" s="6">
        <f t="shared" si="0"/>
        <v>-200000</v>
      </c>
      <c r="AV3" s="6">
        <f t="shared" si="0"/>
        <v>-200000</v>
      </c>
      <c r="AW3" s="6">
        <f t="shared" si="0"/>
        <v>-200000</v>
      </c>
      <c r="AX3" s="6">
        <f t="shared" si="0"/>
        <v>-200000</v>
      </c>
      <c r="AY3" s="6">
        <f t="shared" si="0"/>
        <v>-200000</v>
      </c>
      <c r="AZ3" s="6">
        <f t="shared" si="0"/>
        <v>-200000</v>
      </c>
      <c r="BA3" s="6">
        <f t="shared" si="0"/>
        <v>-200000</v>
      </c>
      <c r="BB3" s="6">
        <f t="shared" si="0"/>
        <v>-200000</v>
      </c>
      <c r="BC3" s="6">
        <f t="shared" si="0"/>
        <v>-200000</v>
      </c>
      <c r="BD3" s="6">
        <f t="shared" si="0"/>
        <v>-200000</v>
      </c>
      <c r="BE3" s="6">
        <f t="shared" si="0"/>
        <v>-200000</v>
      </c>
      <c r="BF3" s="6">
        <f t="shared" si="0"/>
        <v>-200000</v>
      </c>
      <c r="BG3" s="6">
        <f t="shared" si="0"/>
        <v>-200000</v>
      </c>
      <c r="BH3" s="6">
        <f t="shared" si="0"/>
        <v>-200000</v>
      </c>
      <c r="BI3" s="6">
        <f t="shared" si="0"/>
        <v>-200000</v>
      </c>
      <c r="BJ3" s="6">
        <f t="shared" si="0"/>
        <v>-200000</v>
      </c>
      <c r="BK3" s="6">
        <f t="shared" si="0"/>
        <v>-200000</v>
      </c>
      <c r="BL3" s="6">
        <f t="shared" si="0"/>
        <v>-200000</v>
      </c>
      <c r="BM3" s="6">
        <f t="shared" si="0"/>
        <v>-200000</v>
      </c>
      <c r="BN3" s="6">
        <f t="shared" si="0"/>
        <v>-200000</v>
      </c>
      <c r="BO3" s="6">
        <f t="shared" si="0"/>
        <v>-200000</v>
      </c>
      <c r="BP3" s="6">
        <f t="shared" si="0"/>
        <v>-200000</v>
      </c>
      <c r="BQ3" s="6">
        <f t="shared" si="0"/>
        <v>-200000</v>
      </c>
      <c r="BR3" s="6">
        <f t="shared" si="0"/>
        <v>-200000</v>
      </c>
      <c r="BS3" s="6">
        <f t="shared" si="0"/>
        <v>-200000</v>
      </c>
      <c r="BT3" s="6">
        <f t="shared" si="0"/>
        <v>-200000</v>
      </c>
      <c r="BU3" s="6">
        <f t="shared" si="0"/>
        <v>-200000</v>
      </c>
      <c r="BV3" s="6">
        <f t="shared" si="0"/>
        <v>-200000</v>
      </c>
      <c r="BW3" s="6">
        <f t="shared" si="1"/>
        <v>-200000</v>
      </c>
      <c r="BX3" s="6">
        <f t="shared" si="1"/>
        <v>-200000</v>
      </c>
      <c r="BY3" s="6">
        <f t="shared" si="1"/>
        <v>-200000</v>
      </c>
      <c r="BZ3" s="6">
        <f t="shared" si="1"/>
        <v>-200000</v>
      </c>
      <c r="CA3" s="6">
        <f t="shared" si="1"/>
        <v>-200000</v>
      </c>
      <c r="CB3" s="6">
        <f t="shared" si="1"/>
        <v>-200000</v>
      </c>
      <c r="CC3" s="6">
        <f t="shared" si="1"/>
        <v>-200000</v>
      </c>
      <c r="CD3" s="6">
        <f t="shared" si="1"/>
        <v>-200000</v>
      </c>
      <c r="CE3" s="6">
        <f t="shared" si="1"/>
        <v>-200000</v>
      </c>
      <c r="CF3" s="6">
        <f t="shared" si="1"/>
        <v>-200000</v>
      </c>
      <c r="CG3" s="6">
        <f t="shared" si="1"/>
        <v>-200000</v>
      </c>
      <c r="CH3" s="6">
        <f t="shared" si="1"/>
        <v>-200000</v>
      </c>
      <c r="CI3" s="6">
        <f t="shared" si="1"/>
        <v>-200000</v>
      </c>
      <c r="CJ3" s="6">
        <f t="shared" si="1"/>
        <v>-200000</v>
      </c>
      <c r="CK3" s="6">
        <f t="shared" si="1"/>
        <v>-200000</v>
      </c>
      <c r="CL3" s="6">
        <f t="shared" si="1"/>
        <v>-200000</v>
      </c>
      <c r="CM3" s="6">
        <f t="shared" si="1"/>
        <v>-200000</v>
      </c>
      <c r="CN3" s="6">
        <f t="shared" si="1"/>
        <v>-200000</v>
      </c>
      <c r="CO3" s="6">
        <f t="shared" si="1"/>
        <v>-200000</v>
      </c>
      <c r="CP3" s="6">
        <f t="shared" si="1"/>
        <v>-200000</v>
      </c>
      <c r="CQ3" s="6">
        <f t="shared" si="1"/>
        <v>-200000</v>
      </c>
      <c r="CR3" s="6">
        <f t="shared" si="1"/>
        <v>-200000</v>
      </c>
      <c r="CS3" s="6">
        <f t="shared" si="1"/>
        <v>-200000</v>
      </c>
      <c r="CT3" s="6">
        <f t="shared" si="1"/>
        <v>-200000</v>
      </c>
      <c r="CU3" s="6">
        <f t="shared" si="1"/>
        <v>-200000</v>
      </c>
      <c r="CV3" s="6">
        <f t="shared" si="1"/>
        <v>-200000</v>
      </c>
      <c r="CW3" s="6">
        <f t="shared" si="1"/>
        <v>-200000</v>
      </c>
      <c r="CX3" s="6">
        <f t="shared" si="1"/>
        <v>-200000</v>
      </c>
      <c r="CY3" s="6">
        <f t="shared" si="1"/>
        <v>-200000</v>
      </c>
      <c r="CZ3" s="6">
        <f t="shared" si="1"/>
        <v>-200000</v>
      </c>
      <c r="DA3" s="6">
        <f t="shared" si="1"/>
        <v>-200000</v>
      </c>
      <c r="DB3" s="6">
        <f t="shared" si="1"/>
        <v>-200000</v>
      </c>
      <c r="DC3" s="6">
        <f t="shared" si="1"/>
        <v>-200000</v>
      </c>
      <c r="DD3" s="6">
        <f t="shared" si="1"/>
        <v>-200000</v>
      </c>
      <c r="DE3" s="6">
        <f t="shared" si="1"/>
        <v>-200000</v>
      </c>
      <c r="DF3" s="6">
        <f t="shared" si="1"/>
        <v>-200000</v>
      </c>
      <c r="DG3" s="6">
        <f t="shared" si="1"/>
        <v>-200000</v>
      </c>
      <c r="DH3" s="6">
        <f t="shared" si="1"/>
        <v>-200000</v>
      </c>
      <c r="DI3" s="6">
        <f t="shared" si="1"/>
        <v>-200000</v>
      </c>
      <c r="DJ3" s="6">
        <f t="shared" si="1"/>
        <v>-200000</v>
      </c>
      <c r="DK3" s="6">
        <f t="shared" si="1"/>
        <v>-200000</v>
      </c>
      <c r="DL3" s="6">
        <f t="shared" si="1"/>
        <v>-200000</v>
      </c>
      <c r="DM3" s="6">
        <f t="shared" si="1"/>
        <v>-200000</v>
      </c>
      <c r="DN3" s="6">
        <f t="shared" si="1"/>
        <v>-200000</v>
      </c>
      <c r="DO3" s="6">
        <f t="shared" si="1"/>
        <v>-200000</v>
      </c>
      <c r="DP3" s="6">
        <f t="shared" si="1"/>
        <v>-200000</v>
      </c>
      <c r="DQ3" s="6">
        <f t="shared" si="1"/>
        <v>-200000</v>
      </c>
      <c r="DR3" s="6">
        <f t="shared" si="1"/>
        <v>-200000</v>
      </c>
      <c r="DS3" s="6">
        <f t="shared" si="1"/>
        <v>-200000</v>
      </c>
      <c r="DT3" s="6">
        <f t="shared" si="1"/>
        <v>-200000</v>
      </c>
    </row>
    <row r="4" spans="1:124" ht="14.5" thickBot="1" x14ac:dyDescent="0.35">
      <c r="A4" s="3">
        <v>3</v>
      </c>
      <c r="B4" s="4">
        <v>600000</v>
      </c>
      <c r="C4" s="4">
        <v>50000</v>
      </c>
      <c r="D4" s="4">
        <v>167352</v>
      </c>
      <c r="E4" s="4">
        <v>217352</v>
      </c>
      <c r="F4" s="4">
        <v>600000</v>
      </c>
      <c r="G4" s="4">
        <v>167352</v>
      </c>
      <c r="H4" s="5">
        <v>600000</v>
      </c>
      <c r="L4" s="6">
        <f>E4-B2</f>
        <v>17352</v>
      </c>
      <c r="M4" s="6">
        <f>-$B$2</f>
        <v>-200000</v>
      </c>
      <c r="N4" s="6">
        <f t="shared" si="0"/>
        <v>-200000</v>
      </c>
      <c r="O4" s="6">
        <f t="shared" si="0"/>
        <v>-200000</v>
      </c>
      <c r="P4" s="6">
        <f t="shared" si="0"/>
        <v>-200000</v>
      </c>
      <c r="Q4" s="6">
        <f t="shared" si="0"/>
        <v>-200000</v>
      </c>
      <c r="R4" s="6">
        <f t="shared" si="0"/>
        <v>-200000</v>
      </c>
      <c r="S4" s="6">
        <f t="shared" si="0"/>
        <v>-200000</v>
      </c>
      <c r="T4" s="6">
        <f t="shared" si="0"/>
        <v>-200000</v>
      </c>
      <c r="U4" s="6">
        <f t="shared" si="0"/>
        <v>-200000</v>
      </c>
      <c r="V4" s="6">
        <f t="shared" si="0"/>
        <v>-200000</v>
      </c>
      <c r="W4" s="6">
        <f t="shared" si="0"/>
        <v>-200000</v>
      </c>
      <c r="X4" s="6">
        <f t="shared" si="0"/>
        <v>-200000</v>
      </c>
      <c r="Y4" s="6">
        <f t="shared" si="0"/>
        <v>-200000</v>
      </c>
      <c r="Z4" s="6">
        <f t="shared" si="0"/>
        <v>-200000</v>
      </c>
      <c r="AA4" s="6">
        <f t="shared" si="0"/>
        <v>-200000</v>
      </c>
      <c r="AB4" s="6">
        <f t="shared" si="0"/>
        <v>-200000</v>
      </c>
      <c r="AC4" s="6">
        <f t="shared" si="0"/>
        <v>-200000</v>
      </c>
      <c r="AD4" s="6">
        <f t="shared" si="0"/>
        <v>-200000</v>
      </c>
      <c r="AE4" s="6">
        <f t="shared" si="0"/>
        <v>-200000</v>
      </c>
      <c r="AF4" s="6">
        <f t="shared" si="0"/>
        <v>-200000</v>
      </c>
      <c r="AG4" s="6">
        <f t="shared" si="0"/>
        <v>-200000</v>
      </c>
      <c r="AH4" s="6">
        <f t="shared" si="0"/>
        <v>-200000</v>
      </c>
      <c r="AI4" s="6">
        <f t="shared" si="0"/>
        <v>-200000</v>
      </c>
      <c r="AJ4" s="6">
        <f t="shared" si="0"/>
        <v>-200000</v>
      </c>
      <c r="AK4" s="6">
        <f t="shared" si="0"/>
        <v>-200000</v>
      </c>
      <c r="AL4" s="6">
        <f t="shared" si="0"/>
        <v>-200000</v>
      </c>
      <c r="AM4" s="6">
        <f t="shared" si="0"/>
        <v>-200000</v>
      </c>
      <c r="AN4" s="6">
        <f t="shared" si="0"/>
        <v>-200000</v>
      </c>
      <c r="AO4" s="6">
        <f t="shared" si="0"/>
        <v>-200000</v>
      </c>
      <c r="AP4" s="6">
        <f t="shared" si="0"/>
        <v>-200000</v>
      </c>
      <c r="AQ4" s="6">
        <f t="shared" si="0"/>
        <v>-200000</v>
      </c>
      <c r="AR4" s="6">
        <f t="shared" si="0"/>
        <v>-200000</v>
      </c>
      <c r="AS4" s="6">
        <f t="shared" si="0"/>
        <v>-200000</v>
      </c>
      <c r="AT4" s="6">
        <f t="shared" si="0"/>
        <v>-200000</v>
      </c>
      <c r="AU4" s="6">
        <f t="shared" si="0"/>
        <v>-200000</v>
      </c>
      <c r="AV4" s="6">
        <f t="shared" si="0"/>
        <v>-200000</v>
      </c>
      <c r="AW4" s="6">
        <f t="shared" si="0"/>
        <v>-200000</v>
      </c>
      <c r="AX4" s="6">
        <f t="shared" si="0"/>
        <v>-200000</v>
      </c>
      <c r="AY4" s="6">
        <f t="shared" si="0"/>
        <v>-200000</v>
      </c>
      <c r="AZ4" s="6">
        <f t="shared" si="0"/>
        <v>-200000</v>
      </c>
      <c r="BA4" s="6">
        <f t="shared" si="0"/>
        <v>-200000</v>
      </c>
      <c r="BB4" s="6">
        <f t="shared" si="0"/>
        <v>-200000</v>
      </c>
      <c r="BC4" s="6">
        <f t="shared" si="0"/>
        <v>-200000</v>
      </c>
      <c r="BD4" s="6">
        <f t="shared" si="0"/>
        <v>-200000</v>
      </c>
      <c r="BE4" s="6">
        <f t="shared" si="0"/>
        <v>-200000</v>
      </c>
      <c r="BF4" s="6">
        <f t="shared" si="0"/>
        <v>-200000</v>
      </c>
      <c r="BG4" s="6">
        <f t="shared" si="0"/>
        <v>-200000</v>
      </c>
      <c r="BH4" s="6">
        <f t="shared" si="0"/>
        <v>-200000</v>
      </c>
      <c r="BI4" s="6">
        <f t="shared" si="0"/>
        <v>-200000</v>
      </c>
      <c r="BJ4" s="6">
        <f t="shared" si="0"/>
        <v>-200000</v>
      </c>
      <c r="BK4" s="6">
        <f t="shared" si="0"/>
        <v>-200000</v>
      </c>
      <c r="BL4" s="6">
        <f t="shared" si="0"/>
        <v>-200000</v>
      </c>
      <c r="BM4" s="6">
        <f t="shared" si="0"/>
        <v>-200000</v>
      </c>
      <c r="BN4" s="6">
        <f t="shared" si="0"/>
        <v>-200000</v>
      </c>
      <c r="BO4" s="6">
        <f t="shared" si="0"/>
        <v>-200000</v>
      </c>
      <c r="BP4" s="6">
        <f t="shared" si="0"/>
        <v>-200000</v>
      </c>
      <c r="BQ4" s="6">
        <f t="shared" si="0"/>
        <v>-200000</v>
      </c>
      <c r="BR4" s="6">
        <f t="shared" si="0"/>
        <v>-200000</v>
      </c>
      <c r="BS4" s="6">
        <f t="shared" si="0"/>
        <v>-200000</v>
      </c>
      <c r="BT4" s="6">
        <f t="shared" si="0"/>
        <v>-200000</v>
      </c>
      <c r="BU4" s="6">
        <f t="shared" si="0"/>
        <v>-200000</v>
      </c>
      <c r="BV4" s="6">
        <f t="shared" si="0"/>
        <v>-200000</v>
      </c>
      <c r="BW4" s="6">
        <f t="shared" si="1"/>
        <v>-200000</v>
      </c>
      <c r="BX4" s="6">
        <f t="shared" si="1"/>
        <v>-200000</v>
      </c>
      <c r="BY4" s="6">
        <f t="shared" si="1"/>
        <v>-200000</v>
      </c>
      <c r="BZ4" s="6">
        <f t="shared" si="1"/>
        <v>-200000</v>
      </c>
      <c r="CA4" s="6">
        <f t="shared" si="1"/>
        <v>-200000</v>
      </c>
      <c r="CB4" s="6">
        <f t="shared" si="1"/>
        <v>-200000</v>
      </c>
      <c r="CC4" s="6">
        <f t="shared" si="1"/>
        <v>-200000</v>
      </c>
      <c r="CD4" s="6">
        <f t="shared" si="1"/>
        <v>-200000</v>
      </c>
      <c r="CE4" s="6">
        <f t="shared" si="1"/>
        <v>-200000</v>
      </c>
      <c r="CF4" s="6">
        <f t="shared" si="1"/>
        <v>-200000</v>
      </c>
      <c r="CG4" s="6">
        <f t="shared" si="1"/>
        <v>-200000</v>
      </c>
      <c r="CH4" s="6">
        <f t="shared" si="1"/>
        <v>-200000</v>
      </c>
      <c r="CI4" s="6">
        <f t="shared" si="1"/>
        <v>-200000</v>
      </c>
      <c r="CJ4" s="6">
        <f t="shared" si="1"/>
        <v>-200000</v>
      </c>
      <c r="CK4" s="6">
        <f t="shared" si="1"/>
        <v>-200000</v>
      </c>
      <c r="CL4" s="6">
        <f t="shared" si="1"/>
        <v>-200000</v>
      </c>
      <c r="CM4" s="6">
        <f t="shared" si="1"/>
        <v>-200000</v>
      </c>
      <c r="CN4" s="6">
        <f t="shared" si="1"/>
        <v>-200000</v>
      </c>
      <c r="CO4" s="6">
        <f t="shared" si="1"/>
        <v>-200000</v>
      </c>
      <c r="CP4" s="6">
        <f t="shared" si="1"/>
        <v>-200000</v>
      </c>
      <c r="CQ4" s="6">
        <f t="shared" si="1"/>
        <v>-200000</v>
      </c>
      <c r="CR4" s="6">
        <f t="shared" si="1"/>
        <v>-200000</v>
      </c>
      <c r="CS4" s="6">
        <f t="shared" si="1"/>
        <v>-200000</v>
      </c>
      <c r="CT4" s="6">
        <f t="shared" si="1"/>
        <v>-200000</v>
      </c>
      <c r="CU4" s="6">
        <f t="shared" si="1"/>
        <v>-200000</v>
      </c>
      <c r="CV4" s="6">
        <f t="shared" si="1"/>
        <v>-200000</v>
      </c>
      <c r="CW4" s="6">
        <f t="shared" si="1"/>
        <v>-200000</v>
      </c>
      <c r="CX4" s="6">
        <f t="shared" si="1"/>
        <v>-200000</v>
      </c>
      <c r="CY4" s="6">
        <f t="shared" si="1"/>
        <v>-200000</v>
      </c>
      <c r="CZ4" s="6">
        <f t="shared" si="1"/>
        <v>-200000</v>
      </c>
      <c r="DA4" s="6">
        <f t="shared" si="1"/>
        <v>-200000</v>
      </c>
      <c r="DB4" s="6">
        <f t="shared" si="1"/>
        <v>-200000</v>
      </c>
      <c r="DC4" s="6">
        <f t="shared" si="1"/>
        <v>-200000</v>
      </c>
      <c r="DD4" s="6">
        <f t="shared" si="1"/>
        <v>-200000</v>
      </c>
      <c r="DE4" s="6">
        <f t="shared" si="1"/>
        <v>-200000</v>
      </c>
      <c r="DF4" s="6">
        <f t="shared" si="1"/>
        <v>-200000</v>
      </c>
      <c r="DG4" s="6">
        <f t="shared" si="1"/>
        <v>-200000</v>
      </c>
      <c r="DH4" s="6">
        <f t="shared" si="1"/>
        <v>-200000</v>
      </c>
      <c r="DI4" s="6">
        <f t="shared" si="1"/>
        <v>-200000</v>
      </c>
      <c r="DJ4" s="6">
        <f t="shared" si="1"/>
        <v>-200000</v>
      </c>
      <c r="DK4" s="6">
        <f t="shared" si="1"/>
        <v>-200000</v>
      </c>
      <c r="DL4" s="6">
        <f t="shared" si="1"/>
        <v>-200000</v>
      </c>
      <c r="DM4" s="6">
        <f t="shared" si="1"/>
        <v>-200000</v>
      </c>
      <c r="DN4" s="6">
        <f t="shared" si="1"/>
        <v>-200000</v>
      </c>
      <c r="DO4" s="6">
        <f t="shared" si="1"/>
        <v>-200000</v>
      </c>
      <c r="DP4" s="6">
        <f t="shared" si="1"/>
        <v>-200000</v>
      </c>
      <c r="DQ4" s="6">
        <f t="shared" si="1"/>
        <v>-200000</v>
      </c>
      <c r="DR4" s="6">
        <f t="shared" si="1"/>
        <v>-200000</v>
      </c>
      <c r="DS4" s="6">
        <f t="shared" si="1"/>
        <v>-200000</v>
      </c>
      <c r="DT4" s="6">
        <f t="shared" si="1"/>
        <v>-200000</v>
      </c>
    </row>
    <row r="5" spans="1:124" ht="14.5" thickBot="1" x14ac:dyDescent="0.35">
      <c r="A5" s="3">
        <v>4</v>
      </c>
      <c r="B5" s="4">
        <v>800000</v>
      </c>
      <c r="C5" s="4">
        <v>100000</v>
      </c>
      <c r="D5" s="4">
        <v>262732</v>
      </c>
      <c r="E5" s="4">
        <v>362732</v>
      </c>
      <c r="F5" s="4">
        <v>800000</v>
      </c>
      <c r="G5" s="4">
        <v>262732</v>
      </c>
      <c r="H5" s="5">
        <v>800000</v>
      </c>
      <c r="M5" s="6">
        <f>E5-B2</f>
        <v>162732</v>
      </c>
      <c r="N5" s="6">
        <f>-$B$2</f>
        <v>-200000</v>
      </c>
      <c r="O5" s="6">
        <f t="shared" si="0"/>
        <v>-200000</v>
      </c>
      <c r="P5" s="6">
        <f t="shared" si="0"/>
        <v>-200000</v>
      </c>
      <c r="Q5" s="6">
        <f t="shared" si="0"/>
        <v>-200000</v>
      </c>
      <c r="R5" s="6">
        <f t="shared" si="0"/>
        <v>-200000</v>
      </c>
      <c r="S5" s="6">
        <f t="shared" si="0"/>
        <v>-200000</v>
      </c>
      <c r="T5" s="6">
        <f t="shared" si="0"/>
        <v>-200000</v>
      </c>
      <c r="U5" s="6">
        <f t="shared" si="0"/>
        <v>-200000</v>
      </c>
      <c r="V5" s="6">
        <f t="shared" si="0"/>
        <v>-200000</v>
      </c>
      <c r="W5" s="6">
        <f t="shared" si="0"/>
        <v>-200000</v>
      </c>
      <c r="X5" s="6">
        <f t="shared" si="0"/>
        <v>-200000</v>
      </c>
      <c r="Y5" s="6">
        <f t="shared" si="0"/>
        <v>-200000</v>
      </c>
      <c r="Z5" s="6">
        <f t="shared" si="0"/>
        <v>-200000</v>
      </c>
      <c r="AA5" s="6">
        <f t="shared" si="0"/>
        <v>-200000</v>
      </c>
      <c r="AB5" s="6">
        <f t="shared" si="0"/>
        <v>-200000</v>
      </c>
      <c r="AC5" s="6">
        <f t="shared" si="0"/>
        <v>-200000</v>
      </c>
      <c r="AD5" s="6">
        <f t="shared" si="0"/>
        <v>-200000</v>
      </c>
      <c r="AE5" s="6">
        <f t="shared" si="0"/>
        <v>-200000</v>
      </c>
      <c r="AF5" s="6">
        <f t="shared" si="0"/>
        <v>-200000</v>
      </c>
      <c r="AG5" s="6">
        <f t="shared" si="0"/>
        <v>-200000</v>
      </c>
      <c r="AH5" s="6">
        <f t="shared" si="0"/>
        <v>-200000</v>
      </c>
      <c r="AI5" s="6">
        <f t="shared" si="0"/>
        <v>-200000</v>
      </c>
      <c r="AJ5" s="6">
        <f t="shared" si="0"/>
        <v>-200000</v>
      </c>
      <c r="AK5" s="6">
        <f t="shared" si="0"/>
        <v>-200000</v>
      </c>
      <c r="AL5" s="6">
        <f t="shared" si="0"/>
        <v>-200000</v>
      </c>
      <c r="AM5" s="6">
        <f t="shared" si="0"/>
        <v>-200000</v>
      </c>
      <c r="AN5" s="6">
        <f t="shared" si="0"/>
        <v>-200000</v>
      </c>
      <c r="AO5" s="6">
        <f t="shared" si="0"/>
        <v>-200000</v>
      </c>
      <c r="AP5" s="6">
        <f t="shared" si="0"/>
        <v>-200000</v>
      </c>
      <c r="AQ5" s="6">
        <f t="shared" si="0"/>
        <v>-200000</v>
      </c>
      <c r="AR5" s="6">
        <f t="shared" si="0"/>
        <v>-200000</v>
      </c>
      <c r="AS5" s="6">
        <f t="shared" si="0"/>
        <v>-200000</v>
      </c>
      <c r="AT5" s="6">
        <f t="shared" si="0"/>
        <v>-200000</v>
      </c>
      <c r="AU5" s="6">
        <f t="shared" si="0"/>
        <v>-200000</v>
      </c>
      <c r="AV5" s="6">
        <f t="shared" si="0"/>
        <v>-200000</v>
      </c>
      <c r="AW5" s="6">
        <f t="shared" si="0"/>
        <v>-200000</v>
      </c>
      <c r="AX5" s="6">
        <f t="shared" si="0"/>
        <v>-200000</v>
      </c>
      <c r="AY5" s="6">
        <f t="shared" si="0"/>
        <v>-200000</v>
      </c>
      <c r="AZ5" s="6">
        <f t="shared" si="0"/>
        <v>-200000</v>
      </c>
      <c r="BA5" s="6">
        <f t="shared" si="0"/>
        <v>-200000</v>
      </c>
      <c r="BB5" s="6">
        <f t="shared" si="0"/>
        <v>-200000</v>
      </c>
      <c r="BC5" s="6">
        <f t="shared" si="0"/>
        <v>-200000</v>
      </c>
      <c r="BD5" s="6">
        <f t="shared" si="0"/>
        <v>-200000</v>
      </c>
      <c r="BE5" s="6">
        <f t="shared" si="0"/>
        <v>-200000</v>
      </c>
      <c r="BF5" s="6">
        <f t="shared" si="0"/>
        <v>-200000</v>
      </c>
      <c r="BG5" s="6">
        <f t="shared" si="0"/>
        <v>-200000</v>
      </c>
      <c r="BH5" s="6">
        <f t="shared" si="0"/>
        <v>-200000</v>
      </c>
      <c r="BI5" s="6">
        <f t="shared" si="0"/>
        <v>-200000</v>
      </c>
      <c r="BJ5" s="6">
        <f t="shared" si="0"/>
        <v>-200000</v>
      </c>
      <c r="BK5" s="6">
        <f t="shared" si="0"/>
        <v>-200000</v>
      </c>
      <c r="BL5" s="6">
        <f t="shared" si="0"/>
        <v>-200000</v>
      </c>
      <c r="BM5" s="6">
        <f t="shared" si="0"/>
        <v>-200000</v>
      </c>
      <c r="BN5" s="6">
        <f t="shared" si="0"/>
        <v>-200000</v>
      </c>
      <c r="BO5" s="6">
        <f t="shared" si="0"/>
        <v>-200000</v>
      </c>
      <c r="BP5" s="6">
        <f t="shared" si="0"/>
        <v>-200000</v>
      </c>
      <c r="BQ5" s="6">
        <f t="shared" si="0"/>
        <v>-200000</v>
      </c>
      <c r="BR5" s="6">
        <f t="shared" si="0"/>
        <v>-200000</v>
      </c>
      <c r="BS5" s="6">
        <f t="shared" si="0"/>
        <v>-200000</v>
      </c>
      <c r="BT5" s="6">
        <f t="shared" si="0"/>
        <v>-200000</v>
      </c>
      <c r="BU5" s="6">
        <f t="shared" si="0"/>
        <v>-200000</v>
      </c>
      <c r="BV5" s="6">
        <f t="shared" si="0"/>
        <v>-200000</v>
      </c>
      <c r="BW5" s="6">
        <f t="shared" si="1"/>
        <v>-200000</v>
      </c>
      <c r="BX5" s="6">
        <f t="shared" si="1"/>
        <v>-200000</v>
      </c>
      <c r="BY5" s="6">
        <f t="shared" si="1"/>
        <v>-200000</v>
      </c>
      <c r="BZ5" s="6">
        <f t="shared" si="1"/>
        <v>-200000</v>
      </c>
      <c r="CA5" s="6">
        <f t="shared" si="1"/>
        <v>-200000</v>
      </c>
      <c r="CB5" s="6">
        <f t="shared" si="1"/>
        <v>-200000</v>
      </c>
      <c r="CC5" s="6">
        <f t="shared" si="1"/>
        <v>-200000</v>
      </c>
      <c r="CD5" s="6">
        <f t="shared" si="1"/>
        <v>-200000</v>
      </c>
      <c r="CE5" s="6">
        <f t="shared" si="1"/>
        <v>-200000</v>
      </c>
      <c r="CF5" s="6">
        <f t="shared" si="1"/>
        <v>-200000</v>
      </c>
      <c r="CG5" s="6">
        <f t="shared" si="1"/>
        <v>-200000</v>
      </c>
      <c r="CH5" s="6">
        <f t="shared" si="1"/>
        <v>-200000</v>
      </c>
      <c r="CI5" s="6">
        <f t="shared" si="1"/>
        <v>-200000</v>
      </c>
      <c r="CJ5" s="6">
        <f t="shared" si="1"/>
        <v>-200000</v>
      </c>
      <c r="CK5" s="6">
        <f t="shared" si="1"/>
        <v>-200000</v>
      </c>
      <c r="CL5" s="6">
        <f t="shared" si="1"/>
        <v>-200000</v>
      </c>
      <c r="CM5" s="6">
        <f t="shared" si="1"/>
        <v>-200000</v>
      </c>
      <c r="CN5" s="6">
        <f t="shared" si="1"/>
        <v>-200000</v>
      </c>
      <c r="CO5" s="6">
        <f t="shared" si="1"/>
        <v>-200000</v>
      </c>
      <c r="CP5" s="6">
        <f t="shared" si="1"/>
        <v>-200000</v>
      </c>
      <c r="CQ5" s="6">
        <f t="shared" si="1"/>
        <v>-200000</v>
      </c>
      <c r="CR5" s="6">
        <f t="shared" si="1"/>
        <v>-200000</v>
      </c>
      <c r="CS5" s="6">
        <f t="shared" si="1"/>
        <v>-200000</v>
      </c>
      <c r="CT5" s="6">
        <f t="shared" si="1"/>
        <v>-200000</v>
      </c>
      <c r="CU5" s="6">
        <f t="shared" si="1"/>
        <v>-200000</v>
      </c>
      <c r="CV5" s="6">
        <f t="shared" si="1"/>
        <v>-200000</v>
      </c>
      <c r="CW5" s="6">
        <f t="shared" si="1"/>
        <v>-200000</v>
      </c>
      <c r="CX5" s="6">
        <f t="shared" si="1"/>
        <v>-200000</v>
      </c>
      <c r="CY5" s="6">
        <f t="shared" si="1"/>
        <v>-200000</v>
      </c>
      <c r="CZ5" s="6">
        <f t="shared" si="1"/>
        <v>-200000</v>
      </c>
      <c r="DA5" s="6">
        <f t="shared" si="1"/>
        <v>-200000</v>
      </c>
      <c r="DB5" s="6">
        <f t="shared" si="1"/>
        <v>-200000</v>
      </c>
      <c r="DC5" s="6">
        <f t="shared" si="1"/>
        <v>-200000</v>
      </c>
      <c r="DD5" s="6">
        <f t="shared" si="1"/>
        <v>-200000</v>
      </c>
      <c r="DE5" s="6">
        <f t="shared" si="1"/>
        <v>-200000</v>
      </c>
      <c r="DF5" s="6">
        <f t="shared" si="1"/>
        <v>-200000</v>
      </c>
      <c r="DG5" s="6">
        <f t="shared" si="1"/>
        <v>-200000</v>
      </c>
      <c r="DH5" s="6">
        <f t="shared" si="1"/>
        <v>-200000</v>
      </c>
      <c r="DI5" s="6">
        <f t="shared" si="1"/>
        <v>-200000</v>
      </c>
      <c r="DJ5" s="6">
        <f t="shared" si="1"/>
        <v>-200000</v>
      </c>
      <c r="DK5" s="6">
        <f t="shared" si="1"/>
        <v>-200000</v>
      </c>
      <c r="DL5" s="6">
        <f t="shared" si="1"/>
        <v>-200000</v>
      </c>
      <c r="DM5" s="6">
        <f t="shared" si="1"/>
        <v>-200000</v>
      </c>
      <c r="DN5" s="6">
        <f t="shared" si="1"/>
        <v>-200000</v>
      </c>
      <c r="DO5" s="6">
        <f t="shared" si="1"/>
        <v>-200000</v>
      </c>
      <c r="DP5" s="6">
        <f t="shared" si="1"/>
        <v>-200000</v>
      </c>
      <c r="DQ5" s="6">
        <f t="shared" si="1"/>
        <v>-200000</v>
      </c>
      <c r="DR5" s="6">
        <f t="shared" si="1"/>
        <v>-200000</v>
      </c>
      <c r="DS5" s="6">
        <f t="shared" si="1"/>
        <v>-200000</v>
      </c>
      <c r="DT5" s="6">
        <f t="shared" si="1"/>
        <v>-200000</v>
      </c>
    </row>
    <row r="6" spans="1:124" ht="14.5" thickBot="1" x14ac:dyDescent="0.35">
      <c r="A6" s="3">
        <v>5</v>
      </c>
      <c r="B6" s="4">
        <v>1000000</v>
      </c>
      <c r="C6" s="4">
        <v>250000</v>
      </c>
      <c r="D6" s="4">
        <v>361877</v>
      </c>
      <c r="E6" s="4">
        <v>611877</v>
      </c>
      <c r="F6" s="4">
        <v>1000000</v>
      </c>
      <c r="G6" s="4">
        <v>361877</v>
      </c>
      <c r="H6" s="5">
        <v>1000000</v>
      </c>
      <c r="N6" s="6">
        <f>E6-B2</f>
        <v>411877</v>
      </c>
      <c r="O6" s="6">
        <f>-$B$2</f>
        <v>-200000</v>
      </c>
      <c r="P6" s="6">
        <f t="shared" si="0"/>
        <v>-200000</v>
      </c>
      <c r="Q6" s="6">
        <f t="shared" si="0"/>
        <v>-200000</v>
      </c>
      <c r="R6" s="6">
        <f t="shared" si="0"/>
        <v>-200000</v>
      </c>
      <c r="S6" s="6">
        <f t="shared" si="0"/>
        <v>-200000</v>
      </c>
      <c r="T6" s="6">
        <f t="shared" si="0"/>
        <v>-200000</v>
      </c>
      <c r="U6" s="6">
        <f t="shared" si="0"/>
        <v>-200000</v>
      </c>
      <c r="V6" s="6">
        <f t="shared" si="0"/>
        <v>-200000</v>
      </c>
      <c r="W6" s="6">
        <f t="shared" si="0"/>
        <v>-200000</v>
      </c>
      <c r="X6" s="6">
        <f t="shared" ref="X6:BV6" si="2">-$B$2</f>
        <v>-200000</v>
      </c>
      <c r="Y6" s="6">
        <f t="shared" si="2"/>
        <v>-200000</v>
      </c>
      <c r="Z6" s="6">
        <f t="shared" si="2"/>
        <v>-200000</v>
      </c>
      <c r="AA6" s="6">
        <f t="shared" si="2"/>
        <v>-200000</v>
      </c>
      <c r="AB6" s="6">
        <f t="shared" si="2"/>
        <v>-200000</v>
      </c>
      <c r="AC6" s="6">
        <f t="shared" si="2"/>
        <v>-200000</v>
      </c>
      <c r="AD6" s="6">
        <f t="shared" si="2"/>
        <v>-200000</v>
      </c>
      <c r="AE6" s="6">
        <f t="shared" si="2"/>
        <v>-200000</v>
      </c>
      <c r="AF6" s="6">
        <f t="shared" si="2"/>
        <v>-200000</v>
      </c>
      <c r="AG6" s="6">
        <f t="shared" si="2"/>
        <v>-200000</v>
      </c>
      <c r="AH6" s="6">
        <f t="shared" si="2"/>
        <v>-200000</v>
      </c>
      <c r="AI6" s="6">
        <f t="shared" si="2"/>
        <v>-200000</v>
      </c>
      <c r="AJ6" s="6">
        <f t="shared" si="2"/>
        <v>-200000</v>
      </c>
      <c r="AK6" s="6">
        <f t="shared" si="2"/>
        <v>-200000</v>
      </c>
      <c r="AL6" s="6">
        <f t="shared" si="2"/>
        <v>-200000</v>
      </c>
      <c r="AM6" s="6">
        <f t="shared" si="2"/>
        <v>-200000</v>
      </c>
      <c r="AN6" s="6">
        <f t="shared" si="2"/>
        <v>-200000</v>
      </c>
      <c r="AO6" s="6">
        <f t="shared" si="2"/>
        <v>-200000</v>
      </c>
      <c r="AP6" s="6">
        <f t="shared" si="2"/>
        <v>-200000</v>
      </c>
      <c r="AQ6" s="6">
        <f t="shared" si="2"/>
        <v>-200000</v>
      </c>
      <c r="AR6" s="6">
        <f t="shared" si="2"/>
        <v>-200000</v>
      </c>
      <c r="AS6" s="6">
        <f t="shared" si="2"/>
        <v>-200000</v>
      </c>
      <c r="AT6" s="6">
        <f t="shared" si="2"/>
        <v>-200000</v>
      </c>
      <c r="AU6" s="6">
        <f t="shared" si="2"/>
        <v>-200000</v>
      </c>
      <c r="AV6" s="6">
        <f t="shared" si="2"/>
        <v>-200000</v>
      </c>
      <c r="AW6" s="6">
        <f t="shared" si="2"/>
        <v>-200000</v>
      </c>
      <c r="AX6" s="6">
        <f t="shared" si="2"/>
        <v>-200000</v>
      </c>
      <c r="AY6" s="6">
        <f t="shared" si="2"/>
        <v>-200000</v>
      </c>
      <c r="AZ6" s="6">
        <f t="shared" si="2"/>
        <v>-200000</v>
      </c>
      <c r="BA6" s="6">
        <f t="shared" si="2"/>
        <v>-200000</v>
      </c>
      <c r="BB6" s="6">
        <f t="shared" si="2"/>
        <v>-200000</v>
      </c>
      <c r="BC6" s="6">
        <f t="shared" si="2"/>
        <v>-200000</v>
      </c>
      <c r="BD6" s="6">
        <f t="shared" si="2"/>
        <v>-200000</v>
      </c>
      <c r="BE6" s="6">
        <f t="shared" si="2"/>
        <v>-200000</v>
      </c>
      <c r="BF6" s="6">
        <f t="shared" si="2"/>
        <v>-200000</v>
      </c>
      <c r="BG6" s="6">
        <f t="shared" si="2"/>
        <v>-200000</v>
      </c>
      <c r="BH6" s="6">
        <f t="shared" si="2"/>
        <v>-200000</v>
      </c>
      <c r="BI6" s="6">
        <f t="shared" si="2"/>
        <v>-200000</v>
      </c>
      <c r="BJ6" s="6">
        <f t="shared" si="2"/>
        <v>-200000</v>
      </c>
      <c r="BK6" s="6">
        <f t="shared" si="2"/>
        <v>-200000</v>
      </c>
      <c r="BL6" s="6">
        <f t="shared" si="2"/>
        <v>-200000</v>
      </c>
      <c r="BM6" s="6">
        <f t="shared" si="2"/>
        <v>-200000</v>
      </c>
      <c r="BN6" s="6">
        <f t="shared" si="2"/>
        <v>-200000</v>
      </c>
      <c r="BO6" s="6">
        <f t="shared" si="2"/>
        <v>-200000</v>
      </c>
      <c r="BP6" s="6">
        <f t="shared" si="2"/>
        <v>-200000</v>
      </c>
      <c r="BQ6" s="6">
        <f t="shared" si="2"/>
        <v>-200000</v>
      </c>
      <c r="BR6" s="6">
        <f t="shared" si="2"/>
        <v>-200000</v>
      </c>
      <c r="BS6" s="6">
        <f t="shared" si="2"/>
        <v>-200000</v>
      </c>
      <c r="BT6" s="6">
        <f t="shared" si="2"/>
        <v>-200000</v>
      </c>
      <c r="BU6" s="6">
        <f t="shared" si="2"/>
        <v>-200000</v>
      </c>
      <c r="BV6" s="6">
        <f t="shared" si="2"/>
        <v>-200000</v>
      </c>
      <c r="BW6" s="6">
        <f t="shared" si="1"/>
        <v>-200000</v>
      </c>
      <c r="BX6" s="6">
        <f t="shared" si="1"/>
        <v>-200000</v>
      </c>
      <c r="BY6" s="6">
        <f t="shared" si="1"/>
        <v>-200000</v>
      </c>
      <c r="BZ6" s="6">
        <f t="shared" si="1"/>
        <v>-200000</v>
      </c>
      <c r="CA6" s="6">
        <f t="shared" si="1"/>
        <v>-200000</v>
      </c>
      <c r="CB6" s="6">
        <f t="shared" si="1"/>
        <v>-200000</v>
      </c>
      <c r="CC6" s="6">
        <f t="shared" si="1"/>
        <v>-200000</v>
      </c>
      <c r="CD6" s="6">
        <f t="shared" si="1"/>
        <v>-200000</v>
      </c>
      <c r="CE6" s="6">
        <f t="shared" si="1"/>
        <v>-200000</v>
      </c>
      <c r="CF6" s="6">
        <f t="shared" si="1"/>
        <v>-200000</v>
      </c>
      <c r="CG6" s="6">
        <f t="shared" si="1"/>
        <v>-200000</v>
      </c>
      <c r="CH6" s="6">
        <f t="shared" si="1"/>
        <v>-200000</v>
      </c>
      <c r="CI6" s="6">
        <f t="shared" si="1"/>
        <v>-200000</v>
      </c>
      <c r="CJ6" s="6">
        <f t="shared" si="1"/>
        <v>-200000</v>
      </c>
      <c r="CK6" s="6">
        <f t="shared" si="1"/>
        <v>-200000</v>
      </c>
      <c r="CL6" s="6">
        <f t="shared" si="1"/>
        <v>-200000</v>
      </c>
      <c r="CM6" s="6">
        <f t="shared" si="1"/>
        <v>-200000</v>
      </c>
      <c r="CN6" s="6">
        <f t="shared" si="1"/>
        <v>-200000</v>
      </c>
      <c r="CO6" s="6">
        <f t="shared" si="1"/>
        <v>-200000</v>
      </c>
      <c r="CP6" s="6">
        <f t="shared" si="1"/>
        <v>-200000</v>
      </c>
      <c r="CQ6" s="6">
        <f t="shared" si="1"/>
        <v>-200000</v>
      </c>
      <c r="CR6" s="6">
        <f t="shared" si="1"/>
        <v>-200000</v>
      </c>
      <c r="CS6" s="6">
        <f t="shared" si="1"/>
        <v>-200000</v>
      </c>
      <c r="CT6" s="6">
        <f t="shared" si="1"/>
        <v>-200000</v>
      </c>
      <c r="CU6" s="6">
        <f t="shared" si="1"/>
        <v>-200000</v>
      </c>
      <c r="CV6" s="6">
        <f t="shared" si="1"/>
        <v>-200000</v>
      </c>
      <c r="CW6" s="6">
        <f t="shared" si="1"/>
        <v>-200000</v>
      </c>
      <c r="CX6" s="6">
        <f t="shared" si="1"/>
        <v>-200000</v>
      </c>
      <c r="CY6" s="6">
        <f t="shared" si="1"/>
        <v>-200000</v>
      </c>
      <c r="CZ6" s="6">
        <f t="shared" si="1"/>
        <v>-200000</v>
      </c>
      <c r="DA6" s="6">
        <f t="shared" si="1"/>
        <v>-200000</v>
      </c>
      <c r="DB6" s="6">
        <f t="shared" si="1"/>
        <v>-200000</v>
      </c>
      <c r="DC6" s="6">
        <f t="shared" si="1"/>
        <v>-200000</v>
      </c>
      <c r="DD6" s="6">
        <f t="shared" si="1"/>
        <v>-200000</v>
      </c>
      <c r="DE6" s="6">
        <f t="shared" si="1"/>
        <v>-200000</v>
      </c>
      <c r="DF6" s="6">
        <f t="shared" si="1"/>
        <v>-200000</v>
      </c>
      <c r="DG6" s="6">
        <f t="shared" si="1"/>
        <v>-200000</v>
      </c>
      <c r="DH6" s="6">
        <f t="shared" si="1"/>
        <v>-200000</v>
      </c>
      <c r="DI6" s="6">
        <f t="shared" si="1"/>
        <v>-200000</v>
      </c>
      <c r="DJ6" s="6">
        <f t="shared" si="1"/>
        <v>-200000</v>
      </c>
      <c r="DK6" s="6">
        <f t="shared" si="1"/>
        <v>-200000</v>
      </c>
      <c r="DL6" s="6">
        <f t="shared" si="1"/>
        <v>-200000</v>
      </c>
      <c r="DM6" s="6">
        <f t="shared" si="1"/>
        <v>-200000</v>
      </c>
      <c r="DN6" s="6">
        <f t="shared" si="1"/>
        <v>-200000</v>
      </c>
      <c r="DO6" s="6">
        <f t="shared" si="1"/>
        <v>-200000</v>
      </c>
      <c r="DP6" s="6">
        <f t="shared" si="1"/>
        <v>-200000</v>
      </c>
      <c r="DQ6" s="6">
        <f t="shared" si="1"/>
        <v>-200000</v>
      </c>
      <c r="DR6" s="6">
        <f t="shared" si="1"/>
        <v>-200000</v>
      </c>
      <c r="DS6" s="6">
        <f t="shared" si="1"/>
        <v>-200000</v>
      </c>
      <c r="DT6" s="6">
        <f t="shared" si="1"/>
        <v>-200000</v>
      </c>
    </row>
    <row r="7" spans="1:124" ht="14.5" thickBot="1" x14ac:dyDescent="0.35">
      <c r="A7" s="3">
        <v>6</v>
      </c>
      <c r="B7" s="4">
        <v>1000000</v>
      </c>
      <c r="C7" s="4">
        <v>480000</v>
      </c>
      <c r="D7" s="4">
        <v>520133</v>
      </c>
      <c r="E7" s="4">
        <v>1000133</v>
      </c>
      <c r="F7" s="4">
        <v>1000000</v>
      </c>
      <c r="G7" s="4">
        <v>520133</v>
      </c>
      <c r="H7" s="5">
        <v>1000133</v>
      </c>
      <c r="I7">
        <f>E7/E6-1</f>
        <v>0.63453275740058879</v>
      </c>
      <c r="O7" s="6">
        <f>$E7</f>
        <v>1000133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</row>
    <row r="8" spans="1:124" ht="14.5" thickBot="1" x14ac:dyDescent="0.35">
      <c r="A8" s="3">
        <v>7</v>
      </c>
      <c r="B8" s="4">
        <v>1000000</v>
      </c>
      <c r="C8" s="4">
        <v>520000</v>
      </c>
      <c r="D8" s="4">
        <v>595838</v>
      </c>
      <c r="E8" s="4">
        <v>1115838</v>
      </c>
      <c r="F8" s="4">
        <v>1000000</v>
      </c>
      <c r="G8" s="4">
        <v>595838</v>
      </c>
      <c r="H8" s="5">
        <v>1115838</v>
      </c>
      <c r="I8" s="18">
        <f>E8/E7-1</f>
        <v>0.11568961328143357</v>
      </c>
      <c r="P8" s="6">
        <f>IF((ROW(O7)+9)=(COLUMN(O7)+1),($E8),0)</f>
        <v>1115838</v>
      </c>
      <c r="Q8" s="6">
        <f t="shared" ref="Q8:CB11" si="3">IF((ROW(P7)+9)=(COLUMN(P7)+1),($E8),0)</f>
        <v>0</v>
      </c>
      <c r="R8" s="6">
        <f t="shared" si="3"/>
        <v>0</v>
      </c>
      <c r="S8" s="6">
        <f t="shared" si="3"/>
        <v>0</v>
      </c>
      <c r="T8" s="6">
        <f t="shared" si="3"/>
        <v>0</v>
      </c>
      <c r="U8" s="6">
        <f t="shared" si="3"/>
        <v>0</v>
      </c>
      <c r="V8" s="6">
        <f t="shared" si="3"/>
        <v>0</v>
      </c>
      <c r="W8" s="6">
        <f t="shared" si="3"/>
        <v>0</v>
      </c>
      <c r="X8" s="6">
        <f t="shared" si="3"/>
        <v>0</v>
      </c>
      <c r="Y8" s="6">
        <f t="shared" si="3"/>
        <v>0</v>
      </c>
      <c r="Z8" s="6">
        <f t="shared" si="3"/>
        <v>0</v>
      </c>
      <c r="AA8" s="6">
        <f t="shared" si="3"/>
        <v>0</v>
      </c>
      <c r="AB8" s="6">
        <f t="shared" si="3"/>
        <v>0</v>
      </c>
      <c r="AC8" s="6">
        <f t="shared" si="3"/>
        <v>0</v>
      </c>
      <c r="AD8" s="6">
        <f t="shared" si="3"/>
        <v>0</v>
      </c>
      <c r="AE8" s="6">
        <f t="shared" si="3"/>
        <v>0</v>
      </c>
      <c r="AF8" s="6">
        <f t="shared" si="3"/>
        <v>0</v>
      </c>
      <c r="AG8" s="6">
        <f t="shared" si="3"/>
        <v>0</v>
      </c>
      <c r="AH8" s="6">
        <f t="shared" si="3"/>
        <v>0</v>
      </c>
      <c r="AI8" s="6">
        <f t="shared" si="3"/>
        <v>0</v>
      </c>
      <c r="AJ8" s="6">
        <f t="shared" si="3"/>
        <v>0</v>
      </c>
      <c r="AK8" s="6">
        <f t="shared" si="3"/>
        <v>0</v>
      </c>
      <c r="AL8" s="6">
        <f t="shared" si="3"/>
        <v>0</v>
      </c>
      <c r="AM8" s="6">
        <f t="shared" si="3"/>
        <v>0</v>
      </c>
      <c r="AN8" s="6">
        <f t="shared" si="3"/>
        <v>0</v>
      </c>
      <c r="AO8" s="6">
        <f t="shared" si="3"/>
        <v>0</v>
      </c>
      <c r="AP8" s="6">
        <f t="shared" si="3"/>
        <v>0</v>
      </c>
      <c r="AQ8" s="6">
        <f t="shared" si="3"/>
        <v>0</v>
      </c>
      <c r="AR8" s="6">
        <f t="shared" si="3"/>
        <v>0</v>
      </c>
      <c r="AS8" s="6">
        <f t="shared" si="3"/>
        <v>0</v>
      </c>
      <c r="AT8" s="6">
        <f t="shared" si="3"/>
        <v>0</v>
      </c>
      <c r="AU8" s="6">
        <f t="shared" si="3"/>
        <v>0</v>
      </c>
      <c r="AV8" s="6">
        <f t="shared" si="3"/>
        <v>0</v>
      </c>
      <c r="AW8" s="6">
        <f t="shared" si="3"/>
        <v>0</v>
      </c>
      <c r="AX8" s="6">
        <f t="shared" si="3"/>
        <v>0</v>
      </c>
      <c r="AY8" s="6">
        <f t="shared" si="3"/>
        <v>0</v>
      </c>
      <c r="AZ8" s="6">
        <f t="shared" si="3"/>
        <v>0</v>
      </c>
      <c r="BA8" s="6">
        <f t="shared" si="3"/>
        <v>0</v>
      </c>
      <c r="BB8" s="6">
        <f t="shared" si="3"/>
        <v>0</v>
      </c>
      <c r="BC8" s="6">
        <f t="shared" si="3"/>
        <v>0</v>
      </c>
      <c r="BD8" s="6">
        <f t="shared" si="3"/>
        <v>0</v>
      </c>
      <c r="BE8" s="6">
        <f t="shared" si="3"/>
        <v>0</v>
      </c>
      <c r="BF8" s="6">
        <f t="shared" si="3"/>
        <v>0</v>
      </c>
      <c r="BG8" s="6">
        <f t="shared" si="3"/>
        <v>0</v>
      </c>
      <c r="BH8" s="6">
        <f t="shared" si="3"/>
        <v>0</v>
      </c>
      <c r="BI8" s="6">
        <f t="shared" si="3"/>
        <v>0</v>
      </c>
      <c r="BJ8" s="6">
        <f t="shared" si="3"/>
        <v>0</v>
      </c>
      <c r="BK8" s="6">
        <f t="shared" si="3"/>
        <v>0</v>
      </c>
      <c r="BL8" s="6">
        <f t="shared" si="3"/>
        <v>0</v>
      </c>
      <c r="BM8" s="6">
        <f t="shared" si="3"/>
        <v>0</v>
      </c>
      <c r="BN8" s="6">
        <f t="shared" si="3"/>
        <v>0</v>
      </c>
      <c r="BO8" s="6">
        <f t="shared" si="3"/>
        <v>0</v>
      </c>
      <c r="BP8" s="6">
        <f t="shared" si="3"/>
        <v>0</v>
      </c>
      <c r="BQ8" s="6">
        <f t="shared" si="3"/>
        <v>0</v>
      </c>
      <c r="BR8" s="6">
        <f t="shared" si="3"/>
        <v>0</v>
      </c>
      <c r="BS8" s="6">
        <f t="shared" si="3"/>
        <v>0</v>
      </c>
      <c r="BT8" s="6">
        <f t="shared" si="3"/>
        <v>0</v>
      </c>
      <c r="BU8" s="6">
        <f t="shared" si="3"/>
        <v>0</v>
      </c>
      <c r="BV8" s="6">
        <f t="shared" si="3"/>
        <v>0</v>
      </c>
      <c r="BW8" s="6">
        <f t="shared" si="3"/>
        <v>0</v>
      </c>
      <c r="BX8" s="6">
        <f t="shared" si="3"/>
        <v>0</v>
      </c>
      <c r="BY8" s="6">
        <f t="shared" si="3"/>
        <v>0</v>
      </c>
      <c r="BZ8" s="6">
        <f t="shared" si="3"/>
        <v>0</v>
      </c>
      <c r="CA8" s="6">
        <f t="shared" si="3"/>
        <v>0</v>
      </c>
      <c r="CB8" s="6">
        <f t="shared" si="3"/>
        <v>0</v>
      </c>
      <c r="CC8" s="6">
        <f t="shared" ref="CC8:DT13" si="4">IF((ROW(CB7)+9)=(COLUMN(CB7)+1),($E8),0)</f>
        <v>0</v>
      </c>
      <c r="CD8" s="6">
        <f t="shared" si="4"/>
        <v>0</v>
      </c>
      <c r="CE8" s="6">
        <f t="shared" si="4"/>
        <v>0</v>
      </c>
      <c r="CF8" s="6">
        <f t="shared" si="4"/>
        <v>0</v>
      </c>
      <c r="CG8" s="6">
        <f t="shared" si="4"/>
        <v>0</v>
      </c>
      <c r="CH8" s="6">
        <f t="shared" si="4"/>
        <v>0</v>
      </c>
      <c r="CI8" s="6">
        <f t="shared" si="4"/>
        <v>0</v>
      </c>
      <c r="CJ8" s="6">
        <f t="shared" si="4"/>
        <v>0</v>
      </c>
      <c r="CK8" s="6">
        <f t="shared" si="4"/>
        <v>0</v>
      </c>
      <c r="CL8" s="6">
        <f t="shared" si="4"/>
        <v>0</v>
      </c>
      <c r="CM8" s="6">
        <f t="shared" si="4"/>
        <v>0</v>
      </c>
      <c r="CN8" s="6">
        <f t="shared" si="4"/>
        <v>0</v>
      </c>
      <c r="CO8" s="6">
        <f t="shared" si="4"/>
        <v>0</v>
      </c>
      <c r="CP8" s="6">
        <f t="shared" si="4"/>
        <v>0</v>
      </c>
      <c r="CQ8" s="6">
        <f t="shared" si="4"/>
        <v>0</v>
      </c>
      <c r="CR8" s="6">
        <f t="shared" si="4"/>
        <v>0</v>
      </c>
      <c r="CS8" s="6">
        <f t="shared" si="4"/>
        <v>0</v>
      </c>
      <c r="CT8" s="6">
        <f t="shared" si="4"/>
        <v>0</v>
      </c>
      <c r="CU8" s="6">
        <f t="shared" si="4"/>
        <v>0</v>
      </c>
      <c r="CV8" s="6">
        <f t="shared" si="4"/>
        <v>0</v>
      </c>
      <c r="CW8" s="6">
        <f t="shared" si="4"/>
        <v>0</v>
      </c>
      <c r="CX8" s="6">
        <f t="shared" si="4"/>
        <v>0</v>
      </c>
      <c r="CY8" s="6">
        <f t="shared" si="4"/>
        <v>0</v>
      </c>
      <c r="CZ8" s="6">
        <f t="shared" si="4"/>
        <v>0</v>
      </c>
      <c r="DA8" s="6">
        <f t="shared" si="4"/>
        <v>0</v>
      </c>
      <c r="DB8" s="6">
        <f t="shared" si="4"/>
        <v>0</v>
      </c>
      <c r="DC8" s="6">
        <f t="shared" si="4"/>
        <v>0</v>
      </c>
      <c r="DD8" s="6">
        <f t="shared" si="4"/>
        <v>0</v>
      </c>
      <c r="DE8" s="6">
        <f t="shared" si="4"/>
        <v>0</v>
      </c>
      <c r="DF8" s="6">
        <f t="shared" si="4"/>
        <v>0</v>
      </c>
      <c r="DG8" s="6">
        <f t="shared" si="4"/>
        <v>0</v>
      </c>
      <c r="DH8" s="6">
        <f t="shared" si="4"/>
        <v>0</v>
      </c>
      <c r="DI8" s="6">
        <f t="shared" si="4"/>
        <v>0</v>
      </c>
      <c r="DJ8" s="6">
        <f t="shared" si="4"/>
        <v>0</v>
      </c>
      <c r="DK8" s="6">
        <f t="shared" si="4"/>
        <v>0</v>
      </c>
      <c r="DL8" s="6">
        <f t="shared" si="4"/>
        <v>0</v>
      </c>
      <c r="DM8" s="6">
        <f t="shared" si="4"/>
        <v>0</v>
      </c>
      <c r="DN8" s="6">
        <f t="shared" si="4"/>
        <v>0</v>
      </c>
      <c r="DO8" s="6">
        <f t="shared" si="4"/>
        <v>0</v>
      </c>
      <c r="DP8" s="6">
        <f t="shared" si="4"/>
        <v>0</v>
      </c>
      <c r="DQ8" s="6">
        <f t="shared" si="4"/>
        <v>0</v>
      </c>
      <c r="DR8" s="6">
        <f t="shared" si="4"/>
        <v>0</v>
      </c>
      <c r="DS8" s="6">
        <f t="shared" si="4"/>
        <v>0</v>
      </c>
      <c r="DT8" s="6">
        <f t="shared" si="4"/>
        <v>0</v>
      </c>
    </row>
    <row r="9" spans="1:124" ht="14.5" thickBot="1" x14ac:dyDescent="0.35">
      <c r="A9" s="3">
        <v>8</v>
      </c>
      <c r="B9" s="4">
        <v>1000000</v>
      </c>
      <c r="C9" s="4">
        <v>550000</v>
      </c>
      <c r="D9" s="4">
        <v>691203</v>
      </c>
      <c r="E9" s="4">
        <v>1241203</v>
      </c>
      <c r="F9" s="4">
        <v>1000000</v>
      </c>
      <c r="G9" s="4">
        <v>691203</v>
      </c>
      <c r="H9" s="5">
        <v>1241203</v>
      </c>
      <c r="I9" s="18">
        <f t="shared" ref="I9:I18" si="5">E9/E8-1</f>
        <v>0.11235053833979491</v>
      </c>
      <c r="P9" s="6">
        <f t="shared" ref="P9:AE31" si="6">IF((ROW(O8)+9)=(COLUMN(O8)+1),($E9),0)</f>
        <v>0</v>
      </c>
      <c r="Q9" s="6">
        <f t="shared" si="3"/>
        <v>1241203</v>
      </c>
      <c r="R9" s="6">
        <f t="shared" si="3"/>
        <v>0</v>
      </c>
      <c r="S9" s="6">
        <f t="shared" si="3"/>
        <v>0</v>
      </c>
      <c r="T9" s="6">
        <f t="shared" si="3"/>
        <v>0</v>
      </c>
      <c r="U9" s="6">
        <f t="shared" si="3"/>
        <v>0</v>
      </c>
      <c r="V9" s="6">
        <f t="shared" si="3"/>
        <v>0</v>
      </c>
      <c r="W9" s="6">
        <f t="shared" si="3"/>
        <v>0</v>
      </c>
      <c r="X9" s="6">
        <f t="shared" si="3"/>
        <v>0</v>
      </c>
      <c r="Y9" s="6">
        <f t="shared" si="3"/>
        <v>0</v>
      </c>
      <c r="Z9" s="6">
        <f t="shared" si="3"/>
        <v>0</v>
      </c>
      <c r="AA9" s="6">
        <f t="shared" si="3"/>
        <v>0</v>
      </c>
      <c r="AB9" s="6">
        <f t="shared" si="3"/>
        <v>0</v>
      </c>
      <c r="AC9" s="6">
        <f t="shared" si="3"/>
        <v>0</v>
      </c>
      <c r="AD9" s="6">
        <f t="shared" si="3"/>
        <v>0</v>
      </c>
      <c r="AE9" s="6">
        <f t="shared" si="3"/>
        <v>0</v>
      </c>
      <c r="AF9" s="6">
        <f t="shared" si="3"/>
        <v>0</v>
      </c>
      <c r="AG9" s="6">
        <f t="shared" si="3"/>
        <v>0</v>
      </c>
      <c r="AH9" s="6">
        <f t="shared" si="3"/>
        <v>0</v>
      </c>
      <c r="AI9" s="6">
        <f t="shared" si="3"/>
        <v>0</v>
      </c>
      <c r="AJ9" s="6">
        <f t="shared" si="3"/>
        <v>0</v>
      </c>
      <c r="AK9" s="6">
        <f t="shared" si="3"/>
        <v>0</v>
      </c>
      <c r="AL9" s="6">
        <f t="shared" si="3"/>
        <v>0</v>
      </c>
      <c r="AM9" s="6">
        <f t="shared" si="3"/>
        <v>0</v>
      </c>
      <c r="AN9" s="6">
        <f t="shared" si="3"/>
        <v>0</v>
      </c>
      <c r="AO9" s="6">
        <f t="shared" si="3"/>
        <v>0</v>
      </c>
      <c r="AP9" s="6">
        <f t="shared" si="3"/>
        <v>0</v>
      </c>
      <c r="AQ9" s="6">
        <f t="shared" si="3"/>
        <v>0</v>
      </c>
      <c r="AR9" s="6">
        <f t="shared" si="3"/>
        <v>0</v>
      </c>
      <c r="AS9" s="6">
        <f t="shared" si="3"/>
        <v>0</v>
      </c>
      <c r="AT9" s="6">
        <f t="shared" si="3"/>
        <v>0</v>
      </c>
      <c r="AU9" s="6">
        <f t="shared" si="3"/>
        <v>0</v>
      </c>
      <c r="AV9" s="6">
        <f t="shared" si="3"/>
        <v>0</v>
      </c>
      <c r="AW9" s="6">
        <f t="shared" si="3"/>
        <v>0</v>
      </c>
      <c r="AX9" s="6">
        <f t="shared" si="3"/>
        <v>0</v>
      </c>
      <c r="AY9" s="6">
        <f t="shared" si="3"/>
        <v>0</v>
      </c>
      <c r="AZ9" s="6">
        <f t="shared" si="3"/>
        <v>0</v>
      </c>
      <c r="BA9" s="6">
        <f t="shared" si="3"/>
        <v>0</v>
      </c>
      <c r="BB9" s="6">
        <f t="shared" si="3"/>
        <v>0</v>
      </c>
      <c r="BC9" s="6">
        <f t="shared" si="3"/>
        <v>0</v>
      </c>
      <c r="BD9" s="6">
        <f t="shared" si="3"/>
        <v>0</v>
      </c>
      <c r="BE9" s="6">
        <f t="shared" si="3"/>
        <v>0</v>
      </c>
      <c r="BF9" s="6">
        <f t="shared" si="3"/>
        <v>0</v>
      </c>
      <c r="BG9" s="6">
        <f t="shared" si="3"/>
        <v>0</v>
      </c>
      <c r="BH9" s="6">
        <f t="shared" si="3"/>
        <v>0</v>
      </c>
      <c r="BI9" s="6">
        <f t="shared" si="3"/>
        <v>0</v>
      </c>
      <c r="BJ9" s="6">
        <f t="shared" si="3"/>
        <v>0</v>
      </c>
      <c r="BK9" s="6">
        <f t="shared" si="3"/>
        <v>0</v>
      </c>
      <c r="BL9" s="6">
        <f t="shared" si="3"/>
        <v>0</v>
      </c>
      <c r="BM9" s="6">
        <f t="shared" si="3"/>
        <v>0</v>
      </c>
      <c r="BN9" s="6">
        <f t="shared" si="3"/>
        <v>0</v>
      </c>
      <c r="BO9" s="6">
        <f t="shared" si="3"/>
        <v>0</v>
      </c>
      <c r="BP9" s="6">
        <f t="shared" si="3"/>
        <v>0</v>
      </c>
      <c r="BQ9" s="6">
        <f t="shared" si="3"/>
        <v>0</v>
      </c>
      <c r="BR9" s="6">
        <f t="shared" si="3"/>
        <v>0</v>
      </c>
      <c r="BS9" s="6">
        <f t="shared" si="3"/>
        <v>0</v>
      </c>
      <c r="BT9" s="6">
        <f t="shared" si="3"/>
        <v>0</v>
      </c>
      <c r="BU9" s="6">
        <f t="shared" si="3"/>
        <v>0</v>
      </c>
      <c r="BV9" s="6">
        <f t="shared" si="3"/>
        <v>0</v>
      </c>
      <c r="BW9" s="6">
        <f t="shared" si="3"/>
        <v>0</v>
      </c>
      <c r="BX9" s="6">
        <f t="shared" si="3"/>
        <v>0</v>
      </c>
      <c r="BY9" s="6">
        <f t="shared" si="3"/>
        <v>0</v>
      </c>
      <c r="BZ9" s="6">
        <f t="shared" si="3"/>
        <v>0</v>
      </c>
      <c r="CA9" s="6">
        <f t="shared" si="3"/>
        <v>0</v>
      </c>
      <c r="CB9" s="6">
        <f t="shared" si="3"/>
        <v>0</v>
      </c>
      <c r="CC9" s="6">
        <f t="shared" si="4"/>
        <v>0</v>
      </c>
      <c r="CD9" s="6">
        <f t="shared" si="4"/>
        <v>0</v>
      </c>
      <c r="CE9" s="6">
        <f t="shared" si="4"/>
        <v>0</v>
      </c>
      <c r="CF9" s="6">
        <f t="shared" si="4"/>
        <v>0</v>
      </c>
      <c r="CG9" s="6">
        <f t="shared" si="4"/>
        <v>0</v>
      </c>
      <c r="CH9" s="6">
        <f t="shared" si="4"/>
        <v>0</v>
      </c>
      <c r="CI9" s="6">
        <f t="shared" si="4"/>
        <v>0</v>
      </c>
      <c r="CJ9" s="6">
        <f t="shared" si="4"/>
        <v>0</v>
      </c>
      <c r="CK9" s="6">
        <f t="shared" si="4"/>
        <v>0</v>
      </c>
      <c r="CL9" s="6">
        <f t="shared" si="4"/>
        <v>0</v>
      </c>
      <c r="CM9" s="6">
        <f t="shared" si="4"/>
        <v>0</v>
      </c>
      <c r="CN9" s="6">
        <f t="shared" si="4"/>
        <v>0</v>
      </c>
      <c r="CO9" s="6">
        <f t="shared" si="4"/>
        <v>0</v>
      </c>
      <c r="CP9" s="6">
        <f t="shared" si="4"/>
        <v>0</v>
      </c>
      <c r="CQ9" s="6">
        <f t="shared" si="4"/>
        <v>0</v>
      </c>
      <c r="CR9" s="6">
        <f t="shared" si="4"/>
        <v>0</v>
      </c>
      <c r="CS9" s="6">
        <f t="shared" si="4"/>
        <v>0</v>
      </c>
      <c r="CT9" s="6">
        <f t="shared" si="4"/>
        <v>0</v>
      </c>
      <c r="CU9" s="6">
        <f t="shared" si="4"/>
        <v>0</v>
      </c>
      <c r="CV9" s="6">
        <f t="shared" si="4"/>
        <v>0</v>
      </c>
      <c r="CW9" s="6">
        <f t="shared" si="4"/>
        <v>0</v>
      </c>
      <c r="CX9" s="6">
        <f t="shared" si="4"/>
        <v>0</v>
      </c>
      <c r="CY9" s="6">
        <f t="shared" si="4"/>
        <v>0</v>
      </c>
      <c r="CZ9" s="6">
        <f t="shared" si="4"/>
        <v>0</v>
      </c>
      <c r="DA9" s="6">
        <f t="shared" si="4"/>
        <v>0</v>
      </c>
      <c r="DB9" s="6">
        <f t="shared" si="4"/>
        <v>0</v>
      </c>
      <c r="DC9" s="6">
        <f t="shared" si="4"/>
        <v>0</v>
      </c>
      <c r="DD9" s="6">
        <f t="shared" si="4"/>
        <v>0</v>
      </c>
      <c r="DE9" s="6">
        <f t="shared" si="4"/>
        <v>0</v>
      </c>
      <c r="DF9" s="6">
        <f t="shared" si="4"/>
        <v>0</v>
      </c>
      <c r="DG9" s="6">
        <f t="shared" si="4"/>
        <v>0</v>
      </c>
      <c r="DH9" s="6">
        <f t="shared" si="4"/>
        <v>0</v>
      </c>
      <c r="DI9" s="6">
        <f t="shared" si="4"/>
        <v>0</v>
      </c>
      <c r="DJ9" s="6">
        <f t="shared" si="4"/>
        <v>0</v>
      </c>
      <c r="DK9" s="6">
        <f t="shared" si="4"/>
        <v>0</v>
      </c>
      <c r="DL9" s="6">
        <f t="shared" si="4"/>
        <v>0</v>
      </c>
      <c r="DM9" s="6">
        <f t="shared" si="4"/>
        <v>0</v>
      </c>
      <c r="DN9" s="6">
        <f t="shared" si="4"/>
        <v>0</v>
      </c>
      <c r="DO9" s="6">
        <f t="shared" si="4"/>
        <v>0</v>
      </c>
      <c r="DP9" s="6">
        <f t="shared" si="4"/>
        <v>0</v>
      </c>
      <c r="DQ9" s="6">
        <f t="shared" si="4"/>
        <v>0</v>
      </c>
      <c r="DR9" s="6">
        <f t="shared" si="4"/>
        <v>0</v>
      </c>
      <c r="DS9" s="6">
        <f t="shared" si="4"/>
        <v>0</v>
      </c>
      <c r="DT9" s="6">
        <f t="shared" si="4"/>
        <v>0</v>
      </c>
    </row>
    <row r="10" spans="1:124" ht="14.5" thickBot="1" x14ac:dyDescent="0.35">
      <c r="A10" s="3">
        <v>9</v>
      </c>
      <c r="B10" s="4">
        <v>1000000</v>
      </c>
      <c r="C10" s="4">
        <v>565000</v>
      </c>
      <c r="D10" s="4">
        <v>761368</v>
      </c>
      <c r="E10" s="4">
        <v>1326368</v>
      </c>
      <c r="F10" s="4">
        <v>1000000</v>
      </c>
      <c r="G10" s="4">
        <v>761368</v>
      </c>
      <c r="H10" s="5">
        <v>1326368</v>
      </c>
      <c r="I10" s="18">
        <f t="shared" si="5"/>
        <v>6.8614884108401331E-2</v>
      </c>
      <c r="P10" s="6">
        <f t="shared" si="6"/>
        <v>0</v>
      </c>
      <c r="Q10" s="6">
        <f t="shared" si="3"/>
        <v>0</v>
      </c>
      <c r="R10" s="6">
        <f t="shared" si="3"/>
        <v>1326368</v>
      </c>
      <c r="S10" s="6">
        <f t="shared" si="3"/>
        <v>0</v>
      </c>
      <c r="T10" s="6">
        <f t="shared" si="3"/>
        <v>0</v>
      </c>
      <c r="U10" s="6">
        <f t="shared" si="3"/>
        <v>0</v>
      </c>
      <c r="V10" s="6">
        <f t="shared" si="3"/>
        <v>0</v>
      </c>
      <c r="W10" s="6">
        <f t="shared" si="3"/>
        <v>0</v>
      </c>
      <c r="X10" s="6">
        <f t="shared" si="3"/>
        <v>0</v>
      </c>
      <c r="Y10" s="6">
        <f t="shared" si="3"/>
        <v>0</v>
      </c>
      <c r="Z10" s="6">
        <f t="shared" si="3"/>
        <v>0</v>
      </c>
      <c r="AA10" s="6">
        <f t="shared" si="3"/>
        <v>0</v>
      </c>
      <c r="AB10" s="6">
        <f t="shared" si="3"/>
        <v>0</v>
      </c>
      <c r="AC10" s="6">
        <f t="shared" si="3"/>
        <v>0</v>
      </c>
      <c r="AD10" s="6">
        <f t="shared" si="3"/>
        <v>0</v>
      </c>
      <c r="AE10" s="6">
        <f t="shared" si="3"/>
        <v>0</v>
      </c>
      <c r="AF10" s="6">
        <f t="shared" si="3"/>
        <v>0</v>
      </c>
      <c r="AG10" s="6">
        <f t="shared" si="3"/>
        <v>0</v>
      </c>
      <c r="AH10" s="6">
        <f t="shared" si="3"/>
        <v>0</v>
      </c>
      <c r="AI10" s="6">
        <f t="shared" si="3"/>
        <v>0</v>
      </c>
      <c r="AJ10" s="6">
        <f t="shared" si="3"/>
        <v>0</v>
      </c>
      <c r="AK10" s="6">
        <f t="shared" si="3"/>
        <v>0</v>
      </c>
      <c r="AL10" s="6">
        <f t="shared" si="3"/>
        <v>0</v>
      </c>
      <c r="AM10" s="6">
        <f t="shared" si="3"/>
        <v>0</v>
      </c>
      <c r="AN10" s="6">
        <f t="shared" si="3"/>
        <v>0</v>
      </c>
      <c r="AO10" s="6">
        <f t="shared" si="3"/>
        <v>0</v>
      </c>
      <c r="AP10" s="6">
        <f t="shared" si="3"/>
        <v>0</v>
      </c>
      <c r="AQ10" s="6">
        <f t="shared" si="3"/>
        <v>0</v>
      </c>
      <c r="AR10" s="6">
        <f t="shared" si="3"/>
        <v>0</v>
      </c>
      <c r="AS10" s="6">
        <f t="shared" si="3"/>
        <v>0</v>
      </c>
      <c r="AT10" s="6">
        <f t="shared" si="3"/>
        <v>0</v>
      </c>
      <c r="AU10" s="6">
        <f t="shared" si="3"/>
        <v>0</v>
      </c>
      <c r="AV10" s="6">
        <f t="shared" si="3"/>
        <v>0</v>
      </c>
      <c r="AW10" s="6">
        <f t="shared" si="3"/>
        <v>0</v>
      </c>
      <c r="AX10" s="6">
        <f t="shared" si="3"/>
        <v>0</v>
      </c>
      <c r="AY10" s="6">
        <f t="shared" si="3"/>
        <v>0</v>
      </c>
      <c r="AZ10" s="6">
        <f t="shared" si="3"/>
        <v>0</v>
      </c>
      <c r="BA10" s="6">
        <f t="shared" si="3"/>
        <v>0</v>
      </c>
      <c r="BB10" s="6">
        <f t="shared" si="3"/>
        <v>0</v>
      </c>
      <c r="BC10" s="6">
        <f t="shared" si="3"/>
        <v>0</v>
      </c>
      <c r="BD10" s="6">
        <f t="shared" si="3"/>
        <v>0</v>
      </c>
      <c r="BE10" s="6">
        <f t="shared" si="3"/>
        <v>0</v>
      </c>
      <c r="BF10" s="6">
        <f t="shared" si="3"/>
        <v>0</v>
      </c>
      <c r="BG10" s="6">
        <f t="shared" si="3"/>
        <v>0</v>
      </c>
      <c r="BH10" s="6">
        <f t="shared" si="3"/>
        <v>0</v>
      </c>
      <c r="BI10" s="6">
        <f t="shared" si="3"/>
        <v>0</v>
      </c>
      <c r="BJ10" s="6">
        <f t="shared" si="3"/>
        <v>0</v>
      </c>
      <c r="BK10" s="6">
        <f t="shared" si="3"/>
        <v>0</v>
      </c>
      <c r="BL10" s="6">
        <f t="shared" si="3"/>
        <v>0</v>
      </c>
      <c r="BM10" s="6">
        <f t="shared" si="3"/>
        <v>0</v>
      </c>
      <c r="BN10" s="6">
        <f t="shared" si="3"/>
        <v>0</v>
      </c>
      <c r="BO10" s="6">
        <f t="shared" si="3"/>
        <v>0</v>
      </c>
      <c r="BP10" s="6">
        <f t="shared" si="3"/>
        <v>0</v>
      </c>
      <c r="BQ10" s="6">
        <f t="shared" si="3"/>
        <v>0</v>
      </c>
      <c r="BR10" s="6">
        <f t="shared" si="3"/>
        <v>0</v>
      </c>
      <c r="BS10" s="6">
        <f t="shared" si="3"/>
        <v>0</v>
      </c>
      <c r="BT10" s="6">
        <f t="shared" si="3"/>
        <v>0</v>
      </c>
      <c r="BU10" s="6">
        <f t="shared" si="3"/>
        <v>0</v>
      </c>
      <c r="BV10" s="6">
        <f t="shared" si="3"/>
        <v>0</v>
      </c>
      <c r="BW10" s="6">
        <f t="shared" si="3"/>
        <v>0</v>
      </c>
      <c r="BX10" s="6">
        <f t="shared" si="3"/>
        <v>0</v>
      </c>
      <c r="BY10" s="6">
        <f t="shared" si="3"/>
        <v>0</v>
      </c>
      <c r="BZ10" s="6">
        <f t="shared" si="3"/>
        <v>0</v>
      </c>
      <c r="CA10" s="6">
        <f t="shared" si="3"/>
        <v>0</v>
      </c>
      <c r="CB10" s="6">
        <f t="shared" si="3"/>
        <v>0</v>
      </c>
      <c r="CC10" s="6">
        <f t="shared" si="4"/>
        <v>0</v>
      </c>
      <c r="CD10" s="6">
        <f t="shared" si="4"/>
        <v>0</v>
      </c>
      <c r="CE10" s="6">
        <f t="shared" si="4"/>
        <v>0</v>
      </c>
      <c r="CF10" s="6">
        <f t="shared" si="4"/>
        <v>0</v>
      </c>
      <c r="CG10" s="6">
        <f t="shared" si="4"/>
        <v>0</v>
      </c>
      <c r="CH10" s="6">
        <f t="shared" si="4"/>
        <v>0</v>
      </c>
      <c r="CI10" s="6">
        <f t="shared" si="4"/>
        <v>0</v>
      </c>
      <c r="CJ10" s="6">
        <f t="shared" si="4"/>
        <v>0</v>
      </c>
      <c r="CK10" s="6">
        <f t="shared" si="4"/>
        <v>0</v>
      </c>
      <c r="CL10" s="6">
        <f t="shared" si="4"/>
        <v>0</v>
      </c>
      <c r="CM10" s="6">
        <f t="shared" si="4"/>
        <v>0</v>
      </c>
      <c r="CN10" s="6">
        <f t="shared" si="4"/>
        <v>0</v>
      </c>
      <c r="CO10" s="6">
        <f t="shared" si="4"/>
        <v>0</v>
      </c>
      <c r="CP10" s="6">
        <f t="shared" si="4"/>
        <v>0</v>
      </c>
      <c r="CQ10" s="6">
        <f t="shared" si="4"/>
        <v>0</v>
      </c>
      <c r="CR10" s="6">
        <f t="shared" si="4"/>
        <v>0</v>
      </c>
      <c r="CS10" s="6">
        <f t="shared" si="4"/>
        <v>0</v>
      </c>
      <c r="CT10" s="6">
        <f t="shared" si="4"/>
        <v>0</v>
      </c>
      <c r="CU10" s="6">
        <f t="shared" si="4"/>
        <v>0</v>
      </c>
      <c r="CV10" s="6">
        <f t="shared" si="4"/>
        <v>0</v>
      </c>
      <c r="CW10" s="6">
        <f t="shared" si="4"/>
        <v>0</v>
      </c>
      <c r="CX10" s="6">
        <f t="shared" si="4"/>
        <v>0</v>
      </c>
      <c r="CY10" s="6">
        <f t="shared" si="4"/>
        <v>0</v>
      </c>
      <c r="CZ10" s="6">
        <f t="shared" si="4"/>
        <v>0</v>
      </c>
      <c r="DA10" s="6">
        <f t="shared" si="4"/>
        <v>0</v>
      </c>
      <c r="DB10" s="6">
        <f t="shared" si="4"/>
        <v>0</v>
      </c>
      <c r="DC10" s="6">
        <f t="shared" si="4"/>
        <v>0</v>
      </c>
      <c r="DD10" s="6">
        <f t="shared" si="4"/>
        <v>0</v>
      </c>
      <c r="DE10" s="6">
        <f t="shared" si="4"/>
        <v>0</v>
      </c>
      <c r="DF10" s="6">
        <f t="shared" si="4"/>
        <v>0</v>
      </c>
      <c r="DG10" s="6">
        <f t="shared" si="4"/>
        <v>0</v>
      </c>
      <c r="DH10" s="6">
        <f t="shared" si="4"/>
        <v>0</v>
      </c>
      <c r="DI10" s="6">
        <f t="shared" si="4"/>
        <v>0</v>
      </c>
      <c r="DJ10" s="6">
        <f t="shared" si="4"/>
        <v>0</v>
      </c>
      <c r="DK10" s="6">
        <f t="shared" si="4"/>
        <v>0</v>
      </c>
      <c r="DL10" s="6">
        <f t="shared" si="4"/>
        <v>0</v>
      </c>
      <c r="DM10" s="6">
        <f t="shared" si="4"/>
        <v>0</v>
      </c>
      <c r="DN10" s="6">
        <f t="shared" si="4"/>
        <v>0</v>
      </c>
      <c r="DO10" s="6">
        <f t="shared" si="4"/>
        <v>0</v>
      </c>
      <c r="DP10" s="6">
        <f t="shared" si="4"/>
        <v>0</v>
      </c>
      <c r="DQ10" s="6">
        <f t="shared" si="4"/>
        <v>0</v>
      </c>
      <c r="DR10" s="6">
        <f t="shared" si="4"/>
        <v>0</v>
      </c>
      <c r="DS10" s="6">
        <f t="shared" si="4"/>
        <v>0</v>
      </c>
      <c r="DT10" s="6">
        <f t="shared" si="4"/>
        <v>0</v>
      </c>
    </row>
    <row r="11" spans="1:124" ht="14.5" thickBot="1" x14ac:dyDescent="0.35">
      <c r="A11" s="3">
        <v>10</v>
      </c>
      <c r="B11" s="4">
        <v>1000000</v>
      </c>
      <c r="C11" s="4">
        <v>600000</v>
      </c>
      <c r="D11" s="4">
        <v>801396</v>
      </c>
      <c r="E11" s="4">
        <v>1401396</v>
      </c>
      <c r="F11" s="4">
        <v>1000000</v>
      </c>
      <c r="G11" s="4">
        <v>801396</v>
      </c>
      <c r="H11" s="5">
        <v>1401396</v>
      </c>
      <c r="I11" s="18">
        <f t="shared" si="5"/>
        <v>5.6566503413833846E-2</v>
      </c>
      <c r="P11" s="6">
        <f t="shared" si="6"/>
        <v>0</v>
      </c>
      <c r="Q11" s="6">
        <f t="shared" si="3"/>
        <v>0</v>
      </c>
      <c r="R11" s="6">
        <f t="shared" si="3"/>
        <v>0</v>
      </c>
      <c r="S11" s="6">
        <f t="shared" si="3"/>
        <v>1401396</v>
      </c>
      <c r="T11" s="6">
        <f t="shared" si="3"/>
        <v>0</v>
      </c>
      <c r="U11" s="6">
        <f t="shared" si="3"/>
        <v>0</v>
      </c>
      <c r="V11" s="6">
        <f t="shared" si="3"/>
        <v>0</v>
      </c>
      <c r="W11" s="6">
        <f t="shared" si="3"/>
        <v>0</v>
      </c>
      <c r="X11" s="6">
        <f t="shared" si="3"/>
        <v>0</v>
      </c>
      <c r="Y11" s="6">
        <f t="shared" si="3"/>
        <v>0</v>
      </c>
      <c r="Z11" s="6">
        <f t="shared" si="3"/>
        <v>0</v>
      </c>
      <c r="AA11" s="6">
        <f t="shared" si="3"/>
        <v>0</v>
      </c>
      <c r="AB11" s="6">
        <f t="shared" si="3"/>
        <v>0</v>
      </c>
      <c r="AC11" s="6">
        <f t="shared" si="3"/>
        <v>0</v>
      </c>
      <c r="AD11" s="6">
        <f t="shared" si="3"/>
        <v>0</v>
      </c>
      <c r="AE11" s="6">
        <f t="shared" si="3"/>
        <v>0</v>
      </c>
      <c r="AF11" s="6">
        <f t="shared" si="3"/>
        <v>0</v>
      </c>
      <c r="AG11" s="6">
        <f t="shared" si="3"/>
        <v>0</v>
      </c>
      <c r="AH11" s="6">
        <f t="shared" si="3"/>
        <v>0</v>
      </c>
      <c r="AI11" s="6">
        <f t="shared" si="3"/>
        <v>0</v>
      </c>
      <c r="AJ11" s="6">
        <f t="shared" si="3"/>
        <v>0</v>
      </c>
      <c r="AK11" s="6">
        <f t="shared" si="3"/>
        <v>0</v>
      </c>
      <c r="AL11" s="6">
        <f t="shared" si="3"/>
        <v>0</v>
      </c>
      <c r="AM11" s="6">
        <f t="shared" si="3"/>
        <v>0</v>
      </c>
      <c r="AN11" s="6">
        <f t="shared" si="3"/>
        <v>0</v>
      </c>
      <c r="AO11" s="6">
        <f t="shared" si="3"/>
        <v>0</v>
      </c>
      <c r="AP11" s="6">
        <f t="shared" si="3"/>
        <v>0</v>
      </c>
      <c r="AQ11" s="6">
        <f t="shared" si="3"/>
        <v>0</v>
      </c>
      <c r="AR11" s="6">
        <f t="shared" si="3"/>
        <v>0</v>
      </c>
      <c r="AS11" s="6">
        <f t="shared" si="3"/>
        <v>0</v>
      </c>
      <c r="AT11" s="6">
        <f t="shared" si="3"/>
        <v>0</v>
      </c>
      <c r="AU11" s="6">
        <f t="shared" si="3"/>
        <v>0</v>
      </c>
      <c r="AV11" s="6">
        <f t="shared" si="3"/>
        <v>0</v>
      </c>
      <c r="AW11" s="6">
        <f t="shared" si="3"/>
        <v>0</v>
      </c>
      <c r="AX11" s="6">
        <f t="shared" si="3"/>
        <v>0</v>
      </c>
      <c r="AY11" s="6">
        <f t="shared" si="3"/>
        <v>0</v>
      </c>
      <c r="AZ11" s="6">
        <f t="shared" si="3"/>
        <v>0</v>
      </c>
      <c r="BA11" s="6">
        <f t="shared" si="3"/>
        <v>0</v>
      </c>
      <c r="BB11" s="6">
        <f t="shared" si="3"/>
        <v>0</v>
      </c>
      <c r="BC11" s="6">
        <f t="shared" si="3"/>
        <v>0</v>
      </c>
      <c r="BD11" s="6">
        <f t="shared" si="3"/>
        <v>0</v>
      </c>
      <c r="BE11" s="6">
        <f t="shared" si="3"/>
        <v>0</v>
      </c>
      <c r="BF11" s="6">
        <f t="shared" si="3"/>
        <v>0</v>
      </c>
      <c r="BG11" s="6">
        <f t="shared" si="3"/>
        <v>0</v>
      </c>
      <c r="BH11" s="6">
        <f t="shared" si="3"/>
        <v>0</v>
      </c>
      <c r="BI11" s="6">
        <f t="shared" si="3"/>
        <v>0</v>
      </c>
      <c r="BJ11" s="6">
        <f t="shared" si="3"/>
        <v>0</v>
      </c>
      <c r="BK11" s="6">
        <f t="shared" si="3"/>
        <v>0</v>
      </c>
      <c r="BL11" s="6">
        <f t="shared" si="3"/>
        <v>0</v>
      </c>
      <c r="BM11" s="6">
        <f t="shared" si="3"/>
        <v>0</v>
      </c>
      <c r="BN11" s="6">
        <f t="shared" si="3"/>
        <v>0</v>
      </c>
      <c r="BO11" s="6">
        <f t="shared" si="3"/>
        <v>0</v>
      </c>
      <c r="BP11" s="6">
        <f t="shared" si="3"/>
        <v>0</v>
      </c>
      <c r="BQ11" s="6">
        <f t="shared" si="3"/>
        <v>0</v>
      </c>
      <c r="BR11" s="6">
        <f t="shared" si="3"/>
        <v>0</v>
      </c>
      <c r="BS11" s="6">
        <f t="shared" si="3"/>
        <v>0</v>
      </c>
      <c r="BT11" s="6">
        <f t="shared" si="3"/>
        <v>0</v>
      </c>
      <c r="BU11" s="6">
        <f t="shared" si="3"/>
        <v>0</v>
      </c>
      <c r="BV11" s="6">
        <f t="shared" si="3"/>
        <v>0</v>
      </c>
      <c r="BW11" s="6">
        <f t="shared" si="3"/>
        <v>0</v>
      </c>
      <c r="BX11" s="6">
        <f t="shared" si="3"/>
        <v>0</v>
      </c>
      <c r="BY11" s="6">
        <f t="shared" si="3"/>
        <v>0</v>
      </c>
      <c r="BZ11" s="6">
        <f t="shared" si="3"/>
        <v>0</v>
      </c>
      <c r="CA11" s="6">
        <f t="shared" si="3"/>
        <v>0</v>
      </c>
      <c r="CB11" s="6">
        <f t="shared" ref="Q11:CB15" si="7">IF((ROW(CA10)+9)=(COLUMN(CA10)+1),($E11),0)</f>
        <v>0</v>
      </c>
      <c r="CC11" s="6">
        <f t="shared" si="4"/>
        <v>0</v>
      </c>
      <c r="CD11" s="6">
        <f t="shared" si="4"/>
        <v>0</v>
      </c>
      <c r="CE11" s="6">
        <f t="shared" si="4"/>
        <v>0</v>
      </c>
      <c r="CF11" s="6">
        <f t="shared" si="4"/>
        <v>0</v>
      </c>
      <c r="CG11" s="6">
        <f t="shared" si="4"/>
        <v>0</v>
      </c>
      <c r="CH11" s="6">
        <f t="shared" si="4"/>
        <v>0</v>
      </c>
      <c r="CI11" s="6">
        <f t="shared" si="4"/>
        <v>0</v>
      </c>
      <c r="CJ11" s="6">
        <f t="shared" si="4"/>
        <v>0</v>
      </c>
      <c r="CK11" s="6">
        <f t="shared" si="4"/>
        <v>0</v>
      </c>
      <c r="CL11" s="6">
        <f t="shared" si="4"/>
        <v>0</v>
      </c>
      <c r="CM11" s="6">
        <f t="shared" si="4"/>
        <v>0</v>
      </c>
      <c r="CN11" s="6">
        <f t="shared" si="4"/>
        <v>0</v>
      </c>
      <c r="CO11" s="6">
        <f t="shared" si="4"/>
        <v>0</v>
      </c>
      <c r="CP11" s="6">
        <f t="shared" si="4"/>
        <v>0</v>
      </c>
      <c r="CQ11" s="6">
        <f t="shared" si="4"/>
        <v>0</v>
      </c>
      <c r="CR11" s="6">
        <f t="shared" si="4"/>
        <v>0</v>
      </c>
      <c r="CS11" s="6">
        <f t="shared" si="4"/>
        <v>0</v>
      </c>
      <c r="CT11" s="6">
        <f t="shared" si="4"/>
        <v>0</v>
      </c>
      <c r="CU11" s="6">
        <f t="shared" si="4"/>
        <v>0</v>
      </c>
      <c r="CV11" s="6">
        <f t="shared" si="4"/>
        <v>0</v>
      </c>
      <c r="CW11" s="6">
        <f t="shared" si="4"/>
        <v>0</v>
      </c>
      <c r="CX11" s="6">
        <f t="shared" si="4"/>
        <v>0</v>
      </c>
      <c r="CY11" s="6">
        <f t="shared" si="4"/>
        <v>0</v>
      </c>
      <c r="CZ11" s="6">
        <f t="shared" si="4"/>
        <v>0</v>
      </c>
      <c r="DA11" s="6">
        <f t="shared" si="4"/>
        <v>0</v>
      </c>
      <c r="DB11" s="6">
        <f t="shared" si="4"/>
        <v>0</v>
      </c>
      <c r="DC11" s="6">
        <f t="shared" si="4"/>
        <v>0</v>
      </c>
      <c r="DD11" s="6">
        <f t="shared" si="4"/>
        <v>0</v>
      </c>
      <c r="DE11" s="6">
        <f t="shared" si="4"/>
        <v>0</v>
      </c>
      <c r="DF11" s="6">
        <f t="shared" si="4"/>
        <v>0</v>
      </c>
      <c r="DG11" s="6">
        <f t="shared" si="4"/>
        <v>0</v>
      </c>
      <c r="DH11" s="6">
        <f t="shared" si="4"/>
        <v>0</v>
      </c>
      <c r="DI11" s="6">
        <f t="shared" si="4"/>
        <v>0</v>
      </c>
      <c r="DJ11" s="6">
        <f t="shared" si="4"/>
        <v>0</v>
      </c>
      <c r="DK11" s="6">
        <f t="shared" si="4"/>
        <v>0</v>
      </c>
      <c r="DL11" s="6">
        <f t="shared" si="4"/>
        <v>0</v>
      </c>
      <c r="DM11" s="6">
        <f t="shared" si="4"/>
        <v>0</v>
      </c>
      <c r="DN11" s="6">
        <f t="shared" si="4"/>
        <v>0</v>
      </c>
      <c r="DO11" s="6">
        <f t="shared" si="4"/>
        <v>0</v>
      </c>
      <c r="DP11" s="6">
        <f t="shared" si="4"/>
        <v>0</v>
      </c>
      <c r="DQ11" s="6">
        <f t="shared" si="4"/>
        <v>0</v>
      </c>
      <c r="DR11" s="6">
        <f t="shared" si="4"/>
        <v>0</v>
      </c>
      <c r="DS11" s="6">
        <f t="shared" si="4"/>
        <v>0</v>
      </c>
      <c r="DT11" s="6">
        <f t="shared" si="4"/>
        <v>0</v>
      </c>
    </row>
    <row r="12" spans="1:124" ht="14.5" thickBot="1" x14ac:dyDescent="0.35">
      <c r="A12" s="3">
        <v>11</v>
      </c>
      <c r="B12" s="4">
        <v>1000000</v>
      </c>
      <c r="C12" s="4">
        <v>647500</v>
      </c>
      <c r="D12" s="4">
        <v>942302</v>
      </c>
      <c r="E12" s="4">
        <v>1589802</v>
      </c>
      <c r="F12" s="4">
        <v>1000000</v>
      </c>
      <c r="G12" s="4">
        <v>942302</v>
      </c>
      <c r="H12" s="5">
        <v>1589802</v>
      </c>
      <c r="I12" s="18">
        <f t="shared" si="5"/>
        <v>0.13444165674798558</v>
      </c>
      <c r="P12" s="6">
        <f t="shared" si="6"/>
        <v>0</v>
      </c>
      <c r="Q12" s="6">
        <f t="shared" si="7"/>
        <v>0</v>
      </c>
      <c r="R12" s="6">
        <f t="shared" si="7"/>
        <v>0</v>
      </c>
      <c r="S12" s="6">
        <f t="shared" si="7"/>
        <v>0</v>
      </c>
      <c r="T12" s="6">
        <f t="shared" si="7"/>
        <v>1589802</v>
      </c>
      <c r="U12" s="6">
        <f t="shared" si="7"/>
        <v>0</v>
      </c>
      <c r="V12" s="6">
        <f t="shared" si="7"/>
        <v>0</v>
      </c>
      <c r="W12" s="6">
        <f t="shared" si="7"/>
        <v>0</v>
      </c>
      <c r="X12" s="6">
        <f t="shared" si="7"/>
        <v>0</v>
      </c>
      <c r="Y12" s="6">
        <f t="shared" si="7"/>
        <v>0</v>
      </c>
      <c r="Z12" s="6">
        <f t="shared" si="7"/>
        <v>0</v>
      </c>
      <c r="AA12" s="6">
        <f t="shared" si="7"/>
        <v>0</v>
      </c>
      <c r="AB12" s="6">
        <f t="shared" si="7"/>
        <v>0</v>
      </c>
      <c r="AC12" s="6">
        <f t="shared" si="7"/>
        <v>0</v>
      </c>
      <c r="AD12" s="6">
        <f t="shared" si="7"/>
        <v>0</v>
      </c>
      <c r="AE12" s="6">
        <f t="shared" si="7"/>
        <v>0</v>
      </c>
      <c r="AF12" s="6">
        <f t="shared" si="7"/>
        <v>0</v>
      </c>
      <c r="AG12" s="6">
        <f t="shared" si="7"/>
        <v>0</v>
      </c>
      <c r="AH12" s="6">
        <f t="shared" si="7"/>
        <v>0</v>
      </c>
      <c r="AI12" s="6">
        <f t="shared" si="7"/>
        <v>0</v>
      </c>
      <c r="AJ12" s="6">
        <f t="shared" si="7"/>
        <v>0</v>
      </c>
      <c r="AK12" s="6">
        <f t="shared" si="7"/>
        <v>0</v>
      </c>
      <c r="AL12" s="6">
        <f t="shared" si="7"/>
        <v>0</v>
      </c>
      <c r="AM12" s="6">
        <f t="shared" si="7"/>
        <v>0</v>
      </c>
      <c r="AN12" s="6">
        <f t="shared" si="7"/>
        <v>0</v>
      </c>
      <c r="AO12" s="6">
        <f t="shared" si="7"/>
        <v>0</v>
      </c>
      <c r="AP12" s="6">
        <f t="shared" si="7"/>
        <v>0</v>
      </c>
      <c r="AQ12" s="6">
        <f t="shared" si="7"/>
        <v>0</v>
      </c>
      <c r="AR12" s="6">
        <f t="shared" si="7"/>
        <v>0</v>
      </c>
      <c r="AS12" s="6">
        <f t="shared" si="7"/>
        <v>0</v>
      </c>
      <c r="AT12" s="6">
        <f t="shared" si="7"/>
        <v>0</v>
      </c>
      <c r="AU12" s="6">
        <f t="shared" si="7"/>
        <v>0</v>
      </c>
      <c r="AV12" s="6">
        <f t="shared" si="7"/>
        <v>0</v>
      </c>
      <c r="AW12" s="6">
        <f t="shared" si="7"/>
        <v>0</v>
      </c>
      <c r="AX12" s="6">
        <f t="shared" si="7"/>
        <v>0</v>
      </c>
      <c r="AY12" s="6">
        <f t="shared" si="7"/>
        <v>0</v>
      </c>
      <c r="AZ12" s="6">
        <f t="shared" si="7"/>
        <v>0</v>
      </c>
      <c r="BA12" s="6">
        <f t="shared" si="7"/>
        <v>0</v>
      </c>
      <c r="BB12" s="6">
        <f t="shared" si="7"/>
        <v>0</v>
      </c>
      <c r="BC12" s="6">
        <f t="shared" si="7"/>
        <v>0</v>
      </c>
      <c r="BD12" s="6">
        <f t="shared" si="7"/>
        <v>0</v>
      </c>
      <c r="BE12" s="6">
        <f t="shared" si="7"/>
        <v>0</v>
      </c>
      <c r="BF12" s="6">
        <f t="shared" si="7"/>
        <v>0</v>
      </c>
      <c r="BG12" s="6">
        <f t="shared" si="7"/>
        <v>0</v>
      </c>
      <c r="BH12" s="6">
        <f t="shared" si="7"/>
        <v>0</v>
      </c>
      <c r="BI12" s="6">
        <f t="shared" si="7"/>
        <v>0</v>
      </c>
      <c r="BJ12" s="6">
        <f t="shared" si="7"/>
        <v>0</v>
      </c>
      <c r="BK12" s="6">
        <f t="shared" si="7"/>
        <v>0</v>
      </c>
      <c r="BL12" s="6">
        <f t="shared" si="7"/>
        <v>0</v>
      </c>
      <c r="BM12" s="6">
        <f t="shared" si="7"/>
        <v>0</v>
      </c>
      <c r="BN12" s="6">
        <f t="shared" si="7"/>
        <v>0</v>
      </c>
      <c r="BO12" s="6">
        <f t="shared" si="7"/>
        <v>0</v>
      </c>
      <c r="BP12" s="6">
        <f t="shared" si="7"/>
        <v>0</v>
      </c>
      <c r="BQ12" s="6">
        <f t="shared" si="7"/>
        <v>0</v>
      </c>
      <c r="BR12" s="6">
        <f t="shared" si="7"/>
        <v>0</v>
      </c>
      <c r="BS12" s="6">
        <f t="shared" si="7"/>
        <v>0</v>
      </c>
      <c r="BT12" s="6">
        <f t="shared" si="7"/>
        <v>0</v>
      </c>
      <c r="BU12" s="6">
        <f t="shared" si="7"/>
        <v>0</v>
      </c>
      <c r="BV12" s="6">
        <f t="shared" si="7"/>
        <v>0</v>
      </c>
      <c r="BW12" s="6">
        <f t="shared" si="7"/>
        <v>0</v>
      </c>
      <c r="BX12" s="6">
        <f t="shared" si="7"/>
        <v>0</v>
      </c>
      <c r="BY12" s="6">
        <f t="shared" si="7"/>
        <v>0</v>
      </c>
      <c r="BZ12" s="6">
        <f t="shared" si="7"/>
        <v>0</v>
      </c>
      <c r="CA12" s="6">
        <f t="shared" si="7"/>
        <v>0</v>
      </c>
      <c r="CB12" s="6">
        <f t="shared" si="7"/>
        <v>0</v>
      </c>
      <c r="CC12" s="6">
        <f t="shared" si="4"/>
        <v>0</v>
      </c>
      <c r="CD12" s="6">
        <f t="shared" si="4"/>
        <v>0</v>
      </c>
      <c r="CE12" s="6">
        <f t="shared" si="4"/>
        <v>0</v>
      </c>
      <c r="CF12" s="6">
        <f t="shared" si="4"/>
        <v>0</v>
      </c>
      <c r="CG12" s="6">
        <f t="shared" si="4"/>
        <v>0</v>
      </c>
      <c r="CH12" s="6">
        <f t="shared" si="4"/>
        <v>0</v>
      </c>
      <c r="CI12" s="6">
        <f t="shared" si="4"/>
        <v>0</v>
      </c>
      <c r="CJ12" s="6">
        <f t="shared" si="4"/>
        <v>0</v>
      </c>
      <c r="CK12" s="6">
        <f t="shared" si="4"/>
        <v>0</v>
      </c>
      <c r="CL12" s="6">
        <f t="shared" si="4"/>
        <v>0</v>
      </c>
      <c r="CM12" s="6">
        <f t="shared" si="4"/>
        <v>0</v>
      </c>
      <c r="CN12" s="6">
        <f t="shared" si="4"/>
        <v>0</v>
      </c>
      <c r="CO12" s="6">
        <f t="shared" si="4"/>
        <v>0</v>
      </c>
      <c r="CP12" s="6">
        <f t="shared" si="4"/>
        <v>0</v>
      </c>
      <c r="CQ12" s="6">
        <f t="shared" si="4"/>
        <v>0</v>
      </c>
      <c r="CR12" s="6">
        <f t="shared" si="4"/>
        <v>0</v>
      </c>
      <c r="CS12" s="6">
        <f t="shared" si="4"/>
        <v>0</v>
      </c>
      <c r="CT12" s="6">
        <f t="shared" si="4"/>
        <v>0</v>
      </c>
      <c r="CU12" s="6">
        <f t="shared" si="4"/>
        <v>0</v>
      </c>
      <c r="CV12" s="6">
        <f t="shared" si="4"/>
        <v>0</v>
      </c>
      <c r="CW12" s="6">
        <f t="shared" si="4"/>
        <v>0</v>
      </c>
      <c r="CX12" s="6">
        <f t="shared" si="4"/>
        <v>0</v>
      </c>
      <c r="CY12" s="6">
        <f t="shared" si="4"/>
        <v>0</v>
      </c>
      <c r="CZ12" s="6">
        <f t="shared" si="4"/>
        <v>0</v>
      </c>
      <c r="DA12" s="6">
        <f t="shared" si="4"/>
        <v>0</v>
      </c>
      <c r="DB12" s="6">
        <f t="shared" si="4"/>
        <v>0</v>
      </c>
      <c r="DC12" s="6">
        <f t="shared" si="4"/>
        <v>0</v>
      </c>
      <c r="DD12" s="6">
        <f t="shared" si="4"/>
        <v>0</v>
      </c>
      <c r="DE12" s="6">
        <f t="shared" si="4"/>
        <v>0</v>
      </c>
      <c r="DF12" s="6">
        <f t="shared" si="4"/>
        <v>0</v>
      </c>
      <c r="DG12" s="6">
        <f t="shared" si="4"/>
        <v>0</v>
      </c>
      <c r="DH12" s="6">
        <f t="shared" si="4"/>
        <v>0</v>
      </c>
      <c r="DI12" s="6">
        <f t="shared" si="4"/>
        <v>0</v>
      </c>
      <c r="DJ12" s="6">
        <f t="shared" si="4"/>
        <v>0</v>
      </c>
      <c r="DK12" s="6">
        <f t="shared" si="4"/>
        <v>0</v>
      </c>
      <c r="DL12" s="6">
        <f t="shared" si="4"/>
        <v>0</v>
      </c>
      <c r="DM12" s="6">
        <f t="shared" si="4"/>
        <v>0</v>
      </c>
      <c r="DN12" s="6">
        <f t="shared" si="4"/>
        <v>0</v>
      </c>
      <c r="DO12" s="6">
        <f t="shared" si="4"/>
        <v>0</v>
      </c>
      <c r="DP12" s="6">
        <f t="shared" si="4"/>
        <v>0</v>
      </c>
      <c r="DQ12" s="6">
        <f t="shared" si="4"/>
        <v>0</v>
      </c>
      <c r="DR12" s="6">
        <f t="shared" si="4"/>
        <v>0</v>
      </c>
      <c r="DS12" s="6">
        <f t="shared" si="4"/>
        <v>0</v>
      </c>
      <c r="DT12" s="6">
        <f t="shared" si="4"/>
        <v>0</v>
      </c>
    </row>
    <row r="13" spans="1:124" ht="14.5" thickBot="1" x14ac:dyDescent="0.35">
      <c r="A13" s="3">
        <v>12</v>
      </c>
      <c r="B13" s="4">
        <v>1000000</v>
      </c>
      <c r="C13" s="4">
        <v>682500</v>
      </c>
      <c r="D13" s="4">
        <v>1039619</v>
      </c>
      <c r="E13" s="4">
        <v>1722119</v>
      </c>
      <c r="F13" s="4">
        <v>1000000</v>
      </c>
      <c r="G13" s="4">
        <v>1039619</v>
      </c>
      <c r="H13" s="5">
        <v>1722119</v>
      </c>
      <c r="I13" s="18">
        <f t="shared" si="5"/>
        <v>8.3228603310349314E-2</v>
      </c>
      <c r="P13" s="6">
        <f t="shared" si="6"/>
        <v>0</v>
      </c>
      <c r="Q13" s="6">
        <f t="shared" si="7"/>
        <v>0</v>
      </c>
      <c r="R13" s="6">
        <f t="shared" si="7"/>
        <v>0</v>
      </c>
      <c r="S13" s="6">
        <f t="shared" si="7"/>
        <v>0</v>
      </c>
      <c r="T13" s="6">
        <f t="shared" si="7"/>
        <v>0</v>
      </c>
      <c r="U13" s="6">
        <f t="shared" si="7"/>
        <v>1722119</v>
      </c>
      <c r="V13" s="6">
        <f t="shared" si="7"/>
        <v>0</v>
      </c>
      <c r="W13" s="6">
        <f t="shared" si="7"/>
        <v>0</v>
      </c>
      <c r="X13" s="6">
        <f t="shared" si="7"/>
        <v>0</v>
      </c>
      <c r="Y13" s="6">
        <f t="shared" si="7"/>
        <v>0</v>
      </c>
      <c r="Z13" s="6">
        <f t="shared" si="7"/>
        <v>0</v>
      </c>
      <c r="AA13" s="6">
        <f t="shared" si="7"/>
        <v>0</v>
      </c>
      <c r="AB13" s="6">
        <f t="shared" si="7"/>
        <v>0</v>
      </c>
      <c r="AC13" s="6">
        <f t="shared" si="7"/>
        <v>0</v>
      </c>
      <c r="AD13" s="6">
        <f t="shared" si="7"/>
        <v>0</v>
      </c>
      <c r="AE13" s="6">
        <f t="shared" si="7"/>
        <v>0</v>
      </c>
      <c r="AF13" s="6">
        <f t="shared" si="7"/>
        <v>0</v>
      </c>
      <c r="AG13" s="6">
        <f t="shared" si="7"/>
        <v>0</v>
      </c>
      <c r="AH13" s="6">
        <f t="shared" si="7"/>
        <v>0</v>
      </c>
      <c r="AI13" s="6">
        <f t="shared" si="7"/>
        <v>0</v>
      </c>
      <c r="AJ13" s="6">
        <f t="shared" si="7"/>
        <v>0</v>
      </c>
      <c r="AK13" s="6">
        <f t="shared" si="7"/>
        <v>0</v>
      </c>
      <c r="AL13" s="6">
        <f t="shared" si="7"/>
        <v>0</v>
      </c>
      <c r="AM13" s="6">
        <f t="shared" si="7"/>
        <v>0</v>
      </c>
      <c r="AN13" s="6">
        <f t="shared" si="7"/>
        <v>0</v>
      </c>
      <c r="AO13" s="6">
        <f t="shared" si="7"/>
        <v>0</v>
      </c>
      <c r="AP13" s="6">
        <f t="shared" si="7"/>
        <v>0</v>
      </c>
      <c r="AQ13" s="6">
        <f t="shared" si="7"/>
        <v>0</v>
      </c>
      <c r="AR13" s="6">
        <f t="shared" si="7"/>
        <v>0</v>
      </c>
      <c r="AS13" s="6">
        <f t="shared" si="7"/>
        <v>0</v>
      </c>
      <c r="AT13" s="6">
        <f t="shared" si="7"/>
        <v>0</v>
      </c>
      <c r="AU13" s="6">
        <f t="shared" si="7"/>
        <v>0</v>
      </c>
      <c r="AV13" s="6">
        <f t="shared" si="7"/>
        <v>0</v>
      </c>
      <c r="AW13" s="6">
        <f t="shared" si="7"/>
        <v>0</v>
      </c>
      <c r="AX13" s="6">
        <f t="shared" si="7"/>
        <v>0</v>
      </c>
      <c r="AY13" s="6">
        <f t="shared" si="7"/>
        <v>0</v>
      </c>
      <c r="AZ13" s="6">
        <f t="shared" si="7"/>
        <v>0</v>
      </c>
      <c r="BA13" s="6">
        <f t="shared" si="7"/>
        <v>0</v>
      </c>
      <c r="BB13" s="6">
        <f t="shared" si="7"/>
        <v>0</v>
      </c>
      <c r="BC13" s="6">
        <f t="shared" si="7"/>
        <v>0</v>
      </c>
      <c r="BD13" s="6">
        <f t="shared" si="7"/>
        <v>0</v>
      </c>
      <c r="BE13" s="6">
        <f t="shared" si="7"/>
        <v>0</v>
      </c>
      <c r="BF13" s="6">
        <f t="shared" si="7"/>
        <v>0</v>
      </c>
      <c r="BG13" s="6">
        <f t="shared" si="7"/>
        <v>0</v>
      </c>
      <c r="BH13" s="6">
        <f t="shared" si="7"/>
        <v>0</v>
      </c>
      <c r="BI13" s="6">
        <f t="shared" si="7"/>
        <v>0</v>
      </c>
      <c r="BJ13" s="6">
        <f t="shared" si="7"/>
        <v>0</v>
      </c>
      <c r="BK13" s="6">
        <f t="shared" si="7"/>
        <v>0</v>
      </c>
      <c r="BL13" s="6">
        <f t="shared" si="7"/>
        <v>0</v>
      </c>
      <c r="BM13" s="6">
        <f t="shared" si="7"/>
        <v>0</v>
      </c>
      <c r="BN13" s="6">
        <f t="shared" si="7"/>
        <v>0</v>
      </c>
      <c r="BO13" s="6">
        <f t="shared" si="7"/>
        <v>0</v>
      </c>
      <c r="BP13" s="6">
        <f t="shared" si="7"/>
        <v>0</v>
      </c>
      <c r="BQ13" s="6">
        <f t="shared" si="7"/>
        <v>0</v>
      </c>
      <c r="BR13" s="6">
        <f t="shared" si="7"/>
        <v>0</v>
      </c>
      <c r="BS13" s="6">
        <f t="shared" si="7"/>
        <v>0</v>
      </c>
      <c r="BT13" s="6">
        <f t="shared" si="7"/>
        <v>0</v>
      </c>
      <c r="BU13" s="6">
        <f t="shared" si="7"/>
        <v>0</v>
      </c>
      <c r="BV13" s="6">
        <f t="shared" si="7"/>
        <v>0</v>
      </c>
      <c r="BW13" s="6">
        <f t="shared" si="7"/>
        <v>0</v>
      </c>
      <c r="BX13" s="6">
        <f t="shared" si="7"/>
        <v>0</v>
      </c>
      <c r="BY13" s="6">
        <f t="shared" si="7"/>
        <v>0</v>
      </c>
      <c r="BZ13" s="6">
        <f t="shared" si="7"/>
        <v>0</v>
      </c>
      <c r="CA13" s="6">
        <f t="shared" si="7"/>
        <v>0</v>
      </c>
      <c r="CB13" s="6">
        <f t="shared" si="7"/>
        <v>0</v>
      </c>
      <c r="CC13" s="6">
        <f t="shared" si="4"/>
        <v>0</v>
      </c>
      <c r="CD13" s="6">
        <f t="shared" si="4"/>
        <v>0</v>
      </c>
      <c r="CE13" s="6">
        <f t="shared" si="4"/>
        <v>0</v>
      </c>
      <c r="CF13" s="6">
        <f t="shared" si="4"/>
        <v>0</v>
      </c>
      <c r="CG13" s="6">
        <f t="shared" si="4"/>
        <v>0</v>
      </c>
      <c r="CH13" s="6">
        <f t="shared" si="4"/>
        <v>0</v>
      </c>
      <c r="CI13" s="6">
        <f t="shared" si="4"/>
        <v>0</v>
      </c>
      <c r="CJ13" s="6">
        <f t="shared" si="4"/>
        <v>0</v>
      </c>
      <c r="CK13" s="6">
        <f t="shared" si="4"/>
        <v>0</v>
      </c>
      <c r="CL13" s="6">
        <f t="shared" si="4"/>
        <v>0</v>
      </c>
      <c r="CM13" s="6">
        <f t="shared" si="4"/>
        <v>0</v>
      </c>
      <c r="CN13" s="6">
        <f t="shared" si="4"/>
        <v>0</v>
      </c>
      <c r="CO13" s="6">
        <f t="shared" si="4"/>
        <v>0</v>
      </c>
      <c r="CP13" s="6">
        <f t="shared" si="4"/>
        <v>0</v>
      </c>
      <c r="CQ13" s="6">
        <f t="shared" si="4"/>
        <v>0</v>
      </c>
      <c r="CR13" s="6">
        <f t="shared" si="4"/>
        <v>0</v>
      </c>
      <c r="CS13" s="6">
        <f t="shared" si="4"/>
        <v>0</v>
      </c>
      <c r="CT13" s="6">
        <f t="shared" si="4"/>
        <v>0</v>
      </c>
      <c r="CU13" s="6">
        <f t="shared" si="4"/>
        <v>0</v>
      </c>
      <c r="CV13" s="6">
        <f t="shared" si="4"/>
        <v>0</v>
      </c>
      <c r="CW13" s="6">
        <f t="shared" si="4"/>
        <v>0</v>
      </c>
      <c r="CX13" s="6">
        <f t="shared" si="4"/>
        <v>0</v>
      </c>
      <c r="CY13" s="6">
        <f t="shared" si="4"/>
        <v>0</v>
      </c>
      <c r="CZ13" s="6">
        <f t="shared" si="4"/>
        <v>0</v>
      </c>
      <c r="DA13" s="6">
        <f t="shared" si="4"/>
        <v>0</v>
      </c>
      <c r="DB13" s="6">
        <f t="shared" si="4"/>
        <v>0</v>
      </c>
      <c r="DC13" s="6">
        <f t="shared" si="4"/>
        <v>0</v>
      </c>
      <c r="DD13" s="6">
        <f t="shared" si="4"/>
        <v>0</v>
      </c>
      <c r="DE13" s="6">
        <f t="shared" si="4"/>
        <v>0</v>
      </c>
      <c r="DF13" s="6">
        <f t="shared" si="4"/>
        <v>0</v>
      </c>
      <c r="DG13" s="6">
        <f t="shared" si="4"/>
        <v>0</v>
      </c>
      <c r="DH13" s="6">
        <f t="shared" si="4"/>
        <v>0</v>
      </c>
      <c r="DI13" s="6">
        <f t="shared" si="4"/>
        <v>0</v>
      </c>
      <c r="DJ13" s="6">
        <f t="shared" si="4"/>
        <v>0</v>
      </c>
      <c r="DK13" s="6">
        <f t="shared" si="4"/>
        <v>0</v>
      </c>
      <c r="DL13" s="6">
        <f t="shared" ref="DL13:DT13" si="8">IF((ROW(DK12)+9)=(COLUMN(DK12)+1),($E13),0)</f>
        <v>0</v>
      </c>
      <c r="DM13" s="6">
        <f t="shared" si="8"/>
        <v>0</v>
      </c>
      <c r="DN13" s="6">
        <f t="shared" si="8"/>
        <v>0</v>
      </c>
      <c r="DO13" s="6">
        <f t="shared" si="8"/>
        <v>0</v>
      </c>
      <c r="DP13" s="6">
        <f t="shared" si="8"/>
        <v>0</v>
      </c>
      <c r="DQ13" s="6">
        <f t="shared" si="8"/>
        <v>0</v>
      </c>
      <c r="DR13" s="6">
        <f t="shared" si="8"/>
        <v>0</v>
      </c>
      <c r="DS13" s="6">
        <f t="shared" si="8"/>
        <v>0</v>
      </c>
      <c r="DT13" s="6">
        <f t="shared" si="8"/>
        <v>0</v>
      </c>
    </row>
    <row r="14" spans="1:124" ht="14.5" thickBot="1" x14ac:dyDescent="0.35">
      <c r="A14" s="3">
        <v>13</v>
      </c>
      <c r="B14" s="4">
        <v>1000000</v>
      </c>
      <c r="C14" s="4">
        <v>725000</v>
      </c>
      <c r="D14" s="4">
        <v>1148499</v>
      </c>
      <c r="E14" s="4">
        <v>1873499</v>
      </c>
      <c r="F14" s="4">
        <v>1000000</v>
      </c>
      <c r="G14" s="4">
        <v>1148499</v>
      </c>
      <c r="H14" s="5">
        <v>1873499</v>
      </c>
      <c r="I14" s="18">
        <f t="shared" si="5"/>
        <v>8.7903333044929033E-2</v>
      </c>
      <c r="P14" s="6">
        <f t="shared" si="6"/>
        <v>0</v>
      </c>
      <c r="Q14" s="6">
        <f t="shared" si="7"/>
        <v>0</v>
      </c>
      <c r="R14" s="6">
        <f t="shared" si="7"/>
        <v>0</v>
      </c>
      <c r="S14" s="6">
        <f t="shared" si="7"/>
        <v>0</v>
      </c>
      <c r="T14" s="6">
        <f t="shared" si="7"/>
        <v>0</v>
      </c>
      <c r="U14" s="6">
        <f t="shared" si="7"/>
        <v>0</v>
      </c>
      <c r="V14" s="6">
        <f t="shared" si="7"/>
        <v>1873499</v>
      </c>
      <c r="W14" s="6">
        <f t="shared" si="7"/>
        <v>0</v>
      </c>
      <c r="X14" s="6">
        <f t="shared" si="7"/>
        <v>0</v>
      </c>
      <c r="Y14" s="6">
        <f t="shared" si="7"/>
        <v>0</v>
      </c>
      <c r="Z14" s="6">
        <f t="shared" si="7"/>
        <v>0</v>
      </c>
      <c r="AA14" s="6">
        <f t="shared" si="7"/>
        <v>0</v>
      </c>
      <c r="AB14" s="6">
        <f t="shared" si="7"/>
        <v>0</v>
      </c>
      <c r="AC14" s="6">
        <f t="shared" si="7"/>
        <v>0</v>
      </c>
      <c r="AD14" s="6">
        <f t="shared" si="7"/>
        <v>0</v>
      </c>
      <c r="AE14" s="6">
        <f t="shared" si="7"/>
        <v>0</v>
      </c>
      <c r="AF14" s="6">
        <f t="shared" si="7"/>
        <v>0</v>
      </c>
      <c r="AG14" s="6">
        <f t="shared" si="7"/>
        <v>0</v>
      </c>
      <c r="AH14" s="6">
        <f t="shared" si="7"/>
        <v>0</v>
      </c>
      <c r="AI14" s="6">
        <f t="shared" si="7"/>
        <v>0</v>
      </c>
      <c r="AJ14" s="6">
        <f t="shared" si="7"/>
        <v>0</v>
      </c>
      <c r="AK14" s="6">
        <f t="shared" si="7"/>
        <v>0</v>
      </c>
      <c r="AL14" s="6">
        <f t="shared" si="7"/>
        <v>0</v>
      </c>
      <c r="AM14" s="6">
        <f t="shared" si="7"/>
        <v>0</v>
      </c>
      <c r="AN14" s="6">
        <f t="shared" si="7"/>
        <v>0</v>
      </c>
      <c r="AO14" s="6">
        <f t="shared" si="7"/>
        <v>0</v>
      </c>
      <c r="AP14" s="6">
        <f t="shared" si="7"/>
        <v>0</v>
      </c>
      <c r="AQ14" s="6">
        <f t="shared" si="7"/>
        <v>0</v>
      </c>
      <c r="AR14" s="6">
        <f t="shared" si="7"/>
        <v>0</v>
      </c>
      <c r="AS14" s="6">
        <f t="shared" si="7"/>
        <v>0</v>
      </c>
      <c r="AT14" s="6">
        <f t="shared" si="7"/>
        <v>0</v>
      </c>
      <c r="AU14" s="6">
        <f t="shared" si="7"/>
        <v>0</v>
      </c>
      <c r="AV14" s="6">
        <f t="shared" si="7"/>
        <v>0</v>
      </c>
      <c r="AW14" s="6">
        <f t="shared" si="7"/>
        <v>0</v>
      </c>
      <c r="AX14" s="6">
        <f t="shared" si="7"/>
        <v>0</v>
      </c>
      <c r="AY14" s="6">
        <f t="shared" si="7"/>
        <v>0</v>
      </c>
      <c r="AZ14" s="6">
        <f t="shared" si="7"/>
        <v>0</v>
      </c>
      <c r="BA14" s="6">
        <f t="shared" si="7"/>
        <v>0</v>
      </c>
      <c r="BB14" s="6">
        <f t="shared" si="7"/>
        <v>0</v>
      </c>
      <c r="BC14" s="6">
        <f t="shared" si="7"/>
        <v>0</v>
      </c>
      <c r="BD14" s="6">
        <f t="shared" si="7"/>
        <v>0</v>
      </c>
      <c r="BE14" s="6">
        <f t="shared" si="7"/>
        <v>0</v>
      </c>
      <c r="BF14" s="6">
        <f t="shared" si="7"/>
        <v>0</v>
      </c>
      <c r="BG14" s="6">
        <f t="shared" si="7"/>
        <v>0</v>
      </c>
      <c r="BH14" s="6">
        <f t="shared" si="7"/>
        <v>0</v>
      </c>
      <c r="BI14" s="6">
        <f t="shared" si="7"/>
        <v>0</v>
      </c>
      <c r="BJ14" s="6">
        <f t="shared" si="7"/>
        <v>0</v>
      </c>
      <c r="BK14" s="6">
        <f t="shared" si="7"/>
        <v>0</v>
      </c>
      <c r="BL14" s="6">
        <f t="shared" si="7"/>
        <v>0</v>
      </c>
      <c r="BM14" s="6">
        <f t="shared" si="7"/>
        <v>0</v>
      </c>
      <c r="BN14" s="6">
        <f t="shared" si="7"/>
        <v>0</v>
      </c>
      <c r="BO14" s="6">
        <f t="shared" si="7"/>
        <v>0</v>
      </c>
      <c r="BP14" s="6">
        <f t="shared" si="7"/>
        <v>0</v>
      </c>
      <c r="BQ14" s="6">
        <f t="shared" si="7"/>
        <v>0</v>
      </c>
      <c r="BR14" s="6">
        <f t="shared" si="7"/>
        <v>0</v>
      </c>
      <c r="BS14" s="6">
        <f t="shared" si="7"/>
        <v>0</v>
      </c>
      <c r="BT14" s="6">
        <f t="shared" si="7"/>
        <v>0</v>
      </c>
      <c r="BU14" s="6">
        <f t="shared" si="7"/>
        <v>0</v>
      </c>
      <c r="BV14" s="6">
        <f t="shared" si="7"/>
        <v>0</v>
      </c>
      <c r="BW14" s="6">
        <f t="shared" si="7"/>
        <v>0</v>
      </c>
      <c r="BX14" s="6">
        <f t="shared" si="7"/>
        <v>0</v>
      </c>
      <c r="BY14" s="6">
        <f t="shared" si="7"/>
        <v>0</v>
      </c>
      <c r="BZ14" s="6">
        <f t="shared" si="7"/>
        <v>0</v>
      </c>
      <c r="CA14" s="6">
        <f t="shared" si="7"/>
        <v>0</v>
      </c>
      <c r="CB14" s="6">
        <f t="shared" si="7"/>
        <v>0</v>
      </c>
      <c r="CC14" s="6">
        <f t="shared" ref="CC14:CR29" si="9">IF((ROW(CB13)+9)=(COLUMN(CB13)+1),($E14),0)</f>
        <v>0</v>
      </c>
      <c r="CD14" s="6">
        <f t="shared" si="9"/>
        <v>0</v>
      </c>
      <c r="CE14" s="6">
        <f t="shared" si="9"/>
        <v>0</v>
      </c>
      <c r="CF14" s="6">
        <f t="shared" si="9"/>
        <v>0</v>
      </c>
      <c r="CG14" s="6">
        <f t="shared" si="9"/>
        <v>0</v>
      </c>
      <c r="CH14" s="6">
        <f t="shared" si="9"/>
        <v>0</v>
      </c>
      <c r="CI14" s="6">
        <f t="shared" si="9"/>
        <v>0</v>
      </c>
      <c r="CJ14" s="6">
        <f t="shared" si="9"/>
        <v>0</v>
      </c>
      <c r="CK14" s="6">
        <f t="shared" si="9"/>
        <v>0</v>
      </c>
      <c r="CL14" s="6">
        <f t="shared" si="9"/>
        <v>0</v>
      </c>
      <c r="CM14" s="6">
        <f t="shared" si="9"/>
        <v>0</v>
      </c>
      <c r="CN14" s="6">
        <f t="shared" si="9"/>
        <v>0</v>
      </c>
      <c r="CO14" s="6">
        <f t="shared" si="9"/>
        <v>0</v>
      </c>
      <c r="CP14" s="6">
        <f t="shared" si="9"/>
        <v>0</v>
      </c>
      <c r="CQ14" s="6">
        <f t="shared" si="9"/>
        <v>0</v>
      </c>
      <c r="CR14" s="6">
        <f t="shared" si="9"/>
        <v>0</v>
      </c>
      <c r="CS14" s="6">
        <f t="shared" ref="CS14:DH43" si="10">IF((ROW(CR13)+9)=(COLUMN(CR13)+1),($E14),0)</f>
        <v>0</v>
      </c>
      <c r="CT14" s="6">
        <f t="shared" si="10"/>
        <v>0</v>
      </c>
      <c r="CU14" s="6">
        <f t="shared" si="10"/>
        <v>0</v>
      </c>
      <c r="CV14" s="6">
        <f t="shared" si="10"/>
        <v>0</v>
      </c>
      <c r="CW14" s="6">
        <f t="shared" si="10"/>
        <v>0</v>
      </c>
      <c r="CX14" s="6">
        <f t="shared" si="10"/>
        <v>0</v>
      </c>
      <c r="CY14" s="6">
        <f t="shared" si="10"/>
        <v>0</v>
      </c>
      <c r="CZ14" s="6">
        <f t="shared" si="10"/>
        <v>0</v>
      </c>
      <c r="DA14" s="6">
        <f t="shared" si="10"/>
        <v>0</v>
      </c>
      <c r="DB14" s="6">
        <f t="shared" si="10"/>
        <v>0</v>
      </c>
      <c r="DC14" s="6">
        <f t="shared" si="10"/>
        <v>0</v>
      </c>
      <c r="DD14" s="6">
        <f t="shared" si="10"/>
        <v>0</v>
      </c>
      <c r="DE14" s="6">
        <f t="shared" si="10"/>
        <v>0</v>
      </c>
      <c r="DF14" s="6">
        <f t="shared" si="10"/>
        <v>0</v>
      </c>
      <c r="DG14" s="6">
        <f t="shared" si="10"/>
        <v>0</v>
      </c>
      <c r="DH14" s="6">
        <f t="shared" si="10"/>
        <v>0</v>
      </c>
      <c r="DI14" s="6">
        <f t="shared" ref="DI14:DT35" si="11">IF((ROW(DH13)+9)=(COLUMN(DH13)+1),($E14),0)</f>
        <v>0</v>
      </c>
      <c r="DJ14" s="6">
        <f t="shared" si="11"/>
        <v>0</v>
      </c>
      <c r="DK14" s="6">
        <f t="shared" si="11"/>
        <v>0</v>
      </c>
      <c r="DL14" s="6">
        <f t="shared" si="11"/>
        <v>0</v>
      </c>
      <c r="DM14" s="6">
        <f t="shared" si="11"/>
        <v>0</v>
      </c>
      <c r="DN14" s="6">
        <f t="shared" si="11"/>
        <v>0</v>
      </c>
      <c r="DO14" s="6">
        <f t="shared" si="11"/>
        <v>0</v>
      </c>
      <c r="DP14" s="6">
        <f t="shared" si="11"/>
        <v>0</v>
      </c>
      <c r="DQ14" s="6">
        <f t="shared" si="11"/>
        <v>0</v>
      </c>
      <c r="DR14" s="6">
        <f t="shared" si="11"/>
        <v>0</v>
      </c>
      <c r="DS14" s="6">
        <f t="shared" si="11"/>
        <v>0</v>
      </c>
      <c r="DT14" s="6">
        <f t="shared" si="11"/>
        <v>0</v>
      </c>
    </row>
    <row r="15" spans="1:124" ht="14.5" thickBot="1" x14ac:dyDescent="0.35">
      <c r="A15" s="3">
        <v>14</v>
      </c>
      <c r="B15" s="4">
        <v>1000000</v>
      </c>
      <c r="C15" s="4">
        <v>770000</v>
      </c>
      <c r="D15" s="4">
        <v>1213987</v>
      </c>
      <c r="E15" s="4">
        <v>1983987</v>
      </c>
      <c r="F15" s="4">
        <v>1000000</v>
      </c>
      <c r="G15" s="4">
        <v>1213987</v>
      </c>
      <c r="H15" s="5">
        <v>1983987</v>
      </c>
      <c r="I15" s="18">
        <f t="shared" si="5"/>
        <v>5.8974144101491488E-2</v>
      </c>
      <c r="P15" s="6">
        <f t="shared" si="6"/>
        <v>0</v>
      </c>
      <c r="Q15" s="6">
        <f t="shared" si="7"/>
        <v>0</v>
      </c>
      <c r="R15" s="6">
        <f t="shared" si="7"/>
        <v>0</v>
      </c>
      <c r="S15" s="6">
        <f t="shared" si="7"/>
        <v>0</v>
      </c>
      <c r="T15" s="6">
        <f t="shared" si="7"/>
        <v>0</v>
      </c>
      <c r="U15" s="6">
        <f t="shared" si="7"/>
        <v>0</v>
      </c>
      <c r="V15" s="6">
        <f t="shared" si="7"/>
        <v>0</v>
      </c>
      <c r="W15" s="6">
        <f t="shared" si="7"/>
        <v>1983987</v>
      </c>
      <c r="X15" s="6">
        <f t="shared" si="7"/>
        <v>0</v>
      </c>
      <c r="Y15" s="6">
        <f t="shared" si="7"/>
        <v>0</v>
      </c>
      <c r="Z15" s="6">
        <f t="shared" si="7"/>
        <v>0</v>
      </c>
      <c r="AA15" s="6">
        <f t="shared" si="7"/>
        <v>0</v>
      </c>
      <c r="AB15" s="6">
        <f t="shared" si="7"/>
        <v>0</v>
      </c>
      <c r="AC15" s="6">
        <f t="shared" si="7"/>
        <v>0</v>
      </c>
      <c r="AD15" s="6">
        <f t="shared" si="7"/>
        <v>0</v>
      </c>
      <c r="AE15" s="6">
        <f t="shared" si="7"/>
        <v>0</v>
      </c>
      <c r="AF15" s="6">
        <f t="shared" si="7"/>
        <v>0</v>
      </c>
      <c r="AG15" s="6">
        <f t="shared" si="7"/>
        <v>0</v>
      </c>
      <c r="AH15" s="6">
        <f t="shared" si="7"/>
        <v>0</v>
      </c>
      <c r="AI15" s="6">
        <f t="shared" si="7"/>
        <v>0</v>
      </c>
      <c r="AJ15" s="6">
        <f t="shared" si="7"/>
        <v>0</v>
      </c>
      <c r="AK15" s="6">
        <f t="shared" si="7"/>
        <v>0</v>
      </c>
      <c r="AL15" s="6">
        <f t="shared" si="7"/>
        <v>0</v>
      </c>
      <c r="AM15" s="6">
        <f t="shared" si="7"/>
        <v>0</v>
      </c>
      <c r="AN15" s="6">
        <f t="shared" si="7"/>
        <v>0</v>
      </c>
      <c r="AO15" s="6">
        <f t="shared" si="7"/>
        <v>0</v>
      </c>
      <c r="AP15" s="6">
        <f t="shared" si="7"/>
        <v>0</v>
      </c>
      <c r="AQ15" s="6">
        <f t="shared" si="7"/>
        <v>0</v>
      </c>
      <c r="AR15" s="6">
        <f t="shared" si="7"/>
        <v>0</v>
      </c>
      <c r="AS15" s="6">
        <f t="shared" si="7"/>
        <v>0</v>
      </c>
      <c r="AT15" s="6">
        <f t="shared" si="7"/>
        <v>0</v>
      </c>
      <c r="AU15" s="6">
        <f t="shared" si="7"/>
        <v>0</v>
      </c>
      <c r="AV15" s="6">
        <f t="shared" si="7"/>
        <v>0</v>
      </c>
      <c r="AW15" s="6">
        <f t="shared" si="7"/>
        <v>0</v>
      </c>
      <c r="AX15" s="6">
        <f t="shared" si="7"/>
        <v>0</v>
      </c>
      <c r="AY15" s="6">
        <f t="shared" si="7"/>
        <v>0</v>
      </c>
      <c r="AZ15" s="6">
        <f t="shared" si="7"/>
        <v>0</v>
      </c>
      <c r="BA15" s="6">
        <f t="shared" si="7"/>
        <v>0</v>
      </c>
      <c r="BB15" s="6">
        <f t="shared" si="7"/>
        <v>0</v>
      </c>
      <c r="BC15" s="6">
        <f t="shared" si="7"/>
        <v>0</v>
      </c>
      <c r="BD15" s="6">
        <f t="shared" si="7"/>
        <v>0</v>
      </c>
      <c r="BE15" s="6">
        <f t="shared" si="7"/>
        <v>0</v>
      </c>
      <c r="BF15" s="6">
        <f t="shared" si="7"/>
        <v>0</v>
      </c>
      <c r="BG15" s="6">
        <f t="shared" si="7"/>
        <v>0</v>
      </c>
      <c r="BH15" s="6">
        <f t="shared" si="7"/>
        <v>0</v>
      </c>
      <c r="BI15" s="6">
        <f t="shared" si="7"/>
        <v>0</v>
      </c>
      <c r="BJ15" s="6">
        <f t="shared" si="7"/>
        <v>0</v>
      </c>
      <c r="BK15" s="6">
        <f t="shared" si="7"/>
        <v>0</v>
      </c>
      <c r="BL15" s="6">
        <f t="shared" si="7"/>
        <v>0</v>
      </c>
      <c r="BM15" s="6">
        <f t="shared" si="7"/>
        <v>0</v>
      </c>
      <c r="BN15" s="6">
        <f t="shared" si="7"/>
        <v>0</v>
      </c>
      <c r="BO15" s="6">
        <f t="shared" si="7"/>
        <v>0</v>
      </c>
      <c r="BP15" s="6">
        <f t="shared" si="7"/>
        <v>0</v>
      </c>
      <c r="BQ15" s="6">
        <f t="shared" si="7"/>
        <v>0</v>
      </c>
      <c r="BR15" s="6">
        <f t="shared" si="7"/>
        <v>0</v>
      </c>
      <c r="BS15" s="6">
        <f t="shared" si="7"/>
        <v>0</v>
      </c>
      <c r="BT15" s="6">
        <f t="shared" si="7"/>
        <v>0</v>
      </c>
      <c r="BU15" s="6">
        <f t="shared" si="7"/>
        <v>0</v>
      </c>
      <c r="BV15" s="6">
        <f t="shared" si="7"/>
        <v>0</v>
      </c>
      <c r="BW15" s="6">
        <f t="shared" si="7"/>
        <v>0</v>
      </c>
      <c r="BX15" s="6">
        <f t="shared" si="7"/>
        <v>0</v>
      </c>
      <c r="BY15" s="6">
        <f t="shared" si="7"/>
        <v>0</v>
      </c>
      <c r="BZ15" s="6">
        <f t="shared" si="7"/>
        <v>0</v>
      </c>
      <c r="CA15" s="6">
        <f t="shared" ref="CA15:CP45" si="12">IF((ROW(BZ14)+9)=(COLUMN(BZ14)+1),($E15),0)</f>
        <v>0</v>
      </c>
      <c r="CB15" s="6">
        <f t="shared" si="12"/>
        <v>0</v>
      </c>
      <c r="CC15" s="6">
        <f t="shared" si="9"/>
        <v>0</v>
      </c>
      <c r="CD15" s="6">
        <f t="shared" si="9"/>
        <v>0</v>
      </c>
      <c r="CE15" s="6">
        <f t="shared" si="9"/>
        <v>0</v>
      </c>
      <c r="CF15" s="6">
        <f t="shared" si="9"/>
        <v>0</v>
      </c>
      <c r="CG15" s="6">
        <f t="shared" si="9"/>
        <v>0</v>
      </c>
      <c r="CH15" s="6">
        <f t="shared" si="9"/>
        <v>0</v>
      </c>
      <c r="CI15" s="6">
        <f t="shared" si="9"/>
        <v>0</v>
      </c>
      <c r="CJ15" s="6">
        <f t="shared" si="9"/>
        <v>0</v>
      </c>
      <c r="CK15" s="6">
        <f t="shared" si="9"/>
        <v>0</v>
      </c>
      <c r="CL15" s="6">
        <f t="shared" si="9"/>
        <v>0</v>
      </c>
      <c r="CM15" s="6">
        <f t="shared" si="9"/>
        <v>0</v>
      </c>
      <c r="CN15" s="6">
        <f t="shared" si="9"/>
        <v>0</v>
      </c>
      <c r="CO15" s="6">
        <f t="shared" si="9"/>
        <v>0</v>
      </c>
      <c r="CP15" s="6">
        <f t="shared" si="9"/>
        <v>0</v>
      </c>
      <c r="CQ15" s="6">
        <f t="shared" si="9"/>
        <v>0</v>
      </c>
      <c r="CR15" s="6">
        <f t="shared" si="9"/>
        <v>0</v>
      </c>
      <c r="CS15" s="6">
        <f t="shared" si="10"/>
        <v>0</v>
      </c>
      <c r="CT15" s="6">
        <f t="shared" si="10"/>
        <v>0</v>
      </c>
      <c r="CU15" s="6">
        <f t="shared" si="10"/>
        <v>0</v>
      </c>
      <c r="CV15" s="6">
        <f t="shared" si="10"/>
        <v>0</v>
      </c>
      <c r="CW15" s="6">
        <f t="shared" si="10"/>
        <v>0</v>
      </c>
      <c r="CX15" s="6">
        <f t="shared" si="10"/>
        <v>0</v>
      </c>
      <c r="CY15" s="6">
        <f t="shared" si="10"/>
        <v>0</v>
      </c>
      <c r="CZ15" s="6">
        <f t="shared" si="10"/>
        <v>0</v>
      </c>
      <c r="DA15" s="6">
        <f t="shared" si="10"/>
        <v>0</v>
      </c>
      <c r="DB15" s="6">
        <f t="shared" si="10"/>
        <v>0</v>
      </c>
      <c r="DC15" s="6">
        <f t="shared" si="10"/>
        <v>0</v>
      </c>
      <c r="DD15" s="6">
        <f t="shared" si="10"/>
        <v>0</v>
      </c>
      <c r="DE15" s="6">
        <f t="shared" si="10"/>
        <v>0</v>
      </c>
      <c r="DF15" s="6">
        <f t="shared" si="10"/>
        <v>0</v>
      </c>
      <c r="DG15" s="6">
        <f t="shared" si="10"/>
        <v>0</v>
      </c>
      <c r="DH15" s="6">
        <f t="shared" si="10"/>
        <v>0</v>
      </c>
      <c r="DI15" s="6">
        <f t="shared" si="11"/>
        <v>0</v>
      </c>
      <c r="DJ15" s="6">
        <f t="shared" si="11"/>
        <v>0</v>
      </c>
      <c r="DK15" s="6">
        <f t="shared" si="11"/>
        <v>0</v>
      </c>
      <c r="DL15" s="6">
        <f t="shared" si="11"/>
        <v>0</v>
      </c>
      <c r="DM15" s="6">
        <f t="shared" si="11"/>
        <v>0</v>
      </c>
      <c r="DN15" s="6">
        <f t="shared" si="11"/>
        <v>0</v>
      </c>
      <c r="DO15" s="6">
        <f t="shared" si="11"/>
        <v>0</v>
      </c>
      <c r="DP15" s="6">
        <f t="shared" si="11"/>
        <v>0</v>
      </c>
      <c r="DQ15" s="6">
        <f t="shared" si="11"/>
        <v>0</v>
      </c>
      <c r="DR15" s="6">
        <f t="shared" si="11"/>
        <v>0</v>
      </c>
      <c r="DS15" s="6">
        <f t="shared" si="11"/>
        <v>0</v>
      </c>
      <c r="DT15" s="6">
        <f t="shared" si="11"/>
        <v>0</v>
      </c>
    </row>
    <row r="16" spans="1:124" ht="14.5" thickBot="1" x14ac:dyDescent="0.35">
      <c r="A16" s="3">
        <v>15</v>
      </c>
      <c r="B16" s="4">
        <v>1000000</v>
      </c>
      <c r="C16" s="4">
        <v>817500</v>
      </c>
      <c r="D16" s="4">
        <v>1287008</v>
      </c>
      <c r="E16" s="4">
        <v>2104508</v>
      </c>
      <c r="F16" s="4">
        <v>1000000</v>
      </c>
      <c r="G16" s="4">
        <v>1287008</v>
      </c>
      <c r="H16" s="5">
        <v>2104508</v>
      </c>
      <c r="I16" s="18">
        <f t="shared" si="5"/>
        <v>6.0746869813159021E-2</v>
      </c>
      <c r="P16" s="6">
        <f t="shared" si="6"/>
        <v>0</v>
      </c>
      <c r="Q16" s="6">
        <f t="shared" si="6"/>
        <v>0</v>
      </c>
      <c r="R16" s="6">
        <f t="shared" si="6"/>
        <v>0</v>
      </c>
      <c r="S16" s="6">
        <f t="shared" si="6"/>
        <v>0</v>
      </c>
      <c r="T16" s="6">
        <f t="shared" si="6"/>
        <v>0</v>
      </c>
      <c r="U16" s="6">
        <f t="shared" si="6"/>
        <v>0</v>
      </c>
      <c r="V16" s="6">
        <f t="shared" si="6"/>
        <v>0</v>
      </c>
      <c r="W16" s="6">
        <f t="shared" si="6"/>
        <v>0</v>
      </c>
      <c r="X16" s="6">
        <f t="shared" si="6"/>
        <v>2104508</v>
      </c>
      <c r="Y16" s="6">
        <f t="shared" si="6"/>
        <v>0</v>
      </c>
      <c r="Z16" s="6">
        <f t="shared" si="6"/>
        <v>0</v>
      </c>
      <c r="AA16" s="6">
        <f t="shared" si="6"/>
        <v>0</v>
      </c>
      <c r="AB16" s="6">
        <f t="shared" si="6"/>
        <v>0</v>
      </c>
      <c r="AC16" s="6">
        <f t="shared" si="6"/>
        <v>0</v>
      </c>
      <c r="AD16" s="6">
        <f t="shared" si="6"/>
        <v>0</v>
      </c>
      <c r="AE16" s="6">
        <f t="shared" si="6"/>
        <v>0</v>
      </c>
      <c r="AF16" s="6">
        <f t="shared" ref="AF16:AU32" si="13">IF((ROW(AE15)+9)=(COLUMN(AE15)+1),($E16),0)</f>
        <v>0</v>
      </c>
      <c r="AG16" s="6">
        <f t="shared" si="13"/>
        <v>0</v>
      </c>
      <c r="AH16" s="6">
        <f t="shared" si="13"/>
        <v>0</v>
      </c>
      <c r="AI16" s="6">
        <f t="shared" si="13"/>
        <v>0</v>
      </c>
      <c r="AJ16" s="6">
        <f t="shared" si="13"/>
        <v>0</v>
      </c>
      <c r="AK16" s="6">
        <f t="shared" si="13"/>
        <v>0</v>
      </c>
      <c r="AL16" s="6">
        <f t="shared" si="13"/>
        <v>0</v>
      </c>
      <c r="AM16" s="6">
        <f t="shared" si="13"/>
        <v>0</v>
      </c>
      <c r="AN16" s="6">
        <f t="shared" si="13"/>
        <v>0</v>
      </c>
      <c r="AO16" s="6">
        <f t="shared" si="13"/>
        <v>0</v>
      </c>
      <c r="AP16" s="6">
        <f t="shared" si="13"/>
        <v>0</v>
      </c>
      <c r="AQ16" s="6">
        <f t="shared" si="13"/>
        <v>0</v>
      </c>
      <c r="AR16" s="6">
        <f t="shared" si="13"/>
        <v>0</v>
      </c>
      <c r="AS16" s="6">
        <f t="shared" si="13"/>
        <v>0</v>
      </c>
      <c r="AT16" s="6">
        <f t="shared" si="13"/>
        <v>0</v>
      </c>
      <c r="AU16" s="6">
        <f t="shared" si="13"/>
        <v>0</v>
      </c>
      <c r="AV16" s="6">
        <f t="shared" ref="AV16:BK31" si="14">IF((ROW(AU15)+9)=(COLUMN(AU15)+1),($E16),0)</f>
        <v>0</v>
      </c>
      <c r="AW16" s="6">
        <f t="shared" si="14"/>
        <v>0</v>
      </c>
      <c r="AX16" s="6">
        <f t="shared" si="14"/>
        <v>0</v>
      </c>
      <c r="AY16" s="6">
        <f t="shared" si="14"/>
        <v>0</v>
      </c>
      <c r="AZ16" s="6">
        <f t="shared" si="14"/>
        <v>0</v>
      </c>
      <c r="BA16" s="6">
        <f t="shared" si="14"/>
        <v>0</v>
      </c>
      <c r="BB16" s="6">
        <f t="shared" si="14"/>
        <v>0</v>
      </c>
      <c r="BC16" s="6">
        <f t="shared" si="14"/>
        <v>0</v>
      </c>
      <c r="BD16" s="6">
        <f t="shared" si="14"/>
        <v>0</v>
      </c>
      <c r="BE16" s="6">
        <f t="shared" si="14"/>
        <v>0</v>
      </c>
      <c r="BF16" s="6">
        <f t="shared" si="14"/>
        <v>0</v>
      </c>
      <c r="BG16" s="6">
        <f t="shared" si="14"/>
        <v>0</v>
      </c>
      <c r="BH16" s="6">
        <f t="shared" si="14"/>
        <v>0</v>
      </c>
      <c r="BI16" s="6">
        <f t="shared" si="14"/>
        <v>0</v>
      </c>
      <c r="BJ16" s="6">
        <f t="shared" si="14"/>
        <v>0</v>
      </c>
      <c r="BK16" s="6">
        <f t="shared" si="14"/>
        <v>0</v>
      </c>
      <c r="BL16" s="6">
        <f t="shared" ref="BL16:CA45" si="15">IF((ROW(BK15)+9)=(COLUMN(BK15)+1),($E16),0)</f>
        <v>0</v>
      </c>
      <c r="BM16" s="6">
        <f t="shared" si="15"/>
        <v>0</v>
      </c>
      <c r="BN16" s="6">
        <f t="shared" si="15"/>
        <v>0</v>
      </c>
      <c r="BO16" s="6">
        <f t="shared" si="15"/>
        <v>0</v>
      </c>
      <c r="BP16" s="6">
        <f t="shared" si="15"/>
        <v>0</v>
      </c>
      <c r="BQ16" s="6">
        <f t="shared" si="15"/>
        <v>0</v>
      </c>
      <c r="BR16" s="6">
        <f t="shared" si="15"/>
        <v>0</v>
      </c>
      <c r="BS16" s="6">
        <f t="shared" si="15"/>
        <v>0</v>
      </c>
      <c r="BT16" s="6">
        <f t="shared" si="15"/>
        <v>0</v>
      </c>
      <c r="BU16" s="6">
        <f t="shared" si="15"/>
        <v>0</v>
      </c>
      <c r="BV16" s="6">
        <f t="shared" si="15"/>
        <v>0</v>
      </c>
      <c r="BW16" s="6">
        <f t="shared" si="15"/>
        <v>0</v>
      </c>
      <c r="BX16" s="6">
        <f t="shared" si="15"/>
        <v>0</v>
      </c>
      <c r="BY16" s="6">
        <f t="shared" si="15"/>
        <v>0</v>
      </c>
      <c r="BZ16" s="6">
        <f t="shared" si="15"/>
        <v>0</v>
      </c>
      <c r="CA16" s="6">
        <f t="shared" si="15"/>
        <v>0</v>
      </c>
      <c r="CB16" s="6">
        <f t="shared" si="12"/>
        <v>0</v>
      </c>
      <c r="CC16" s="6">
        <f t="shared" si="9"/>
        <v>0</v>
      </c>
      <c r="CD16" s="6">
        <f t="shared" si="9"/>
        <v>0</v>
      </c>
      <c r="CE16" s="6">
        <f t="shared" si="9"/>
        <v>0</v>
      </c>
      <c r="CF16" s="6">
        <f t="shared" si="9"/>
        <v>0</v>
      </c>
      <c r="CG16" s="6">
        <f t="shared" si="9"/>
        <v>0</v>
      </c>
      <c r="CH16" s="6">
        <f t="shared" si="9"/>
        <v>0</v>
      </c>
      <c r="CI16" s="6">
        <f t="shared" si="9"/>
        <v>0</v>
      </c>
      <c r="CJ16" s="6">
        <f t="shared" si="9"/>
        <v>0</v>
      </c>
      <c r="CK16" s="6">
        <f t="shared" si="9"/>
        <v>0</v>
      </c>
      <c r="CL16" s="6">
        <f t="shared" si="9"/>
        <v>0</v>
      </c>
      <c r="CM16" s="6">
        <f t="shared" si="9"/>
        <v>0</v>
      </c>
      <c r="CN16" s="6">
        <f t="shared" si="9"/>
        <v>0</v>
      </c>
      <c r="CO16" s="6">
        <f t="shared" si="9"/>
        <v>0</v>
      </c>
      <c r="CP16" s="6">
        <f t="shared" si="9"/>
        <v>0</v>
      </c>
      <c r="CQ16" s="6">
        <f t="shared" si="9"/>
        <v>0</v>
      </c>
      <c r="CR16" s="6">
        <f t="shared" si="9"/>
        <v>0</v>
      </c>
      <c r="CS16" s="6">
        <f t="shared" si="10"/>
        <v>0</v>
      </c>
      <c r="CT16" s="6">
        <f t="shared" si="10"/>
        <v>0</v>
      </c>
      <c r="CU16" s="6">
        <f t="shared" si="10"/>
        <v>0</v>
      </c>
      <c r="CV16" s="6">
        <f t="shared" si="10"/>
        <v>0</v>
      </c>
      <c r="CW16" s="6">
        <f t="shared" si="10"/>
        <v>0</v>
      </c>
      <c r="CX16" s="6">
        <f t="shared" si="10"/>
        <v>0</v>
      </c>
      <c r="CY16" s="6">
        <f t="shared" si="10"/>
        <v>0</v>
      </c>
      <c r="CZ16" s="6">
        <f t="shared" si="10"/>
        <v>0</v>
      </c>
      <c r="DA16" s="6">
        <f t="shared" si="10"/>
        <v>0</v>
      </c>
      <c r="DB16" s="6">
        <f t="shared" si="10"/>
        <v>0</v>
      </c>
      <c r="DC16" s="6">
        <f t="shared" si="10"/>
        <v>0</v>
      </c>
      <c r="DD16" s="6">
        <f t="shared" si="10"/>
        <v>0</v>
      </c>
      <c r="DE16" s="6">
        <f t="shared" si="10"/>
        <v>0</v>
      </c>
      <c r="DF16" s="6">
        <f t="shared" si="10"/>
        <v>0</v>
      </c>
      <c r="DG16" s="6">
        <f t="shared" si="10"/>
        <v>0</v>
      </c>
      <c r="DH16" s="6">
        <f t="shared" si="10"/>
        <v>0</v>
      </c>
      <c r="DI16" s="6">
        <f t="shared" si="11"/>
        <v>0</v>
      </c>
      <c r="DJ16" s="6">
        <f t="shared" si="11"/>
        <v>0</v>
      </c>
      <c r="DK16" s="6">
        <f t="shared" si="11"/>
        <v>0</v>
      </c>
      <c r="DL16" s="6">
        <f t="shared" si="11"/>
        <v>0</v>
      </c>
      <c r="DM16" s="6">
        <f t="shared" si="11"/>
        <v>0</v>
      </c>
      <c r="DN16" s="6">
        <f t="shared" si="11"/>
        <v>0</v>
      </c>
      <c r="DO16" s="6">
        <f t="shared" si="11"/>
        <v>0</v>
      </c>
      <c r="DP16" s="6">
        <f t="shared" si="11"/>
        <v>0</v>
      </c>
      <c r="DQ16" s="6">
        <f t="shared" si="11"/>
        <v>0</v>
      </c>
      <c r="DR16" s="6">
        <f t="shared" si="11"/>
        <v>0</v>
      </c>
      <c r="DS16" s="6">
        <f t="shared" si="11"/>
        <v>0</v>
      </c>
      <c r="DT16" s="6">
        <f t="shared" si="11"/>
        <v>0</v>
      </c>
    </row>
    <row r="17" spans="1:124" ht="14.5" thickBot="1" x14ac:dyDescent="0.35">
      <c r="A17" s="3">
        <v>16</v>
      </c>
      <c r="B17" s="4">
        <v>1000000</v>
      </c>
      <c r="C17" s="4">
        <v>875000</v>
      </c>
      <c r="D17" s="4">
        <v>1353132</v>
      </c>
      <c r="E17" s="4">
        <v>2228132</v>
      </c>
      <c r="F17" s="4">
        <v>1000000</v>
      </c>
      <c r="G17" s="4">
        <v>1353132</v>
      </c>
      <c r="H17" s="5">
        <v>2228132</v>
      </c>
      <c r="I17" s="18">
        <f t="shared" si="5"/>
        <v>5.87424709243205E-2</v>
      </c>
      <c r="P17" s="6">
        <f t="shared" si="6"/>
        <v>0</v>
      </c>
      <c r="Q17" s="6">
        <f t="shared" si="6"/>
        <v>0</v>
      </c>
      <c r="R17" s="6">
        <f t="shared" si="6"/>
        <v>0</v>
      </c>
      <c r="S17" s="6">
        <f t="shared" si="6"/>
        <v>0</v>
      </c>
      <c r="T17" s="6">
        <f t="shared" si="6"/>
        <v>0</v>
      </c>
      <c r="U17" s="6">
        <f t="shared" si="6"/>
        <v>0</v>
      </c>
      <c r="V17" s="6">
        <f t="shared" si="6"/>
        <v>0</v>
      </c>
      <c r="W17" s="6">
        <f t="shared" si="6"/>
        <v>0</v>
      </c>
      <c r="X17" s="6">
        <f t="shared" si="6"/>
        <v>0</v>
      </c>
      <c r="Y17" s="6">
        <f t="shared" si="6"/>
        <v>2228132</v>
      </c>
      <c r="Z17" s="6">
        <f t="shared" si="6"/>
        <v>0</v>
      </c>
      <c r="AA17" s="6">
        <f t="shared" si="6"/>
        <v>0</v>
      </c>
      <c r="AB17" s="6">
        <f t="shared" si="6"/>
        <v>0</v>
      </c>
      <c r="AC17" s="6">
        <f t="shared" si="6"/>
        <v>0</v>
      </c>
      <c r="AD17" s="6">
        <f t="shared" si="6"/>
        <v>0</v>
      </c>
      <c r="AE17" s="6">
        <f t="shared" si="6"/>
        <v>0</v>
      </c>
      <c r="AF17" s="6">
        <f t="shared" si="13"/>
        <v>0</v>
      </c>
      <c r="AG17" s="6">
        <f t="shared" si="13"/>
        <v>0</v>
      </c>
      <c r="AH17" s="6">
        <f t="shared" si="13"/>
        <v>0</v>
      </c>
      <c r="AI17" s="6">
        <f t="shared" si="13"/>
        <v>0</v>
      </c>
      <c r="AJ17" s="6">
        <f t="shared" si="13"/>
        <v>0</v>
      </c>
      <c r="AK17" s="6">
        <f t="shared" si="13"/>
        <v>0</v>
      </c>
      <c r="AL17" s="6">
        <f t="shared" si="13"/>
        <v>0</v>
      </c>
      <c r="AM17" s="6">
        <f t="shared" si="13"/>
        <v>0</v>
      </c>
      <c r="AN17" s="6">
        <f t="shared" si="13"/>
        <v>0</v>
      </c>
      <c r="AO17" s="6">
        <f t="shared" si="13"/>
        <v>0</v>
      </c>
      <c r="AP17" s="6">
        <f t="shared" si="13"/>
        <v>0</v>
      </c>
      <c r="AQ17" s="6">
        <f t="shared" si="13"/>
        <v>0</v>
      </c>
      <c r="AR17" s="6">
        <f t="shared" si="13"/>
        <v>0</v>
      </c>
      <c r="AS17" s="6">
        <f t="shared" si="13"/>
        <v>0</v>
      </c>
      <c r="AT17" s="6">
        <f t="shared" si="13"/>
        <v>0</v>
      </c>
      <c r="AU17" s="6">
        <f t="shared" si="13"/>
        <v>0</v>
      </c>
      <c r="AV17" s="6">
        <f t="shared" si="14"/>
        <v>0</v>
      </c>
      <c r="AW17" s="6">
        <f t="shared" si="14"/>
        <v>0</v>
      </c>
      <c r="AX17" s="6">
        <f t="shared" si="14"/>
        <v>0</v>
      </c>
      <c r="AY17" s="6">
        <f t="shared" si="14"/>
        <v>0</v>
      </c>
      <c r="AZ17" s="6">
        <f t="shared" si="14"/>
        <v>0</v>
      </c>
      <c r="BA17" s="6">
        <f t="shared" si="14"/>
        <v>0</v>
      </c>
      <c r="BB17" s="6">
        <f t="shared" si="14"/>
        <v>0</v>
      </c>
      <c r="BC17" s="6">
        <f t="shared" si="14"/>
        <v>0</v>
      </c>
      <c r="BD17" s="6">
        <f t="shared" si="14"/>
        <v>0</v>
      </c>
      <c r="BE17" s="6">
        <f t="shared" si="14"/>
        <v>0</v>
      </c>
      <c r="BF17" s="6">
        <f t="shared" si="14"/>
        <v>0</v>
      </c>
      <c r="BG17" s="6">
        <f t="shared" si="14"/>
        <v>0</v>
      </c>
      <c r="BH17" s="6">
        <f t="shared" si="14"/>
        <v>0</v>
      </c>
      <c r="BI17" s="6">
        <f t="shared" si="14"/>
        <v>0</v>
      </c>
      <c r="BJ17" s="6">
        <f t="shared" si="14"/>
        <v>0</v>
      </c>
      <c r="BK17" s="6">
        <f t="shared" si="14"/>
        <v>0</v>
      </c>
      <c r="BL17" s="6">
        <f t="shared" si="15"/>
        <v>0</v>
      </c>
      <c r="BM17" s="6">
        <f t="shared" si="15"/>
        <v>0</v>
      </c>
      <c r="BN17" s="6">
        <f t="shared" si="15"/>
        <v>0</v>
      </c>
      <c r="BO17" s="6">
        <f t="shared" si="15"/>
        <v>0</v>
      </c>
      <c r="BP17" s="6">
        <f t="shared" si="15"/>
        <v>0</v>
      </c>
      <c r="BQ17" s="6">
        <f t="shared" si="15"/>
        <v>0</v>
      </c>
      <c r="BR17" s="6">
        <f t="shared" si="15"/>
        <v>0</v>
      </c>
      <c r="BS17" s="6">
        <f t="shared" si="15"/>
        <v>0</v>
      </c>
      <c r="BT17" s="6">
        <f t="shared" si="15"/>
        <v>0</v>
      </c>
      <c r="BU17" s="6">
        <f t="shared" si="15"/>
        <v>0</v>
      </c>
      <c r="BV17" s="6">
        <f t="shared" si="15"/>
        <v>0</v>
      </c>
      <c r="BW17" s="6">
        <f t="shared" si="15"/>
        <v>0</v>
      </c>
      <c r="BX17" s="6">
        <f t="shared" si="15"/>
        <v>0</v>
      </c>
      <c r="BY17" s="6">
        <f t="shared" si="15"/>
        <v>0</v>
      </c>
      <c r="BZ17" s="6">
        <f t="shared" si="15"/>
        <v>0</v>
      </c>
      <c r="CA17" s="6">
        <f t="shared" si="15"/>
        <v>0</v>
      </c>
      <c r="CB17" s="6">
        <f t="shared" si="12"/>
        <v>0</v>
      </c>
      <c r="CC17" s="6">
        <f t="shared" si="9"/>
        <v>0</v>
      </c>
      <c r="CD17" s="6">
        <f t="shared" si="9"/>
        <v>0</v>
      </c>
      <c r="CE17" s="6">
        <f t="shared" si="9"/>
        <v>0</v>
      </c>
      <c r="CF17" s="6">
        <f t="shared" si="9"/>
        <v>0</v>
      </c>
      <c r="CG17" s="6">
        <f t="shared" si="9"/>
        <v>0</v>
      </c>
      <c r="CH17" s="6">
        <f t="shared" si="9"/>
        <v>0</v>
      </c>
      <c r="CI17" s="6">
        <f t="shared" si="9"/>
        <v>0</v>
      </c>
      <c r="CJ17" s="6">
        <f t="shared" si="9"/>
        <v>0</v>
      </c>
      <c r="CK17" s="6">
        <f t="shared" si="9"/>
        <v>0</v>
      </c>
      <c r="CL17" s="6">
        <f t="shared" si="9"/>
        <v>0</v>
      </c>
      <c r="CM17" s="6">
        <f t="shared" si="9"/>
        <v>0</v>
      </c>
      <c r="CN17" s="6">
        <f t="shared" si="9"/>
        <v>0</v>
      </c>
      <c r="CO17" s="6">
        <f t="shared" si="9"/>
        <v>0</v>
      </c>
      <c r="CP17" s="6">
        <f t="shared" si="9"/>
        <v>0</v>
      </c>
      <c r="CQ17" s="6">
        <f t="shared" si="9"/>
        <v>0</v>
      </c>
      <c r="CR17" s="6">
        <f t="shared" si="9"/>
        <v>0</v>
      </c>
      <c r="CS17" s="6">
        <f t="shared" si="10"/>
        <v>0</v>
      </c>
      <c r="CT17" s="6">
        <f t="shared" si="10"/>
        <v>0</v>
      </c>
      <c r="CU17" s="6">
        <f t="shared" si="10"/>
        <v>0</v>
      </c>
      <c r="CV17" s="6">
        <f t="shared" si="10"/>
        <v>0</v>
      </c>
      <c r="CW17" s="6">
        <f t="shared" si="10"/>
        <v>0</v>
      </c>
      <c r="CX17" s="6">
        <f t="shared" si="10"/>
        <v>0</v>
      </c>
      <c r="CY17" s="6">
        <f t="shared" si="10"/>
        <v>0</v>
      </c>
      <c r="CZ17" s="6">
        <f t="shared" si="10"/>
        <v>0</v>
      </c>
      <c r="DA17" s="6">
        <f t="shared" si="10"/>
        <v>0</v>
      </c>
      <c r="DB17" s="6">
        <f t="shared" si="10"/>
        <v>0</v>
      </c>
      <c r="DC17" s="6">
        <f t="shared" si="10"/>
        <v>0</v>
      </c>
      <c r="DD17" s="6">
        <f t="shared" si="10"/>
        <v>0</v>
      </c>
      <c r="DE17" s="6">
        <f t="shared" si="10"/>
        <v>0</v>
      </c>
      <c r="DF17" s="6">
        <f t="shared" si="10"/>
        <v>0</v>
      </c>
      <c r="DG17" s="6">
        <f t="shared" si="10"/>
        <v>0</v>
      </c>
      <c r="DH17" s="6">
        <f t="shared" si="10"/>
        <v>0</v>
      </c>
      <c r="DI17" s="6">
        <f t="shared" si="11"/>
        <v>0</v>
      </c>
      <c r="DJ17" s="6">
        <f t="shared" si="11"/>
        <v>0</v>
      </c>
      <c r="DK17" s="6">
        <f t="shared" si="11"/>
        <v>0</v>
      </c>
      <c r="DL17" s="6">
        <f t="shared" si="11"/>
        <v>0</v>
      </c>
      <c r="DM17" s="6">
        <f t="shared" si="11"/>
        <v>0</v>
      </c>
      <c r="DN17" s="6">
        <f t="shared" si="11"/>
        <v>0</v>
      </c>
      <c r="DO17" s="6">
        <f t="shared" si="11"/>
        <v>0</v>
      </c>
      <c r="DP17" s="6">
        <f t="shared" si="11"/>
        <v>0</v>
      </c>
      <c r="DQ17" s="6">
        <f t="shared" si="11"/>
        <v>0</v>
      </c>
      <c r="DR17" s="6">
        <f t="shared" si="11"/>
        <v>0</v>
      </c>
      <c r="DS17" s="6">
        <f t="shared" si="11"/>
        <v>0</v>
      </c>
      <c r="DT17" s="6">
        <f t="shared" si="11"/>
        <v>0</v>
      </c>
    </row>
    <row r="18" spans="1:124" ht="14.5" thickBot="1" x14ac:dyDescent="0.35">
      <c r="A18" s="3">
        <v>17</v>
      </c>
      <c r="B18" s="4">
        <v>1000000</v>
      </c>
      <c r="C18" s="4">
        <v>940000</v>
      </c>
      <c r="D18" s="4">
        <v>1427971</v>
      </c>
      <c r="E18" s="4">
        <v>2367971</v>
      </c>
      <c r="F18" s="4">
        <v>1000000</v>
      </c>
      <c r="G18" s="4">
        <v>1427971</v>
      </c>
      <c r="H18" s="5">
        <v>2367971</v>
      </c>
      <c r="I18" s="18">
        <f t="shared" si="5"/>
        <v>6.2760644342435778E-2</v>
      </c>
      <c r="P18" s="6">
        <f t="shared" si="6"/>
        <v>0</v>
      </c>
      <c r="Q18" s="6">
        <f t="shared" si="6"/>
        <v>0</v>
      </c>
      <c r="R18" s="6">
        <f t="shared" si="6"/>
        <v>0</v>
      </c>
      <c r="S18" s="6">
        <f t="shared" si="6"/>
        <v>0</v>
      </c>
      <c r="T18" s="6">
        <f t="shared" si="6"/>
        <v>0</v>
      </c>
      <c r="U18" s="6">
        <f t="shared" si="6"/>
        <v>0</v>
      </c>
      <c r="V18" s="6">
        <f t="shared" si="6"/>
        <v>0</v>
      </c>
      <c r="W18" s="6">
        <f t="shared" si="6"/>
        <v>0</v>
      </c>
      <c r="X18" s="6">
        <f t="shared" si="6"/>
        <v>0</v>
      </c>
      <c r="Y18" s="6">
        <f t="shared" si="6"/>
        <v>0</v>
      </c>
      <c r="Z18" s="6">
        <f t="shared" si="6"/>
        <v>2367971</v>
      </c>
      <c r="AA18" s="6">
        <f t="shared" si="6"/>
        <v>0</v>
      </c>
      <c r="AB18" s="6">
        <f t="shared" si="6"/>
        <v>0</v>
      </c>
      <c r="AC18" s="6">
        <f t="shared" si="6"/>
        <v>0</v>
      </c>
      <c r="AD18" s="6">
        <f t="shared" si="6"/>
        <v>0</v>
      </c>
      <c r="AE18" s="6">
        <f t="shared" si="6"/>
        <v>0</v>
      </c>
      <c r="AF18" s="6">
        <f t="shared" si="13"/>
        <v>0</v>
      </c>
      <c r="AG18" s="6">
        <f t="shared" si="13"/>
        <v>0</v>
      </c>
      <c r="AH18" s="6">
        <f t="shared" si="13"/>
        <v>0</v>
      </c>
      <c r="AI18" s="6">
        <f t="shared" si="13"/>
        <v>0</v>
      </c>
      <c r="AJ18" s="6">
        <f t="shared" si="13"/>
        <v>0</v>
      </c>
      <c r="AK18" s="6">
        <f t="shared" si="13"/>
        <v>0</v>
      </c>
      <c r="AL18" s="6">
        <f t="shared" si="13"/>
        <v>0</v>
      </c>
      <c r="AM18" s="6">
        <f t="shared" si="13"/>
        <v>0</v>
      </c>
      <c r="AN18" s="6">
        <f t="shared" si="13"/>
        <v>0</v>
      </c>
      <c r="AO18" s="6">
        <f t="shared" si="13"/>
        <v>0</v>
      </c>
      <c r="AP18" s="6">
        <f t="shared" si="13"/>
        <v>0</v>
      </c>
      <c r="AQ18" s="6">
        <f t="shared" si="13"/>
        <v>0</v>
      </c>
      <c r="AR18" s="6">
        <f t="shared" si="13"/>
        <v>0</v>
      </c>
      <c r="AS18" s="6">
        <f t="shared" si="13"/>
        <v>0</v>
      </c>
      <c r="AT18" s="6">
        <f t="shared" si="13"/>
        <v>0</v>
      </c>
      <c r="AU18" s="6">
        <f t="shared" si="13"/>
        <v>0</v>
      </c>
      <c r="AV18" s="6">
        <f t="shared" si="14"/>
        <v>0</v>
      </c>
      <c r="AW18" s="6">
        <f t="shared" si="14"/>
        <v>0</v>
      </c>
      <c r="AX18" s="6">
        <f t="shared" si="14"/>
        <v>0</v>
      </c>
      <c r="AY18" s="6">
        <f t="shared" si="14"/>
        <v>0</v>
      </c>
      <c r="AZ18" s="6">
        <f t="shared" si="14"/>
        <v>0</v>
      </c>
      <c r="BA18" s="6">
        <f t="shared" si="14"/>
        <v>0</v>
      </c>
      <c r="BB18" s="6">
        <f t="shared" si="14"/>
        <v>0</v>
      </c>
      <c r="BC18" s="6">
        <f t="shared" si="14"/>
        <v>0</v>
      </c>
      <c r="BD18" s="6">
        <f t="shared" si="14"/>
        <v>0</v>
      </c>
      <c r="BE18" s="6">
        <f t="shared" si="14"/>
        <v>0</v>
      </c>
      <c r="BF18" s="6">
        <f t="shared" si="14"/>
        <v>0</v>
      </c>
      <c r="BG18" s="6">
        <f t="shared" si="14"/>
        <v>0</v>
      </c>
      <c r="BH18" s="6">
        <f t="shared" si="14"/>
        <v>0</v>
      </c>
      <c r="BI18" s="6">
        <f t="shared" si="14"/>
        <v>0</v>
      </c>
      <c r="BJ18" s="6">
        <f t="shared" si="14"/>
        <v>0</v>
      </c>
      <c r="BK18" s="6">
        <f t="shared" si="14"/>
        <v>0</v>
      </c>
      <c r="BL18" s="6">
        <f t="shared" si="15"/>
        <v>0</v>
      </c>
      <c r="BM18" s="6">
        <f t="shared" si="15"/>
        <v>0</v>
      </c>
      <c r="BN18" s="6">
        <f t="shared" si="15"/>
        <v>0</v>
      </c>
      <c r="BO18" s="6">
        <f t="shared" si="15"/>
        <v>0</v>
      </c>
      <c r="BP18" s="6">
        <f t="shared" si="15"/>
        <v>0</v>
      </c>
      <c r="BQ18" s="6">
        <f t="shared" si="15"/>
        <v>0</v>
      </c>
      <c r="BR18" s="6">
        <f t="shared" si="15"/>
        <v>0</v>
      </c>
      <c r="BS18" s="6">
        <f t="shared" si="15"/>
        <v>0</v>
      </c>
      <c r="BT18" s="6">
        <f t="shared" si="15"/>
        <v>0</v>
      </c>
      <c r="BU18" s="6">
        <f t="shared" si="15"/>
        <v>0</v>
      </c>
      <c r="BV18" s="6">
        <f t="shared" si="15"/>
        <v>0</v>
      </c>
      <c r="BW18" s="6">
        <f t="shared" si="15"/>
        <v>0</v>
      </c>
      <c r="BX18" s="6">
        <f t="shared" si="15"/>
        <v>0</v>
      </c>
      <c r="BY18" s="6">
        <f t="shared" si="15"/>
        <v>0</v>
      </c>
      <c r="BZ18" s="6">
        <f t="shared" si="15"/>
        <v>0</v>
      </c>
      <c r="CA18" s="6">
        <f t="shared" si="15"/>
        <v>0</v>
      </c>
      <c r="CB18" s="6">
        <f t="shared" si="12"/>
        <v>0</v>
      </c>
      <c r="CC18" s="6">
        <f t="shared" si="9"/>
        <v>0</v>
      </c>
      <c r="CD18" s="6">
        <f t="shared" si="9"/>
        <v>0</v>
      </c>
      <c r="CE18" s="6">
        <f t="shared" si="9"/>
        <v>0</v>
      </c>
      <c r="CF18" s="6">
        <f t="shared" si="9"/>
        <v>0</v>
      </c>
      <c r="CG18" s="6">
        <f t="shared" si="9"/>
        <v>0</v>
      </c>
      <c r="CH18" s="6">
        <f t="shared" si="9"/>
        <v>0</v>
      </c>
      <c r="CI18" s="6">
        <f t="shared" si="9"/>
        <v>0</v>
      </c>
      <c r="CJ18" s="6">
        <f t="shared" si="9"/>
        <v>0</v>
      </c>
      <c r="CK18" s="6">
        <f t="shared" si="9"/>
        <v>0</v>
      </c>
      <c r="CL18" s="6">
        <f t="shared" si="9"/>
        <v>0</v>
      </c>
      <c r="CM18" s="6">
        <f t="shared" si="9"/>
        <v>0</v>
      </c>
      <c r="CN18" s="6">
        <f t="shared" si="9"/>
        <v>0</v>
      </c>
      <c r="CO18" s="6">
        <f t="shared" si="9"/>
        <v>0</v>
      </c>
      <c r="CP18" s="6">
        <f t="shared" si="9"/>
        <v>0</v>
      </c>
      <c r="CQ18" s="6">
        <f t="shared" si="9"/>
        <v>0</v>
      </c>
      <c r="CR18" s="6">
        <f t="shared" si="9"/>
        <v>0</v>
      </c>
      <c r="CS18" s="6">
        <f t="shared" si="10"/>
        <v>0</v>
      </c>
      <c r="CT18" s="6">
        <f t="shared" si="10"/>
        <v>0</v>
      </c>
      <c r="CU18" s="6">
        <f t="shared" si="10"/>
        <v>0</v>
      </c>
      <c r="CV18" s="6">
        <f t="shared" si="10"/>
        <v>0</v>
      </c>
      <c r="CW18" s="6">
        <f t="shared" si="10"/>
        <v>0</v>
      </c>
      <c r="CX18" s="6">
        <f t="shared" si="10"/>
        <v>0</v>
      </c>
      <c r="CY18" s="6">
        <f t="shared" si="10"/>
        <v>0</v>
      </c>
      <c r="CZ18" s="6">
        <f t="shared" si="10"/>
        <v>0</v>
      </c>
      <c r="DA18" s="6">
        <f t="shared" si="10"/>
        <v>0</v>
      </c>
      <c r="DB18" s="6">
        <f t="shared" si="10"/>
        <v>0</v>
      </c>
      <c r="DC18" s="6">
        <f t="shared" si="10"/>
        <v>0</v>
      </c>
      <c r="DD18" s="6">
        <f t="shared" si="10"/>
        <v>0</v>
      </c>
      <c r="DE18" s="6">
        <f t="shared" si="10"/>
        <v>0</v>
      </c>
      <c r="DF18" s="6">
        <f t="shared" si="10"/>
        <v>0</v>
      </c>
      <c r="DG18" s="6">
        <f t="shared" si="10"/>
        <v>0</v>
      </c>
      <c r="DH18" s="6">
        <f t="shared" si="10"/>
        <v>0</v>
      </c>
      <c r="DI18" s="6">
        <f t="shared" si="11"/>
        <v>0</v>
      </c>
      <c r="DJ18" s="6">
        <f t="shared" si="11"/>
        <v>0</v>
      </c>
      <c r="DK18" s="6">
        <f t="shared" si="11"/>
        <v>0</v>
      </c>
      <c r="DL18" s="6">
        <f t="shared" si="11"/>
        <v>0</v>
      </c>
      <c r="DM18" s="6">
        <f t="shared" si="11"/>
        <v>0</v>
      </c>
      <c r="DN18" s="6">
        <f t="shared" si="11"/>
        <v>0</v>
      </c>
      <c r="DO18" s="6">
        <f t="shared" si="11"/>
        <v>0</v>
      </c>
      <c r="DP18" s="6">
        <f t="shared" si="11"/>
        <v>0</v>
      </c>
      <c r="DQ18" s="6">
        <f t="shared" si="11"/>
        <v>0</v>
      </c>
      <c r="DR18" s="6">
        <f t="shared" si="11"/>
        <v>0</v>
      </c>
      <c r="DS18" s="6">
        <f t="shared" si="11"/>
        <v>0</v>
      </c>
      <c r="DT18" s="6">
        <f t="shared" si="11"/>
        <v>0</v>
      </c>
    </row>
    <row r="19" spans="1:124" ht="14.5" thickBot="1" x14ac:dyDescent="0.35">
      <c r="A19" s="3">
        <v>18</v>
      </c>
      <c r="B19" s="4">
        <v>1000000</v>
      </c>
      <c r="C19" s="4">
        <v>1000000</v>
      </c>
      <c r="D19" s="4">
        <v>1522175</v>
      </c>
      <c r="E19" s="4">
        <v>2522175</v>
      </c>
      <c r="F19" s="4">
        <v>1000000</v>
      </c>
      <c r="G19" s="4">
        <v>1522175</v>
      </c>
      <c r="H19" s="5">
        <v>2522175</v>
      </c>
      <c r="I19" s="18">
        <f>E19/E18-1</f>
        <v>6.5120729941371858E-2</v>
      </c>
      <c r="P19" s="6">
        <f t="shared" si="6"/>
        <v>0</v>
      </c>
      <c r="Q19" s="6">
        <f t="shared" si="6"/>
        <v>0</v>
      </c>
      <c r="R19" s="6">
        <f t="shared" si="6"/>
        <v>0</v>
      </c>
      <c r="S19" s="6">
        <f t="shared" si="6"/>
        <v>0</v>
      </c>
      <c r="T19" s="6">
        <f t="shared" si="6"/>
        <v>0</v>
      </c>
      <c r="U19" s="6">
        <f t="shared" si="6"/>
        <v>0</v>
      </c>
      <c r="V19" s="6">
        <f t="shared" si="6"/>
        <v>0</v>
      </c>
      <c r="W19" s="6">
        <f t="shared" si="6"/>
        <v>0</v>
      </c>
      <c r="X19" s="6">
        <f t="shared" si="6"/>
        <v>0</v>
      </c>
      <c r="Y19" s="6">
        <f t="shared" si="6"/>
        <v>0</v>
      </c>
      <c r="Z19" s="6">
        <f t="shared" si="6"/>
        <v>0</v>
      </c>
      <c r="AA19" s="6">
        <f t="shared" si="6"/>
        <v>2522175</v>
      </c>
      <c r="AB19" s="6">
        <f t="shared" si="6"/>
        <v>0</v>
      </c>
      <c r="AC19" s="6">
        <f t="shared" si="6"/>
        <v>0</v>
      </c>
      <c r="AD19" s="6">
        <f t="shared" si="6"/>
        <v>0</v>
      </c>
      <c r="AE19" s="6">
        <f t="shared" si="6"/>
        <v>0</v>
      </c>
      <c r="AF19" s="6">
        <f t="shared" si="13"/>
        <v>0</v>
      </c>
      <c r="AG19" s="6">
        <f t="shared" si="13"/>
        <v>0</v>
      </c>
      <c r="AH19" s="6">
        <f t="shared" si="13"/>
        <v>0</v>
      </c>
      <c r="AI19" s="6">
        <f t="shared" si="13"/>
        <v>0</v>
      </c>
      <c r="AJ19" s="6">
        <f t="shared" si="13"/>
        <v>0</v>
      </c>
      <c r="AK19" s="6">
        <f t="shared" si="13"/>
        <v>0</v>
      </c>
      <c r="AL19" s="6">
        <f t="shared" si="13"/>
        <v>0</v>
      </c>
      <c r="AM19" s="6">
        <f t="shared" si="13"/>
        <v>0</v>
      </c>
      <c r="AN19" s="6">
        <f t="shared" si="13"/>
        <v>0</v>
      </c>
      <c r="AO19" s="6">
        <f t="shared" si="13"/>
        <v>0</v>
      </c>
      <c r="AP19" s="6">
        <f t="shared" si="13"/>
        <v>0</v>
      </c>
      <c r="AQ19" s="6">
        <f t="shared" si="13"/>
        <v>0</v>
      </c>
      <c r="AR19" s="6">
        <f t="shared" si="13"/>
        <v>0</v>
      </c>
      <c r="AS19" s="6">
        <f t="shared" si="13"/>
        <v>0</v>
      </c>
      <c r="AT19" s="6">
        <f t="shared" si="13"/>
        <v>0</v>
      </c>
      <c r="AU19" s="6">
        <f t="shared" si="13"/>
        <v>0</v>
      </c>
      <c r="AV19" s="6">
        <f t="shared" si="14"/>
        <v>0</v>
      </c>
      <c r="AW19" s="6">
        <f t="shared" si="14"/>
        <v>0</v>
      </c>
      <c r="AX19" s="6">
        <f t="shared" si="14"/>
        <v>0</v>
      </c>
      <c r="AY19" s="6">
        <f t="shared" si="14"/>
        <v>0</v>
      </c>
      <c r="AZ19" s="6">
        <f t="shared" si="14"/>
        <v>0</v>
      </c>
      <c r="BA19" s="6">
        <f t="shared" si="14"/>
        <v>0</v>
      </c>
      <c r="BB19" s="6">
        <f t="shared" si="14"/>
        <v>0</v>
      </c>
      <c r="BC19" s="6">
        <f t="shared" si="14"/>
        <v>0</v>
      </c>
      <c r="BD19" s="6">
        <f t="shared" si="14"/>
        <v>0</v>
      </c>
      <c r="BE19" s="6">
        <f t="shared" si="14"/>
        <v>0</v>
      </c>
      <c r="BF19" s="6">
        <f t="shared" si="14"/>
        <v>0</v>
      </c>
      <c r="BG19" s="6">
        <f t="shared" si="14"/>
        <v>0</v>
      </c>
      <c r="BH19" s="6">
        <f t="shared" si="14"/>
        <v>0</v>
      </c>
      <c r="BI19" s="6">
        <f t="shared" si="14"/>
        <v>0</v>
      </c>
      <c r="BJ19" s="6">
        <f t="shared" si="14"/>
        <v>0</v>
      </c>
      <c r="BK19" s="6">
        <f t="shared" si="14"/>
        <v>0</v>
      </c>
      <c r="BL19" s="6">
        <f t="shared" si="15"/>
        <v>0</v>
      </c>
      <c r="BM19" s="6">
        <f t="shared" si="15"/>
        <v>0</v>
      </c>
      <c r="BN19" s="6">
        <f t="shared" si="15"/>
        <v>0</v>
      </c>
      <c r="BO19" s="6">
        <f t="shared" si="15"/>
        <v>0</v>
      </c>
      <c r="BP19" s="6">
        <f t="shared" si="15"/>
        <v>0</v>
      </c>
      <c r="BQ19" s="6">
        <f t="shared" si="15"/>
        <v>0</v>
      </c>
      <c r="BR19" s="6">
        <f t="shared" si="15"/>
        <v>0</v>
      </c>
      <c r="BS19" s="6">
        <f t="shared" si="15"/>
        <v>0</v>
      </c>
      <c r="BT19" s="6">
        <f t="shared" si="15"/>
        <v>0</v>
      </c>
      <c r="BU19" s="6">
        <f t="shared" si="15"/>
        <v>0</v>
      </c>
      <c r="BV19" s="6">
        <f t="shared" si="15"/>
        <v>0</v>
      </c>
      <c r="BW19" s="6">
        <f t="shared" si="15"/>
        <v>0</v>
      </c>
      <c r="BX19" s="6">
        <f t="shared" si="15"/>
        <v>0</v>
      </c>
      <c r="BY19" s="6">
        <f t="shared" si="15"/>
        <v>0</v>
      </c>
      <c r="BZ19" s="6">
        <f t="shared" si="15"/>
        <v>0</v>
      </c>
      <c r="CA19" s="6">
        <f t="shared" si="15"/>
        <v>0</v>
      </c>
      <c r="CB19" s="6">
        <f t="shared" si="12"/>
        <v>0</v>
      </c>
      <c r="CC19" s="6">
        <f t="shared" si="9"/>
        <v>0</v>
      </c>
      <c r="CD19" s="6">
        <f t="shared" si="9"/>
        <v>0</v>
      </c>
      <c r="CE19" s="6">
        <f t="shared" si="9"/>
        <v>0</v>
      </c>
      <c r="CF19" s="6">
        <f t="shared" si="9"/>
        <v>0</v>
      </c>
      <c r="CG19" s="6">
        <f t="shared" si="9"/>
        <v>0</v>
      </c>
      <c r="CH19" s="6">
        <f t="shared" si="9"/>
        <v>0</v>
      </c>
      <c r="CI19" s="6">
        <f t="shared" si="9"/>
        <v>0</v>
      </c>
      <c r="CJ19" s="6">
        <f t="shared" si="9"/>
        <v>0</v>
      </c>
      <c r="CK19" s="6">
        <f t="shared" si="9"/>
        <v>0</v>
      </c>
      <c r="CL19" s="6">
        <f t="shared" si="9"/>
        <v>0</v>
      </c>
      <c r="CM19" s="6">
        <f t="shared" si="9"/>
        <v>0</v>
      </c>
      <c r="CN19" s="6">
        <f t="shared" si="9"/>
        <v>0</v>
      </c>
      <c r="CO19" s="6">
        <f t="shared" si="9"/>
        <v>0</v>
      </c>
      <c r="CP19" s="6">
        <f t="shared" si="9"/>
        <v>0</v>
      </c>
      <c r="CQ19" s="6">
        <f t="shared" si="9"/>
        <v>0</v>
      </c>
      <c r="CR19" s="6">
        <f t="shared" si="9"/>
        <v>0</v>
      </c>
      <c r="CS19" s="6">
        <f t="shared" si="10"/>
        <v>0</v>
      </c>
      <c r="CT19" s="6">
        <f t="shared" si="10"/>
        <v>0</v>
      </c>
      <c r="CU19" s="6">
        <f t="shared" si="10"/>
        <v>0</v>
      </c>
      <c r="CV19" s="6">
        <f t="shared" si="10"/>
        <v>0</v>
      </c>
      <c r="CW19" s="6">
        <f t="shared" si="10"/>
        <v>0</v>
      </c>
      <c r="CX19" s="6">
        <f t="shared" si="10"/>
        <v>0</v>
      </c>
      <c r="CY19" s="6">
        <f t="shared" si="10"/>
        <v>0</v>
      </c>
      <c r="CZ19" s="6">
        <f t="shared" si="10"/>
        <v>0</v>
      </c>
      <c r="DA19" s="6">
        <f t="shared" si="10"/>
        <v>0</v>
      </c>
      <c r="DB19" s="6">
        <f t="shared" si="10"/>
        <v>0</v>
      </c>
      <c r="DC19" s="6">
        <f t="shared" si="10"/>
        <v>0</v>
      </c>
      <c r="DD19" s="6">
        <f t="shared" si="10"/>
        <v>0</v>
      </c>
      <c r="DE19" s="6">
        <f t="shared" si="10"/>
        <v>0</v>
      </c>
      <c r="DF19" s="6">
        <f t="shared" si="10"/>
        <v>0</v>
      </c>
      <c r="DG19" s="6">
        <f t="shared" si="10"/>
        <v>0</v>
      </c>
      <c r="DH19" s="6">
        <f t="shared" si="10"/>
        <v>0</v>
      </c>
      <c r="DI19" s="6">
        <f t="shared" si="11"/>
        <v>0</v>
      </c>
      <c r="DJ19" s="6">
        <f t="shared" si="11"/>
        <v>0</v>
      </c>
      <c r="DK19" s="6">
        <f t="shared" si="11"/>
        <v>0</v>
      </c>
      <c r="DL19" s="6">
        <f t="shared" si="11"/>
        <v>0</v>
      </c>
      <c r="DM19" s="6">
        <f t="shared" si="11"/>
        <v>0</v>
      </c>
      <c r="DN19" s="6">
        <f t="shared" si="11"/>
        <v>0</v>
      </c>
      <c r="DO19" s="6">
        <f t="shared" si="11"/>
        <v>0</v>
      </c>
      <c r="DP19" s="6">
        <f t="shared" si="11"/>
        <v>0</v>
      </c>
      <c r="DQ19" s="6">
        <f t="shared" si="11"/>
        <v>0</v>
      </c>
      <c r="DR19" s="6">
        <f t="shared" si="11"/>
        <v>0</v>
      </c>
      <c r="DS19" s="6">
        <f t="shared" si="11"/>
        <v>0</v>
      </c>
      <c r="DT19" s="6">
        <f t="shared" si="11"/>
        <v>0</v>
      </c>
    </row>
    <row r="20" spans="1:124" ht="14.5" thickBot="1" x14ac:dyDescent="0.35">
      <c r="A20" s="3">
        <v>19</v>
      </c>
      <c r="B20" s="4">
        <v>1000000</v>
      </c>
      <c r="C20" s="4">
        <v>1060000</v>
      </c>
      <c r="D20" s="4">
        <v>1637173</v>
      </c>
      <c r="E20" s="4">
        <v>2697173</v>
      </c>
      <c r="F20" s="4">
        <v>1060000</v>
      </c>
      <c r="G20" s="4">
        <v>1637173</v>
      </c>
      <c r="H20" s="5">
        <v>2697173</v>
      </c>
      <c r="I20" s="18">
        <f t="shared" ref="I20:I83" si="16">E20/E19-1</f>
        <v>6.9383765995618907E-2</v>
      </c>
      <c r="P20" s="6">
        <f t="shared" si="6"/>
        <v>0</v>
      </c>
      <c r="Q20" s="6">
        <f t="shared" si="6"/>
        <v>0</v>
      </c>
      <c r="R20" s="6">
        <f t="shared" si="6"/>
        <v>0</v>
      </c>
      <c r="S20" s="6">
        <f t="shared" si="6"/>
        <v>0</v>
      </c>
      <c r="T20" s="6">
        <f t="shared" si="6"/>
        <v>0</v>
      </c>
      <c r="U20" s="6">
        <f t="shared" si="6"/>
        <v>0</v>
      </c>
      <c r="V20" s="6">
        <f t="shared" si="6"/>
        <v>0</v>
      </c>
      <c r="W20" s="6">
        <f t="shared" si="6"/>
        <v>0</v>
      </c>
      <c r="X20" s="6">
        <f t="shared" si="6"/>
        <v>0</v>
      </c>
      <c r="Y20" s="6">
        <f t="shared" si="6"/>
        <v>0</v>
      </c>
      <c r="Z20" s="6">
        <f t="shared" si="6"/>
        <v>0</v>
      </c>
      <c r="AA20" s="6">
        <f t="shared" si="6"/>
        <v>0</v>
      </c>
      <c r="AB20" s="6">
        <f t="shared" si="6"/>
        <v>2697173</v>
      </c>
      <c r="AC20" s="6">
        <f t="shared" si="6"/>
        <v>0</v>
      </c>
      <c r="AD20" s="6">
        <f t="shared" si="6"/>
        <v>0</v>
      </c>
      <c r="AE20" s="6">
        <f t="shared" si="6"/>
        <v>0</v>
      </c>
      <c r="AF20" s="6">
        <f t="shared" si="13"/>
        <v>0</v>
      </c>
      <c r="AG20" s="6">
        <f t="shared" si="13"/>
        <v>0</v>
      </c>
      <c r="AH20" s="6">
        <f t="shared" si="13"/>
        <v>0</v>
      </c>
      <c r="AI20" s="6">
        <f t="shared" si="13"/>
        <v>0</v>
      </c>
      <c r="AJ20" s="6">
        <f t="shared" si="13"/>
        <v>0</v>
      </c>
      <c r="AK20" s="6">
        <f t="shared" si="13"/>
        <v>0</v>
      </c>
      <c r="AL20" s="6">
        <f t="shared" si="13"/>
        <v>0</v>
      </c>
      <c r="AM20" s="6">
        <f t="shared" si="13"/>
        <v>0</v>
      </c>
      <c r="AN20" s="6">
        <f t="shared" si="13"/>
        <v>0</v>
      </c>
      <c r="AO20" s="6">
        <f t="shared" si="13"/>
        <v>0</v>
      </c>
      <c r="AP20" s="6">
        <f t="shared" si="13"/>
        <v>0</v>
      </c>
      <c r="AQ20" s="6">
        <f t="shared" si="13"/>
        <v>0</v>
      </c>
      <c r="AR20" s="6">
        <f t="shared" si="13"/>
        <v>0</v>
      </c>
      <c r="AS20" s="6">
        <f t="shared" si="13"/>
        <v>0</v>
      </c>
      <c r="AT20" s="6">
        <f t="shared" si="13"/>
        <v>0</v>
      </c>
      <c r="AU20" s="6">
        <f t="shared" si="13"/>
        <v>0</v>
      </c>
      <c r="AV20" s="6">
        <f t="shared" si="14"/>
        <v>0</v>
      </c>
      <c r="AW20" s="6">
        <f t="shared" si="14"/>
        <v>0</v>
      </c>
      <c r="AX20" s="6">
        <f t="shared" si="14"/>
        <v>0</v>
      </c>
      <c r="AY20" s="6">
        <f t="shared" si="14"/>
        <v>0</v>
      </c>
      <c r="AZ20" s="6">
        <f t="shared" si="14"/>
        <v>0</v>
      </c>
      <c r="BA20" s="6">
        <f t="shared" si="14"/>
        <v>0</v>
      </c>
      <c r="BB20" s="6">
        <f t="shared" si="14"/>
        <v>0</v>
      </c>
      <c r="BC20" s="6">
        <f t="shared" si="14"/>
        <v>0</v>
      </c>
      <c r="BD20" s="6">
        <f t="shared" si="14"/>
        <v>0</v>
      </c>
      <c r="BE20" s="6">
        <f t="shared" si="14"/>
        <v>0</v>
      </c>
      <c r="BF20" s="6">
        <f t="shared" si="14"/>
        <v>0</v>
      </c>
      <c r="BG20" s="6">
        <f t="shared" si="14"/>
        <v>0</v>
      </c>
      <c r="BH20" s="6">
        <f t="shared" si="14"/>
        <v>0</v>
      </c>
      <c r="BI20" s="6">
        <f t="shared" si="14"/>
        <v>0</v>
      </c>
      <c r="BJ20" s="6">
        <f t="shared" si="14"/>
        <v>0</v>
      </c>
      <c r="BK20" s="6">
        <f t="shared" si="14"/>
        <v>0</v>
      </c>
      <c r="BL20" s="6">
        <f t="shared" si="15"/>
        <v>0</v>
      </c>
      <c r="BM20" s="6">
        <f t="shared" si="15"/>
        <v>0</v>
      </c>
      <c r="BN20" s="6">
        <f t="shared" si="15"/>
        <v>0</v>
      </c>
      <c r="BO20" s="6">
        <f t="shared" si="15"/>
        <v>0</v>
      </c>
      <c r="BP20" s="6">
        <f t="shared" si="15"/>
        <v>0</v>
      </c>
      <c r="BQ20" s="6">
        <f t="shared" si="15"/>
        <v>0</v>
      </c>
      <c r="BR20" s="6">
        <f t="shared" si="15"/>
        <v>0</v>
      </c>
      <c r="BS20" s="6">
        <f t="shared" si="15"/>
        <v>0</v>
      </c>
      <c r="BT20" s="6">
        <f t="shared" si="15"/>
        <v>0</v>
      </c>
      <c r="BU20" s="6">
        <f t="shared" si="15"/>
        <v>0</v>
      </c>
      <c r="BV20" s="6">
        <f t="shared" si="15"/>
        <v>0</v>
      </c>
      <c r="BW20" s="6">
        <f t="shared" si="15"/>
        <v>0</v>
      </c>
      <c r="BX20" s="6">
        <f t="shared" si="15"/>
        <v>0</v>
      </c>
      <c r="BY20" s="6">
        <f t="shared" si="15"/>
        <v>0</v>
      </c>
      <c r="BZ20" s="6">
        <f t="shared" si="15"/>
        <v>0</v>
      </c>
      <c r="CA20" s="6">
        <f t="shared" si="15"/>
        <v>0</v>
      </c>
      <c r="CB20" s="6">
        <f t="shared" si="12"/>
        <v>0</v>
      </c>
      <c r="CC20" s="6">
        <f t="shared" si="9"/>
        <v>0</v>
      </c>
      <c r="CD20" s="6">
        <f t="shared" si="9"/>
        <v>0</v>
      </c>
      <c r="CE20" s="6">
        <f t="shared" si="9"/>
        <v>0</v>
      </c>
      <c r="CF20" s="6">
        <f t="shared" si="9"/>
        <v>0</v>
      </c>
      <c r="CG20" s="6">
        <f t="shared" si="9"/>
        <v>0</v>
      </c>
      <c r="CH20" s="6">
        <f t="shared" si="9"/>
        <v>0</v>
      </c>
      <c r="CI20" s="6">
        <f t="shared" si="9"/>
        <v>0</v>
      </c>
      <c r="CJ20" s="6">
        <f t="shared" si="9"/>
        <v>0</v>
      </c>
      <c r="CK20" s="6">
        <f t="shared" si="9"/>
        <v>0</v>
      </c>
      <c r="CL20" s="6">
        <f t="shared" si="9"/>
        <v>0</v>
      </c>
      <c r="CM20" s="6">
        <f t="shared" si="9"/>
        <v>0</v>
      </c>
      <c r="CN20" s="6">
        <f t="shared" si="9"/>
        <v>0</v>
      </c>
      <c r="CO20" s="6">
        <f t="shared" si="9"/>
        <v>0</v>
      </c>
      <c r="CP20" s="6">
        <f t="shared" si="9"/>
        <v>0</v>
      </c>
      <c r="CQ20" s="6">
        <f t="shared" si="9"/>
        <v>0</v>
      </c>
      <c r="CR20" s="6">
        <f t="shared" si="9"/>
        <v>0</v>
      </c>
      <c r="CS20" s="6">
        <f t="shared" si="10"/>
        <v>0</v>
      </c>
      <c r="CT20" s="6">
        <f t="shared" si="10"/>
        <v>0</v>
      </c>
      <c r="CU20" s="6">
        <f t="shared" si="10"/>
        <v>0</v>
      </c>
      <c r="CV20" s="6">
        <f t="shared" si="10"/>
        <v>0</v>
      </c>
      <c r="CW20" s="6">
        <f t="shared" si="10"/>
        <v>0</v>
      </c>
      <c r="CX20" s="6">
        <f t="shared" si="10"/>
        <v>0</v>
      </c>
      <c r="CY20" s="6">
        <f t="shared" si="10"/>
        <v>0</v>
      </c>
      <c r="CZ20" s="6">
        <f t="shared" si="10"/>
        <v>0</v>
      </c>
      <c r="DA20" s="6">
        <f t="shared" si="10"/>
        <v>0</v>
      </c>
      <c r="DB20" s="6">
        <f t="shared" si="10"/>
        <v>0</v>
      </c>
      <c r="DC20" s="6">
        <f t="shared" si="10"/>
        <v>0</v>
      </c>
      <c r="DD20" s="6">
        <f t="shared" si="10"/>
        <v>0</v>
      </c>
      <c r="DE20" s="6">
        <f t="shared" si="10"/>
        <v>0</v>
      </c>
      <c r="DF20" s="6">
        <f t="shared" si="10"/>
        <v>0</v>
      </c>
      <c r="DG20" s="6">
        <f t="shared" si="10"/>
        <v>0</v>
      </c>
      <c r="DH20" s="6">
        <f t="shared" si="10"/>
        <v>0</v>
      </c>
      <c r="DI20" s="6">
        <f t="shared" si="11"/>
        <v>0</v>
      </c>
      <c r="DJ20" s="6">
        <f t="shared" si="11"/>
        <v>0</v>
      </c>
      <c r="DK20" s="6">
        <f t="shared" si="11"/>
        <v>0</v>
      </c>
      <c r="DL20" s="6">
        <f t="shared" si="11"/>
        <v>0</v>
      </c>
      <c r="DM20" s="6">
        <f t="shared" si="11"/>
        <v>0</v>
      </c>
      <c r="DN20" s="6">
        <f t="shared" si="11"/>
        <v>0</v>
      </c>
      <c r="DO20" s="6">
        <f t="shared" si="11"/>
        <v>0</v>
      </c>
      <c r="DP20" s="6">
        <f t="shared" si="11"/>
        <v>0</v>
      </c>
      <c r="DQ20" s="6">
        <f t="shared" si="11"/>
        <v>0</v>
      </c>
      <c r="DR20" s="6">
        <f t="shared" si="11"/>
        <v>0</v>
      </c>
      <c r="DS20" s="6">
        <f t="shared" si="11"/>
        <v>0</v>
      </c>
      <c r="DT20" s="6">
        <f t="shared" si="11"/>
        <v>0</v>
      </c>
    </row>
    <row r="21" spans="1:124" ht="14.5" thickBot="1" x14ac:dyDescent="0.35">
      <c r="A21" s="3">
        <v>20</v>
      </c>
      <c r="B21" s="4">
        <v>1000000</v>
      </c>
      <c r="C21" s="4">
        <v>1080000</v>
      </c>
      <c r="D21" s="4">
        <v>1784100</v>
      </c>
      <c r="E21" s="4">
        <v>2864100</v>
      </c>
      <c r="F21" s="4">
        <v>1080000</v>
      </c>
      <c r="G21" s="4">
        <v>1784100</v>
      </c>
      <c r="H21" s="5">
        <v>2864100</v>
      </c>
      <c r="I21" s="18">
        <f t="shared" si="16"/>
        <v>6.1889615534487463E-2</v>
      </c>
      <c r="P21" s="6">
        <f t="shared" si="6"/>
        <v>0</v>
      </c>
      <c r="Q21" s="6">
        <f t="shared" si="6"/>
        <v>0</v>
      </c>
      <c r="R21" s="6">
        <f t="shared" si="6"/>
        <v>0</v>
      </c>
      <c r="S21" s="6">
        <f t="shared" si="6"/>
        <v>0</v>
      </c>
      <c r="T21" s="6">
        <f t="shared" si="6"/>
        <v>0</v>
      </c>
      <c r="U21" s="6">
        <f t="shared" si="6"/>
        <v>0</v>
      </c>
      <c r="V21" s="6">
        <f t="shared" si="6"/>
        <v>0</v>
      </c>
      <c r="W21" s="6">
        <f t="shared" si="6"/>
        <v>0</v>
      </c>
      <c r="X21" s="6">
        <f t="shared" si="6"/>
        <v>0</v>
      </c>
      <c r="Y21" s="6">
        <f t="shared" si="6"/>
        <v>0</v>
      </c>
      <c r="Z21" s="6">
        <f t="shared" si="6"/>
        <v>0</v>
      </c>
      <c r="AA21" s="6">
        <f t="shared" si="6"/>
        <v>0</v>
      </c>
      <c r="AB21" s="6">
        <f t="shared" si="6"/>
        <v>0</v>
      </c>
      <c r="AC21" s="6">
        <f t="shared" si="6"/>
        <v>2864100</v>
      </c>
      <c r="AD21" s="6">
        <f t="shared" si="6"/>
        <v>0</v>
      </c>
      <c r="AE21" s="6">
        <f t="shared" si="6"/>
        <v>0</v>
      </c>
      <c r="AF21" s="6">
        <f t="shared" si="13"/>
        <v>0</v>
      </c>
      <c r="AG21" s="6">
        <f t="shared" si="13"/>
        <v>0</v>
      </c>
      <c r="AH21" s="6">
        <f t="shared" si="13"/>
        <v>0</v>
      </c>
      <c r="AI21" s="6">
        <f t="shared" si="13"/>
        <v>0</v>
      </c>
      <c r="AJ21" s="6">
        <f t="shared" si="13"/>
        <v>0</v>
      </c>
      <c r="AK21" s="6">
        <f t="shared" si="13"/>
        <v>0</v>
      </c>
      <c r="AL21" s="6">
        <f t="shared" si="13"/>
        <v>0</v>
      </c>
      <c r="AM21" s="6">
        <f t="shared" si="13"/>
        <v>0</v>
      </c>
      <c r="AN21" s="6">
        <f t="shared" si="13"/>
        <v>0</v>
      </c>
      <c r="AO21" s="6">
        <f t="shared" si="13"/>
        <v>0</v>
      </c>
      <c r="AP21" s="6">
        <f t="shared" si="13"/>
        <v>0</v>
      </c>
      <c r="AQ21" s="6">
        <f t="shared" si="13"/>
        <v>0</v>
      </c>
      <c r="AR21" s="6">
        <f t="shared" si="13"/>
        <v>0</v>
      </c>
      <c r="AS21" s="6">
        <f t="shared" si="13"/>
        <v>0</v>
      </c>
      <c r="AT21" s="6">
        <f t="shared" si="13"/>
        <v>0</v>
      </c>
      <c r="AU21" s="6">
        <f t="shared" si="13"/>
        <v>0</v>
      </c>
      <c r="AV21" s="6">
        <f t="shared" si="14"/>
        <v>0</v>
      </c>
      <c r="AW21" s="6">
        <f t="shared" si="14"/>
        <v>0</v>
      </c>
      <c r="AX21" s="6">
        <f t="shared" si="14"/>
        <v>0</v>
      </c>
      <c r="AY21" s="6">
        <f t="shared" si="14"/>
        <v>0</v>
      </c>
      <c r="AZ21" s="6">
        <f t="shared" si="14"/>
        <v>0</v>
      </c>
      <c r="BA21" s="6">
        <f t="shared" si="14"/>
        <v>0</v>
      </c>
      <c r="BB21" s="6">
        <f t="shared" si="14"/>
        <v>0</v>
      </c>
      <c r="BC21" s="6">
        <f t="shared" si="14"/>
        <v>0</v>
      </c>
      <c r="BD21" s="6">
        <f t="shared" si="14"/>
        <v>0</v>
      </c>
      <c r="BE21" s="6">
        <f t="shared" si="14"/>
        <v>0</v>
      </c>
      <c r="BF21" s="6">
        <f t="shared" si="14"/>
        <v>0</v>
      </c>
      <c r="BG21" s="6">
        <f t="shared" si="14"/>
        <v>0</v>
      </c>
      <c r="BH21" s="6">
        <f t="shared" si="14"/>
        <v>0</v>
      </c>
      <c r="BI21" s="6">
        <f t="shared" si="14"/>
        <v>0</v>
      </c>
      <c r="BJ21" s="6">
        <f t="shared" si="14"/>
        <v>0</v>
      </c>
      <c r="BK21" s="6">
        <f t="shared" si="14"/>
        <v>0</v>
      </c>
      <c r="BL21" s="6">
        <f t="shared" si="15"/>
        <v>0</v>
      </c>
      <c r="BM21" s="6">
        <f t="shared" si="15"/>
        <v>0</v>
      </c>
      <c r="BN21" s="6">
        <f t="shared" si="15"/>
        <v>0</v>
      </c>
      <c r="BO21" s="6">
        <f t="shared" si="15"/>
        <v>0</v>
      </c>
      <c r="BP21" s="6">
        <f t="shared" si="15"/>
        <v>0</v>
      </c>
      <c r="BQ21" s="6">
        <f t="shared" si="15"/>
        <v>0</v>
      </c>
      <c r="BR21" s="6">
        <f t="shared" si="15"/>
        <v>0</v>
      </c>
      <c r="BS21" s="6">
        <f t="shared" si="15"/>
        <v>0</v>
      </c>
      <c r="BT21" s="6">
        <f t="shared" si="15"/>
        <v>0</v>
      </c>
      <c r="BU21" s="6">
        <f t="shared" si="15"/>
        <v>0</v>
      </c>
      <c r="BV21" s="6">
        <f t="shared" si="15"/>
        <v>0</v>
      </c>
      <c r="BW21" s="6">
        <f t="shared" si="15"/>
        <v>0</v>
      </c>
      <c r="BX21" s="6">
        <f t="shared" si="15"/>
        <v>0</v>
      </c>
      <c r="BY21" s="6">
        <f t="shared" si="15"/>
        <v>0</v>
      </c>
      <c r="BZ21" s="6">
        <f t="shared" si="15"/>
        <v>0</v>
      </c>
      <c r="CA21" s="6">
        <f t="shared" si="15"/>
        <v>0</v>
      </c>
      <c r="CB21" s="6">
        <f t="shared" si="12"/>
        <v>0</v>
      </c>
      <c r="CC21" s="6">
        <f t="shared" si="9"/>
        <v>0</v>
      </c>
      <c r="CD21" s="6">
        <f t="shared" si="9"/>
        <v>0</v>
      </c>
      <c r="CE21" s="6">
        <f t="shared" si="9"/>
        <v>0</v>
      </c>
      <c r="CF21" s="6">
        <f t="shared" si="9"/>
        <v>0</v>
      </c>
      <c r="CG21" s="6">
        <f t="shared" si="9"/>
        <v>0</v>
      </c>
      <c r="CH21" s="6">
        <f t="shared" si="9"/>
        <v>0</v>
      </c>
      <c r="CI21" s="6">
        <f t="shared" si="9"/>
        <v>0</v>
      </c>
      <c r="CJ21" s="6">
        <f t="shared" si="9"/>
        <v>0</v>
      </c>
      <c r="CK21" s="6">
        <f t="shared" si="9"/>
        <v>0</v>
      </c>
      <c r="CL21" s="6">
        <f t="shared" si="9"/>
        <v>0</v>
      </c>
      <c r="CM21" s="6">
        <f t="shared" si="9"/>
        <v>0</v>
      </c>
      <c r="CN21" s="6">
        <f t="shared" si="9"/>
        <v>0</v>
      </c>
      <c r="CO21" s="6">
        <f t="shared" si="9"/>
        <v>0</v>
      </c>
      <c r="CP21" s="6">
        <f t="shared" si="9"/>
        <v>0</v>
      </c>
      <c r="CQ21" s="6">
        <f t="shared" si="9"/>
        <v>0</v>
      </c>
      <c r="CR21" s="6">
        <f t="shared" si="9"/>
        <v>0</v>
      </c>
      <c r="CS21" s="6">
        <f t="shared" si="10"/>
        <v>0</v>
      </c>
      <c r="CT21" s="6">
        <f t="shared" si="10"/>
        <v>0</v>
      </c>
      <c r="CU21" s="6">
        <f t="shared" si="10"/>
        <v>0</v>
      </c>
      <c r="CV21" s="6">
        <f t="shared" si="10"/>
        <v>0</v>
      </c>
      <c r="CW21" s="6">
        <f t="shared" si="10"/>
        <v>0</v>
      </c>
      <c r="CX21" s="6">
        <f t="shared" si="10"/>
        <v>0</v>
      </c>
      <c r="CY21" s="6">
        <f t="shared" si="10"/>
        <v>0</v>
      </c>
      <c r="CZ21" s="6">
        <f t="shared" si="10"/>
        <v>0</v>
      </c>
      <c r="DA21" s="6">
        <f t="shared" si="10"/>
        <v>0</v>
      </c>
      <c r="DB21" s="6">
        <f t="shared" si="10"/>
        <v>0</v>
      </c>
      <c r="DC21" s="6">
        <f t="shared" si="10"/>
        <v>0</v>
      </c>
      <c r="DD21" s="6">
        <f t="shared" si="10"/>
        <v>0</v>
      </c>
      <c r="DE21" s="6">
        <f t="shared" si="10"/>
        <v>0</v>
      </c>
      <c r="DF21" s="6">
        <f t="shared" si="10"/>
        <v>0</v>
      </c>
      <c r="DG21" s="6">
        <f t="shared" si="10"/>
        <v>0</v>
      </c>
      <c r="DH21" s="6">
        <f t="shared" si="10"/>
        <v>0</v>
      </c>
      <c r="DI21" s="6">
        <f t="shared" si="11"/>
        <v>0</v>
      </c>
      <c r="DJ21" s="6">
        <f t="shared" si="11"/>
        <v>0</v>
      </c>
      <c r="DK21" s="6">
        <f t="shared" si="11"/>
        <v>0</v>
      </c>
      <c r="DL21" s="6">
        <f t="shared" si="11"/>
        <v>0</v>
      </c>
      <c r="DM21" s="6">
        <f t="shared" si="11"/>
        <v>0</v>
      </c>
      <c r="DN21" s="6">
        <f t="shared" si="11"/>
        <v>0</v>
      </c>
      <c r="DO21" s="6">
        <f t="shared" si="11"/>
        <v>0</v>
      </c>
      <c r="DP21" s="6">
        <f t="shared" si="11"/>
        <v>0</v>
      </c>
      <c r="DQ21" s="6">
        <f t="shared" si="11"/>
        <v>0</v>
      </c>
      <c r="DR21" s="6">
        <f t="shared" si="11"/>
        <v>0</v>
      </c>
      <c r="DS21" s="6">
        <f t="shared" si="11"/>
        <v>0</v>
      </c>
      <c r="DT21" s="6">
        <f t="shared" si="11"/>
        <v>0</v>
      </c>
    </row>
    <row r="22" spans="1:124" ht="14.5" thickBot="1" x14ac:dyDescent="0.35">
      <c r="A22" s="3">
        <v>21</v>
      </c>
      <c r="B22" s="4">
        <v>1000000</v>
      </c>
      <c r="C22" s="4">
        <v>1091840</v>
      </c>
      <c r="D22" s="4">
        <v>1944262</v>
      </c>
      <c r="E22" s="4">
        <v>3036102</v>
      </c>
      <c r="F22" s="4">
        <v>1091840</v>
      </c>
      <c r="G22" s="4">
        <v>1944262</v>
      </c>
      <c r="H22" s="5">
        <v>3036102</v>
      </c>
      <c r="I22" s="18">
        <f t="shared" si="16"/>
        <v>6.0054467371949194E-2</v>
      </c>
      <c r="P22" s="6">
        <f t="shared" si="6"/>
        <v>0</v>
      </c>
      <c r="Q22" s="6">
        <f t="shared" si="6"/>
        <v>0</v>
      </c>
      <c r="R22" s="6">
        <f t="shared" si="6"/>
        <v>0</v>
      </c>
      <c r="S22" s="6">
        <f t="shared" si="6"/>
        <v>0</v>
      </c>
      <c r="T22" s="6">
        <f t="shared" si="6"/>
        <v>0</v>
      </c>
      <c r="U22" s="6">
        <f t="shared" si="6"/>
        <v>0</v>
      </c>
      <c r="V22" s="6">
        <f t="shared" si="6"/>
        <v>0</v>
      </c>
      <c r="W22" s="6">
        <f t="shared" si="6"/>
        <v>0</v>
      </c>
      <c r="X22" s="6">
        <f t="shared" si="6"/>
        <v>0</v>
      </c>
      <c r="Y22" s="6">
        <f t="shared" si="6"/>
        <v>0</v>
      </c>
      <c r="Z22" s="6">
        <f t="shared" si="6"/>
        <v>0</v>
      </c>
      <c r="AA22" s="6">
        <f t="shared" si="6"/>
        <v>0</v>
      </c>
      <c r="AB22" s="6">
        <f t="shared" si="6"/>
        <v>0</v>
      </c>
      <c r="AC22" s="6">
        <f t="shared" si="6"/>
        <v>0</v>
      </c>
      <c r="AD22" s="6">
        <f t="shared" si="6"/>
        <v>3036102</v>
      </c>
      <c r="AE22" s="6">
        <f t="shared" si="6"/>
        <v>0</v>
      </c>
      <c r="AF22" s="6">
        <f t="shared" si="13"/>
        <v>0</v>
      </c>
      <c r="AG22" s="6">
        <f t="shared" si="13"/>
        <v>0</v>
      </c>
      <c r="AH22" s="6">
        <f t="shared" si="13"/>
        <v>0</v>
      </c>
      <c r="AI22" s="6">
        <f t="shared" si="13"/>
        <v>0</v>
      </c>
      <c r="AJ22" s="6">
        <f t="shared" si="13"/>
        <v>0</v>
      </c>
      <c r="AK22" s="6">
        <f t="shared" si="13"/>
        <v>0</v>
      </c>
      <c r="AL22" s="6">
        <f t="shared" si="13"/>
        <v>0</v>
      </c>
      <c r="AM22" s="6">
        <f t="shared" si="13"/>
        <v>0</v>
      </c>
      <c r="AN22" s="6">
        <f t="shared" si="13"/>
        <v>0</v>
      </c>
      <c r="AO22" s="6">
        <f t="shared" si="13"/>
        <v>0</v>
      </c>
      <c r="AP22" s="6">
        <f t="shared" si="13"/>
        <v>0</v>
      </c>
      <c r="AQ22" s="6">
        <f t="shared" si="13"/>
        <v>0</v>
      </c>
      <c r="AR22" s="6">
        <f t="shared" si="13"/>
        <v>0</v>
      </c>
      <c r="AS22" s="6">
        <f t="shared" si="13"/>
        <v>0</v>
      </c>
      <c r="AT22" s="6">
        <f t="shared" si="13"/>
        <v>0</v>
      </c>
      <c r="AU22" s="6">
        <f t="shared" si="13"/>
        <v>0</v>
      </c>
      <c r="AV22" s="6">
        <f t="shared" si="14"/>
        <v>0</v>
      </c>
      <c r="AW22" s="6">
        <f t="shared" si="14"/>
        <v>0</v>
      </c>
      <c r="AX22" s="6">
        <f t="shared" si="14"/>
        <v>0</v>
      </c>
      <c r="AY22" s="6">
        <f t="shared" si="14"/>
        <v>0</v>
      </c>
      <c r="AZ22" s="6">
        <f t="shared" si="14"/>
        <v>0</v>
      </c>
      <c r="BA22" s="6">
        <f t="shared" si="14"/>
        <v>0</v>
      </c>
      <c r="BB22" s="6">
        <f t="shared" si="14"/>
        <v>0</v>
      </c>
      <c r="BC22" s="6">
        <f t="shared" si="14"/>
        <v>0</v>
      </c>
      <c r="BD22" s="6">
        <f t="shared" si="14"/>
        <v>0</v>
      </c>
      <c r="BE22" s="6">
        <f t="shared" si="14"/>
        <v>0</v>
      </c>
      <c r="BF22" s="6">
        <f t="shared" si="14"/>
        <v>0</v>
      </c>
      <c r="BG22" s="6">
        <f t="shared" si="14"/>
        <v>0</v>
      </c>
      <c r="BH22" s="6">
        <f t="shared" si="14"/>
        <v>0</v>
      </c>
      <c r="BI22" s="6">
        <f t="shared" si="14"/>
        <v>0</v>
      </c>
      <c r="BJ22" s="6">
        <f t="shared" si="14"/>
        <v>0</v>
      </c>
      <c r="BK22" s="6">
        <f t="shared" si="14"/>
        <v>0</v>
      </c>
      <c r="BL22" s="6">
        <f t="shared" si="15"/>
        <v>0</v>
      </c>
      <c r="BM22" s="6">
        <f t="shared" si="15"/>
        <v>0</v>
      </c>
      <c r="BN22" s="6">
        <f t="shared" si="15"/>
        <v>0</v>
      </c>
      <c r="BO22" s="6">
        <f t="shared" si="15"/>
        <v>0</v>
      </c>
      <c r="BP22" s="6">
        <f t="shared" si="15"/>
        <v>0</v>
      </c>
      <c r="BQ22" s="6">
        <f t="shared" si="15"/>
        <v>0</v>
      </c>
      <c r="BR22" s="6">
        <f t="shared" si="15"/>
        <v>0</v>
      </c>
      <c r="BS22" s="6">
        <f t="shared" si="15"/>
        <v>0</v>
      </c>
      <c r="BT22" s="6">
        <f t="shared" si="15"/>
        <v>0</v>
      </c>
      <c r="BU22" s="6">
        <f t="shared" si="15"/>
        <v>0</v>
      </c>
      <c r="BV22" s="6">
        <f t="shared" si="15"/>
        <v>0</v>
      </c>
      <c r="BW22" s="6">
        <f t="shared" si="15"/>
        <v>0</v>
      </c>
      <c r="BX22" s="6">
        <f t="shared" si="15"/>
        <v>0</v>
      </c>
      <c r="BY22" s="6">
        <f t="shared" si="15"/>
        <v>0</v>
      </c>
      <c r="BZ22" s="6">
        <f t="shared" si="15"/>
        <v>0</v>
      </c>
      <c r="CA22" s="6">
        <f t="shared" si="15"/>
        <v>0</v>
      </c>
      <c r="CB22" s="6">
        <f t="shared" si="12"/>
        <v>0</v>
      </c>
      <c r="CC22" s="6">
        <f t="shared" si="9"/>
        <v>0</v>
      </c>
      <c r="CD22" s="6">
        <f t="shared" si="9"/>
        <v>0</v>
      </c>
      <c r="CE22" s="6">
        <f t="shared" si="9"/>
        <v>0</v>
      </c>
      <c r="CF22" s="6">
        <f t="shared" si="9"/>
        <v>0</v>
      </c>
      <c r="CG22" s="6">
        <f t="shared" si="9"/>
        <v>0</v>
      </c>
      <c r="CH22" s="6">
        <f t="shared" si="9"/>
        <v>0</v>
      </c>
      <c r="CI22" s="6">
        <f t="shared" si="9"/>
        <v>0</v>
      </c>
      <c r="CJ22" s="6">
        <f t="shared" si="9"/>
        <v>0</v>
      </c>
      <c r="CK22" s="6">
        <f t="shared" si="9"/>
        <v>0</v>
      </c>
      <c r="CL22" s="6">
        <f t="shared" si="9"/>
        <v>0</v>
      </c>
      <c r="CM22" s="6">
        <f t="shared" si="9"/>
        <v>0</v>
      </c>
      <c r="CN22" s="6">
        <f t="shared" si="9"/>
        <v>0</v>
      </c>
      <c r="CO22" s="6">
        <f t="shared" si="9"/>
        <v>0</v>
      </c>
      <c r="CP22" s="6">
        <f t="shared" si="9"/>
        <v>0</v>
      </c>
      <c r="CQ22" s="6">
        <f t="shared" si="9"/>
        <v>0</v>
      </c>
      <c r="CR22" s="6">
        <f t="shared" si="9"/>
        <v>0</v>
      </c>
      <c r="CS22" s="6">
        <f t="shared" si="10"/>
        <v>0</v>
      </c>
      <c r="CT22" s="6">
        <f t="shared" si="10"/>
        <v>0</v>
      </c>
      <c r="CU22" s="6">
        <f t="shared" si="10"/>
        <v>0</v>
      </c>
      <c r="CV22" s="6">
        <f t="shared" si="10"/>
        <v>0</v>
      </c>
      <c r="CW22" s="6">
        <f t="shared" si="10"/>
        <v>0</v>
      </c>
      <c r="CX22" s="6">
        <f t="shared" si="10"/>
        <v>0</v>
      </c>
      <c r="CY22" s="6">
        <f t="shared" si="10"/>
        <v>0</v>
      </c>
      <c r="CZ22" s="6">
        <f t="shared" si="10"/>
        <v>0</v>
      </c>
      <c r="DA22" s="6">
        <f t="shared" si="10"/>
        <v>0</v>
      </c>
      <c r="DB22" s="6">
        <f t="shared" si="10"/>
        <v>0</v>
      </c>
      <c r="DC22" s="6">
        <f t="shared" si="10"/>
        <v>0</v>
      </c>
      <c r="DD22" s="6">
        <f t="shared" si="10"/>
        <v>0</v>
      </c>
      <c r="DE22" s="6">
        <f t="shared" si="10"/>
        <v>0</v>
      </c>
      <c r="DF22" s="6">
        <f t="shared" si="10"/>
        <v>0</v>
      </c>
      <c r="DG22" s="6">
        <f t="shared" si="10"/>
        <v>0</v>
      </c>
      <c r="DH22" s="6">
        <f t="shared" si="10"/>
        <v>0</v>
      </c>
      <c r="DI22" s="6">
        <f t="shared" si="11"/>
        <v>0</v>
      </c>
      <c r="DJ22" s="6">
        <f t="shared" si="11"/>
        <v>0</v>
      </c>
      <c r="DK22" s="6">
        <f t="shared" si="11"/>
        <v>0</v>
      </c>
      <c r="DL22" s="6">
        <f t="shared" si="11"/>
        <v>0</v>
      </c>
      <c r="DM22" s="6">
        <f t="shared" si="11"/>
        <v>0</v>
      </c>
      <c r="DN22" s="6">
        <f t="shared" si="11"/>
        <v>0</v>
      </c>
      <c r="DO22" s="6">
        <f t="shared" si="11"/>
        <v>0</v>
      </c>
      <c r="DP22" s="6">
        <f t="shared" si="11"/>
        <v>0</v>
      </c>
      <c r="DQ22" s="6">
        <f t="shared" si="11"/>
        <v>0</v>
      </c>
      <c r="DR22" s="6">
        <f t="shared" si="11"/>
        <v>0</v>
      </c>
      <c r="DS22" s="6">
        <f t="shared" si="11"/>
        <v>0</v>
      </c>
      <c r="DT22" s="6">
        <f t="shared" si="11"/>
        <v>0</v>
      </c>
    </row>
    <row r="23" spans="1:124" ht="14.5" thickBot="1" x14ac:dyDescent="0.35">
      <c r="A23" s="3">
        <v>22</v>
      </c>
      <c r="B23" s="4">
        <v>1000000</v>
      </c>
      <c r="C23" s="4">
        <v>1098940</v>
      </c>
      <c r="D23" s="4">
        <v>2119467</v>
      </c>
      <c r="E23" s="4">
        <v>3218407</v>
      </c>
      <c r="F23" s="4">
        <v>1098940</v>
      </c>
      <c r="G23" s="4">
        <v>2119467</v>
      </c>
      <c r="H23" s="5">
        <v>3218407</v>
      </c>
      <c r="I23" s="18">
        <f t="shared" si="16"/>
        <v>6.0045742863711338E-2</v>
      </c>
      <c r="P23" s="6">
        <f t="shared" si="6"/>
        <v>0</v>
      </c>
      <c r="Q23" s="6">
        <f t="shared" si="6"/>
        <v>0</v>
      </c>
      <c r="R23" s="6">
        <f t="shared" si="6"/>
        <v>0</v>
      </c>
      <c r="S23" s="6">
        <f t="shared" si="6"/>
        <v>0</v>
      </c>
      <c r="T23" s="6">
        <f t="shared" si="6"/>
        <v>0</v>
      </c>
      <c r="U23" s="6">
        <f t="shared" si="6"/>
        <v>0</v>
      </c>
      <c r="V23" s="6">
        <f t="shared" si="6"/>
        <v>0</v>
      </c>
      <c r="W23" s="6">
        <f t="shared" si="6"/>
        <v>0</v>
      </c>
      <c r="X23" s="6">
        <f t="shared" si="6"/>
        <v>0</v>
      </c>
      <c r="Y23" s="6">
        <f t="shared" si="6"/>
        <v>0</v>
      </c>
      <c r="Z23" s="6">
        <f t="shared" si="6"/>
        <v>0</v>
      </c>
      <c r="AA23" s="6">
        <f t="shared" si="6"/>
        <v>0</v>
      </c>
      <c r="AB23" s="6">
        <f t="shared" si="6"/>
        <v>0</v>
      </c>
      <c r="AC23" s="6">
        <f t="shared" si="6"/>
        <v>0</v>
      </c>
      <c r="AD23" s="6">
        <f t="shared" si="6"/>
        <v>0</v>
      </c>
      <c r="AE23" s="6">
        <f t="shared" si="6"/>
        <v>3218407</v>
      </c>
      <c r="AF23" s="6">
        <f t="shared" si="13"/>
        <v>0</v>
      </c>
      <c r="AG23" s="6">
        <f t="shared" si="13"/>
        <v>0</v>
      </c>
      <c r="AH23" s="6">
        <f t="shared" si="13"/>
        <v>0</v>
      </c>
      <c r="AI23" s="6">
        <f t="shared" si="13"/>
        <v>0</v>
      </c>
      <c r="AJ23" s="6">
        <f t="shared" si="13"/>
        <v>0</v>
      </c>
      <c r="AK23" s="6">
        <f t="shared" si="13"/>
        <v>0</v>
      </c>
      <c r="AL23" s="6">
        <f t="shared" si="13"/>
        <v>0</v>
      </c>
      <c r="AM23" s="6">
        <f t="shared" si="13"/>
        <v>0</v>
      </c>
      <c r="AN23" s="6">
        <f t="shared" si="13"/>
        <v>0</v>
      </c>
      <c r="AO23" s="6">
        <f t="shared" si="13"/>
        <v>0</v>
      </c>
      <c r="AP23" s="6">
        <f t="shared" si="13"/>
        <v>0</v>
      </c>
      <c r="AQ23" s="6">
        <f t="shared" si="13"/>
        <v>0</v>
      </c>
      <c r="AR23" s="6">
        <f t="shared" si="13"/>
        <v>0</v>
      </c>
      <c r="AS23" s="6">
        <f t="shared" si="13"/>
        <v>0</v>
      </c>
      <c r="AT23" s="6">
        <f t="shared" si="13"/>
        <v>0</v>
      </c>
      <c r="AU23" s="6">
        <f t="shared" si="13"/>
        <v>0</v>
      </c>
      <c r="AV23" s="6">
        <f t="shared" si="14"/>
        <v>0</v>
      </c>
      <c r="AW23" s="6">
        <f t="shared" si="14"/>
        <v>0</v>
      </c>
      <c r="AX23" s="6">
        <f t="shared" si="14"/>
        <v>0</v>
      </c>
      <c r="AY23" s="6">
        <f t="shared" si="14"/>
        <v>0</v>
      </c>
      <c r="AZ23" s="6">
        <f t="shared" si="14"/>
        <v>0</v>
      </c>
      <c r="BA23" s="6">
        <f t="shared" si="14"/>
        <v>0</v>
      </c>
      <c r="BB23" s="6">
        <f t="shared" si="14"/>
        <v>0</v>
      </c>
      <c r="BC23" s="6">
        <f t="shared" si="14"/>
        <v>0</v>
      </c>
      <c r="BD23" s="6">
        <f t="shared" si="14"/>
        <v>0</v>
      </c>
      <c r="BE23" s="6">
        <f t="shared" si="14"/>
        <v>0</v>
      </c>
      <c r="BF23" s="6">
        <f t="shared" si="14"/>
        <v>0</v>
      </c>
      <c r="BG23" s="6">
        <f t="shared" si="14"/>
        <v>0</v>
      </c>
      <c r="BH23" s="6">
        <f t="shared" si="14"/>
        <v>0</v>
      </c>
      <c r="BI23" s="6">
        <f t="shared" si="14"/>
        <v>0</v>
      </c>
      <c r="BJ23" s="6">
        <f t="shared" si="14"/>
        <v>0</v>
      </c>
      <c r="BK23" s="6">
        <f t="shared" si="14"/>
        <v>0</v>
      </c>
      <c r="BL23" s="6">
        <f t="shared" si="15"/>
        <v>0</v>
      </c>
      <c r="BM23" s="6">
        <f t="shared" si="15"/>
        <v>0</v>
      </c>
      <c r="BN23" s="6">
        <f t="shared" si="15"/>
        <v>0</v>
      </c>
      <c r="BO23" s="6">
        <f t="shared" si="15"/>
        <v>0</v>
      </c>
      <c r="BP23" s="6">
        <f t="shared" si="15"/>
        <v>0</v>
      </c>
      <c r="BQ23" s="6">
        <f t="shared" si="15"/>
        <v>0</v>
      </c>
      <c r="BR23" s="6">
        <f t="shared" si="15"/>
        <v>0</v>
      </c>
      <c r="BS23" s="6">
        <f t="shared" si="15"/>
        <v>0</v>
      </c>
      <c r="BT23" s="6">
        <f t="shared" si="15"/>
        <v>0</v>
      </c>
      <c r="BU23" s="6">
        <f t="shared" si="15"/>
        <v>0</v>
      </c>
      <c r="BV23" s="6">
        <f t="shared" si="15"/>
        <v>0</v>
      </c>
      <c r="BW23" s="6">
        <f t="shared" si="15"/>
        <v>0</v>
      </c>
      <c r="BX23" s="6">
        <f t="shared" si="15"/>
        <v>0</v>
      </c>
      <c r="BY23" s="6">
        <f t="shared" si="15"/>
        <v>0</v>
      </c>
      <c r="BZ23" s="6">
        <f t="shared" si="15"/>
        <v>0</v>
      </c>
      <c r="CA23" s="6">
        <f t="shared" si="15"/>
        <v>0</v>
      </c>
      <c r="CB23" s="6">
        <f t="shared" si="12"/>
        <v>0</v>
      </c>
      <c r="CC23" s="6">
        <f t="shared" si="9"/>
        <v>0</v>
      </c>
      <c r="CD23" s="6">
        <f t="shared" si="9"/>
        <v>0</v>
      </c>
      <c r="CE23" s="6">
        <f t="shared" si="9"/>
        <v>0</v>
      </c>
      <c r="CF23" s="6">
        <f t="shared" si="9"/>
        <v>0</v>
      </c>
      <c r="CG23" s="6">
        <f t="shared" si="9"/>
        <v>0</v>
      </c>
      <c r="CH23" s="6">
        <f t="shared" si="9"/>
        <v>0</v>
      </c>
      <c r="CI23" s="6">
        <f t="shared" si="9"/>
        <v>0</v>
      </c>
      <c r="CJ23" s="6">
        <f t="shared" si="9"/>
        <v>0</v>
      </c>
      <c r="CK23" s="6">
        <f t="shared" si="9"/>
        <v>0</v>
      </c>
      <c r="CL23" s="6">
        <f t="shared" si="9"/>
        <v>0</v>
      </c>
      <c r="CM23" s="6">
        <f t="shared" si="9"/>
        <v>0</v>
      </c>
      <c r="CN23" s="6">
        <f t="shared" si="9"/>
        <v>0</v>
      </c>
      <c r="CO23" s="6">
        <f t="shared" si="9"/>
        <v>0</v>
      </c>
      <c r="CP23" s="6">
        <f t="shared" si="9"/>
        <v>0</v>
      </c>
      <c r="CQ23" s="6">
        <f t="shared" si="9"/>
        <v>0</v>
      </c>
      <c r="CR23" s="6">
        <f t="shared" si="9"/>
        <v>0</v>
      </c>
      <c r="CS23" s="6">
        <f t="shared" si="10"/>
        <v>0</v>
      </c>
      <c r="CT23" s="6">
        <f t="shared" si="10"/>
        <v>0</v>
      </c>
      <c r="CU23" s="6">
        <f t="shared" si="10"/>
        <v>0</v>
      </c>
      <c r="CV23" s="6">
        <f t="shared" si="10"/>
        <v>0</v>
      </c>
      <c r="CW23" s="6">
        <f t="shared" si="10"/>
        <v>0</v>
      </c>
      <c r="CX23" s="6">
        <f t="shared" si="10"/>
        <v>0</v>
      </c>
      <c r="CY23" s="6">
        <f t="shared" si="10"/>
        <v>0</v>
      </c>
      <c r="CZ23" s="6">
        <f t="shared" si="10"/>
        <v>0</v>
      </c>
      <c r="DA23" s="6">
        <f t="shared" si="10"/>
        <v>0</v>
      </c>
      <c r="DB23" s="6">
        <f t="shared" si="10"/>
        <v>0</v>
      </c>
      <c r="DC23" s="6">
        <f t="shared" si="10"/>
        <v>0</v>
      </c>
      <c r="DD23" s="6">
        <f t="shared" si="10"/>
        <v>0</v>
      </c>
      <c r="DE23" s="6">
        <f t="shared" si="10"/>
        <v>0</v>
      </c>
      <c r="DF23" s="6">
        <f t="shared" si="10"/>
        <v>0</v>
      </c>
      <c r="DG23" s="6">
        <f t="shared" si="10"/>
        <v>0</v>
      </c>
      <c r="DH23" s="6">
        <f t="shared" si="10"/>
        <v>0</v>
      </c>
      <c r="DI23" s="6">
        <f t="shared" si="11"/>
        <v>0</v>
      </c>
      <c r="DJ23" s="6">
        <f t="shared" si="11"/>
        <v>0</v>
      </c>
      <c r="DK23" s="6">
        <f t="shared" si="11"/>
        <v>0</v>
      </c>
      <c r="DL23" s="6">
        <f t="shared" si="11"/>
        <v>0</v>
      </c>
      <c r="DM23" s="6">
        <f t="shared" si="11"/>
        <v>0</v>
      </c>
      <c r="DN23" s="6">
        <f t="shared" si="11"/>
        <v>0</v>
      </c>
      <c r="DO23" s="6">
        <f t="shared" si="11"/>
        <v>0</v>
      </c>
      <c r="DP23" s="6">
        <f t="shared" si="11"/>
        <v>0</v>
      </c>
      <c r="DQ23" s="6">
        <f t="shared" si="11"/>
        <v>0</v>
      </c>
      <c r="DR23" s="6">
        <f t="shared" si="11"/>
        <v>0</v>
      </c>
      <c r="DS23" s="6">
        <f t="shared" si="11"/>
        <v>0</v>
      </c>
      <c r="DT23" s="6">
        <f t="shared" si="11"/>
        <v>0</v>
      </c>
    </row>
    <row r="24" spans="1:124" ht="14.5" thickBot="1" x14ac:dyDescent="0.35">
      <c r="A24" s="3">
        <v>23</v>
      </c>
      <c r="B24" s="4">
        <v>1000000</v>
      </c>
      <c r="C24" s="4">
        <v>1106080</v>
      </c>
      <c r="D24" s="4">
        <v>2305590</v>
      </c>
      <c r="E24" s="4">
        <v>3411670</v>
      </c>
      <c r="F24" s="4">
        <v>1106080</v>
      </c>
      <c r="G24" s="4">
        <v>2305590</v>
      </c>
      <c r="H24" s="5">
        <v>3411670</v>
      </c>
      <c r="I24" s="18">
        <f t="shared" si="16"/>
        <v>6.0049272823480715E-2</v>
      </c>
      <c r="P24" s="6">
        <f t="shared" si="6"/>
        <v>0</v>
      </c>
      <c r="Q24" s="6">
        <f t="shared" si="6"/>
        <v>0</v>
      </c>
      <c r="R24" s="6">
        <f t="shared" si="6"/>
        <v>0</v>
      </c>
      <c r="S24" s="6">
        <f t="shared" si="6"/>
        <v>0</v>
      </c>
      <c r="T24" s="6">
        <f t="shared" si="6"/>
        <v>0</v>
      </c>
      <c r="U24" s="6">
        <f t="shared" si="6"/>
        <v>0</v>
      </c>
      <c r="V24" s="6">
        <f t="shared" si="6"/>
        <v>0</v>
      </c>
      <c r="W24" s="6">
        <f t="shared" si="6"/>
        <v>0</v>
      </c>
      <c r="X24" s="6">
        <f t="shared" si="6"/>
        <v>0</v>
      </c>
      <c r="Y24" s="6">
        <f t="shared" si="6"/>
        <v>0</v>
      </c>
      <c r="Z24" s="6">
        <f t="shared" si="6"/>
        <v>0</v>
      </c>
      <c r="AA24" s="6">
        <f t="shared" si="6"/>
        <v>0</v>
      </c>
      <c r="AB24" s="6">
        <f t="shared" si="6"/>
        <v>0</v>
      </c>
      <c r="AC24" s="6">
        <f t="shared" si="6"/>
        <v>0</v>
      </c>
      <c r="AD24" s="6">
        <f t="shared" si="6"/>
        <v>0</v>
      </c>
      <c r="AE24" s="6">
        <f t="shared" si="6"/>
        <v>0</v>
      </c>
      <c r="AF24" s="6">
        <f t="shared" si="13"/>
        <v>3411670</v>
      </c>
      <c r="AG24" s="6">
        <f t="shared" si="13"/>
        <v>0</v>
      </c>
      <c r="AH24" s="6">
        <f t="shared" si="13"/>
        <v>0</v>
      </c>
      <c r="AI24" s="6">
        <f t="shared" si="13"/>
        <v>0</v>
      </c>
      <c r="AJ24" s="6">
        <f t="shared" si="13"/>
        <v>0</v>
      </c>
      <c r="AK24" s="6">
        <f t="shared" si="13"/>
        <v>0</v>
      </c>
      <c r="AL24" s="6">
        <f t="shared" si="13"/>
        <v>0</v>
      </c>
      <c r="AM24" s="6">
        <f t="shared" si="13"/>
        <v>0</v>
      </c>
      <c r="AN24" s="6">
        <f t="shared" si="13"/>
        <v>0</v>
      </c>
      <c r="AO24" s="6">
        <f t="shared" si="13"/>
        <v>0</v>
      </c>
      <c r="AP24" s="6">
        <f t="shared" si="13"/>
        <v>0</v>
      </c>
      <c r="AQ24" s="6">
        <f t="shared" si="13"/>
        <v>0</v>
      </c>
      <c r="AR24" s="6">
        <f t="shared" si="13"/>
        <v>0</v>
      </c>
      <c r="AS24" s="6">
        <f t="shared" si="13"/>
        <v>0</v>
      </c>
      <c r="AT24" s="6">
        <f t="shared" si="13"/>
        <v>0</v>
      </c>
      <c r="AU24" s="6">
        <f t="shared" si="13"/>
        <v>0</v>
      </c>
      <c r="AV24" s="6">
        <f t="shared" si="14"/>
        <v>0</v>
      </c>
      <c r="AW24" s="6">
        <f t="shared" si="14"/>
        <v>0</v>
      </c>
      <c r="AX24" s="6">
        <f t="shared" si="14"/>
        <v>0</v>
      </c>
      <c r="AY24" s="6">
        <f t="shared" si="14"/>
        <v>0</v>
      </c>
      <c r="AZ24" s="6">
        <f t="shared" si="14"/>
        <v>0</v>
      </c>
      <c r="BA24" s="6">
        <f t="shared" si="14"/>
        <v>0</v>
      </c>
      <c r="BB24" s="6">
        <f t="shared" si="14"/>
        <v>0</v>
      </c>
      <c r="BC24" s="6">
        <f t="shared" si="14"/>
        <v>0</v>
      </c>
      <c r="BD24" s="6">
        <f t="shared" si="14"/>
        <v>0</v>
      </c>
      <c r="BE24" s="6">
        <f t="shared" si="14"/>
        <v>0</v>
      </c>
      <c r="BF24" s="6">
        <f t="shared" si="14"/>
        <v>0</v>
      </c>
      <c r="BG24" s="6">
        <f t="shared" si="14"/>
        <v>0</v>
      </c>
      <c r="BH24" s="6">
        <f t="shared" si="14"/>
        <v>0</v>
      </c>
      <c r="BI24" s="6">
        <f t="shared" si="14"/>
        <v>0</v>
      </c>
      <c r="BJ24" s="6">
        <f t="shared" si="14"/>
        <v>0</v>
      </c>
      <c r="BK24" s="6">
        <f t="shared" si="14"/>
        <v>0</v>
      </c>
      <c r="BL24" s="6">
        <f t="shared" si="15"/>
        <v>0</v>
      </c>
      <c r="BM24" s="6">
        <f t="shared" si="15"/>
        <v>0</v>
      </c>
      <c r="BN24" s="6">
        <f t="shared" si="15"/>
        <v>0</v>
      </c>
      <c r="BO24" s="6">
        <f t="shared" si="15"/>
        <v>0</v>
      </c>
      <c r="BP24" s="6">
        <f t="shared" si="15"/>
        <v>0</v>
      </c>
      <c r="BQ24" s="6">
        <f t="shared" si="15"/>
        <v>0</v>
      </c>
      <c r="BR24" s="6">
        <f t="shared" si="15"/>
        <v>0</v>
      </c>
      <c r="BS24" s="6">
        <f t="shared" si="15"/>
        <v>0</v>
      </c>
      <c r="BT24" s="6">
        <f t="shared" si="15"/>
        <v>0</v>
      </c>
      <c r="BU24" s="6">
        <f t="shared" si="15"/>
        <v>0</v>
      </c>
      <c r="BV24" s="6">
        <f t="shared" si="15"/>
        <v>0</v>
      </c>
      <c r="BW24" s="6">
        <f t="shared" si="15"/>
        <v>0</v>
      </c>
      <c r="BX24" s="6">
        <f t="shared" si="15"/>
        <v>0</v>
      </c>
      <c r="BY24" s="6">
        <f t="shared" si="15"/>
        <v>0</v>
      </c>
      <c r="BZ24" s="6">
        <f t="shared" si="15"/>
        <v>0</v>
      </c>
      <c r="CA24" s="6">
        <f t="shared" si="15"/>
        <v>0</v>
      </c>
      <c r="CB24" s="6">
        <f t="shared" si="12"/>
        <v>0</v>
      </c>
      <c r="CC24" s="6">
        <f t="shared" si="9"/>
        <v>0</v>
      </c>
      <c r="CD24" s="6">
        <f t="shared" si="9"/>
        <v>0</v>
      </c>
      <c r="CE24" s="6">
        <f t="shared" si="9"/>
        <v>0</v>
      </c>
      <c r="CF24" s="6">
        <f t="shared" si="9"/>
        <v>0</v>
      </c>
      <c r="CG24" s="6">
        <f t="shared" si="9"/>
        <v>0</v>
      </c>
      <c r="CH24" s="6">
        <f t="shared" si="9"/>
        <v>0</v>
      </c>
      <c r="CI24" s="6">
        <f t="shared" si="9"/>
        <v>0</v>
      </c>
      <c r="CJ24" s="6">
        <f t="shared" si="9"/>
        <v>0</v>
      </c>
      <c r="CK24" s="6">
        <f t="shared" si="9"/>
        <v>0</v>
      </c>
      <c r="CL24" s="6">
        <f t="shared" si="9"/>
        <v>0</v>
      </c>
      <c r="CM24" s="6">
        <f t="shared" si="9"/>
        <v>0</v>
      </c>
      <c r="CN24" s="6">
        <f t="shared" si="9"/>
        <v>0</v>
      </c>
      <c r="CO24" s="6">
        <f t="shared" si="9"/>
        <v>0</v>
      </c>
      <c r="CP24" s="6">
        <f t="shared" si="9"/>
        <v>0</v>
      </c>
      <c r="CQ24" s="6">
        <f t="shared" si="9"/>
        <v>0</v>
      </c>
      <c r="CR24" s="6">
        <f t="shared" si="9"/>
        <v>0</v>
      </c>
      <c r="CS24" s="6">
        <f t="shared" si="10"/>
        <v>0</v>
      </c>
      <c r="CT24" s="6">
        <f t="shared" si="10"/>
        <v>0</v>
      </c>
      <c r="CU24" s="6">
        <f t="shared" si="10"/>
        <v>0</v>
      </c>
      <c r="CV24" s="6">
        <f t="shared" si="10"/>
        <v>0</v>
      </c>
      <c r="CW24" s="6">
        <f t="shared" si="10"/>
        <v>0</v>
      </c>
      <c r="CX24" s="6">
        <f t="shared" si="10"/>
        <v>0</v>
      </c>
      <c r="CY24" s="6">
        <f t="shared" si="10"/>
        <v>0</v>
      </c>
      <c r="CZ24" s="6">
        <f t="shared" si="10"/>
        <v>0</v>
      </c>
      <c r="DA24" s="6">
        <f t="shared" si="10"/>
        <v>0</v>
      </c>
      <c r="DB24" s="6">
        <f t="shared" si="10"/>
        <v>0</v>
      </c>
      <c r="DC24" s="6">
        <f t="shared" si="10"/>
        <v>0</v>
      </c>
      <c r="DD24" s="6">
        <f t="shared" si="10"/>
        <v>0</v>
      </c>
      <c r="DE24" s="6">
        <f t="shared" si="10"/>
        <v>0</v>
      </c>
      <c r="DF24" s="6">
        <f t="shared" si="10"/>
        <v>0</v>
      </c>
      <c r="DG24" s="6">
        <f t="shared" si="10"/>
        <v>0</v>
      </c>
      <c r="DH24" s="6">
        <f t="shared" si="10"/>
        <v>0</v>
      </c>
      <c r="DI24" s="6">
        <f t="shared" si="11"/>
        <v>0</v>
      </c>
      <c r="DJ24" s="6">
        <f t="shared" si="11"/>
        <v>0</v>
      </c>
      <c r="DK24" s="6">
        <f t="shared" si="11"/>
        <v>0</v>
      </c>
      <c r="DL24" s="6">
        <f t="shared" si="11"/>
        <v>0</v>
      </c>
      <c r="DM24" s="6">
        <f t="shared" si="11"/>
        <v>0</v>
      </c>
      <c r="DN24" s="6">
        <f t="shared" si="11"/>
        <v>0</v>
      </c>
      <c r="DO24" s="6">
        <f t="shared" si="11"/>
        <v>0</v>
      </c>
      <c r="DP24" s="6">
        <f t="shared" si="11"/>
        <v>0</v>
      </c>
      <c r="DQ24" s="6">
        <f t="shared" si="11"/>
        <v>0</v>
      </c>
      <c r="DR24" s="6">
        <f t="shared" si="11"/>
        <v>0</v>
      </c>
      <c r="DS24" s="6">
        <f t="shared" si="11"/>
        <v>0</v>
      </c>
      <c r="DT24" s="6">
        <f t="shared" si="11"/>
        <v>0</v>
      </c>
    </row>
    <row r="25" spans="1:124" ht="14.5" thickBot="1" x14ac:dyDescent="0.35">
      <c r="A25" s="3">
        <v>24</v>
      </c>
      <c r="B25" s="4">
        <v>1000000</v>
      </c>
      <c r="C25" s="4">
        <v>1113270</v>
      </c>
      <c r="D25" s="4">
        <v>2503870</v>
      </c>
      <c r="E25" s="4">
        <v>3617140</v>
      </c>
      <c r="F25" s="4">
        <v>1113270</v>
      </c>
      <c r="G25" s="4">
        <v>2503870</v>
      </c>
      <c r="H25" s="5">
        <v>3617140</v>
      </c>
      <c r="I25" s="18">
        <f t="shared" si="16"/>
        <v>6.02256372978629E-2</v>
      </c>
      <c r="P25" s="6">
        <f t="shared" si="6"/>
        <v>0</v>
      </c>
      <c r="Q25" s="6">
        <f t="shared" si="6"/>
        <v>0</v>
      </c>
      <c r="R25" s="6">
        <f t="shared" si="6"/>
        <v>0</v>
      </c>
      <c r="S25" s="6">
        <f t="shared" si="6"/>
        <v>0</v>
      </c>
      <c r="T25" s="6">
        <f t="shared" si="6"/>
        <v>0</v>
      </c>
      <c r="U25" s="6">
        <f t="shared" si="6"/>
        <v>0</v>
      </c>
      <c r="V25" s="6">
        <f t="shared" si="6"/>
        <v>0</v>
      </c>
      <c r="W25" s="6">
        <f t="shared" si="6"/>
        <v>0</v>
      </c>
      <c r="X25" s="6">
        <f t="shared" si="6"/>
        <v>0</v>
      </c>
      <c r="Y25" s="6">
        <f t="shared" si="6"/>
        <v>0</v>
      </c>
      <c r="Z25" s="6">
        <f t="shared" si="6"/>
        <v>0</v>
      </c>
      <c r="AA25" s="6">
        <f t="shared" si="6"/>
        <v>0</v>
      </c>
      <c r="AB25" s="6">
        <f t="shared" si="6"/>
        <v>0</v>
      </c>
      <c r="AC25" s="6">
        <f t="shared" si="6"/>
        <v>0</v>
      </c>
      <c r="AD25" s="6">
        <f t="shared" si="6"/>
        <v>0</v>
      </c>
      <c r="AE25" s="6">
        <f t="shared" si="6"/>
        <v>0</v>
      </c>
      <c r="AF25" s="6">
        <f t="shared" si="13"/>
        <v>0</v>
      </c>
      <c r="AG25" s="6">
        <f t="shared" si="13"/>
        <v>3617140</v>
      </c>
      <c r="AH25" s="6">
        <f t="shared" si="13"/>
        <v>0</v>
      </c>
      <c r="AI25" s="6">
        <f t="shared" si="13"/>
        <v>0</v>
      </c>
      <c r="AJ25" s="6">
        <f t="shared" si="13"/>
        <v>0</v>
      </c>
      <c r="AK25" s="6">
        <f t="shared" si="13"/>
        <v>0</v>
      </c>
      <c r="AL25" s="6">
        <f t="shared" si="13"/>
        <v>0</v>
      </c>
      <c r="AM25" s="6">
        <f t="shared" si="13"/>
        <v>0</v>
      </c>
      <c r="AN25" s="6">
        <f t="shared" si="13"/>
        <v>0</v>
      </c>
      <c r="AO25" s="6">
        <f t="shared" si="13"/>
        <v>0</v>
      </c>
      <c r="AP25" s="6">
        <f t="shared" si="13"/>
        <v>0</v>
      </c>
      <c r="AQ25" s="6">
        <f t="shared" si="13"/>
        <v>0</v>
      </c>
      <c r="AR25" s="6">
        <f t="shared" si="13"/>
        <v>0</v>
      </c>
      <c r="AS25" s="6">
        <f t="shared" si="13"/>
        <v>0</v>
      </c>
      <c r="AT25" s="6">
        <f t="shared" si="13"/>
        <v>0</v>
      </c>
      <c r="AU25" s="6">
        <f t="shared" si="13"/>
        <v>0</v>
      </c>
      <c r="AV25" s="6">
        <f t="shared" si="14"/>
        <v>0</v>
      </c>
      <c r="AW25" s="6">
        <f t="shared" si="14"/>
        <v>0</v>
      </c>
      <c r="AX25" s="6">
        <f t="shared" si="14"/>
        <v>0</v>
      </c>
      <c r="AY25" s="6">
        <f t="shared" si="14"/>
        <v>0</v>
      </c>
      <c r="AZ25" s="6">
        <f t="shared" si="14"/>
        <v>0</v>
      </c>
      <c r="BA25" s="6">
        <f t="shared" si="14"/>
        <v>0</v>
      </c>
      <c r="BB25" s="6">
        <f t="shared" si="14"/>
        <v>0</v>
      </c>
      <c r="BC25" s="6">
        <f t="shared" si="14"/>
        <v>0</v>
      </c>
      <c r="BD25" s="6">
        <f t="shared" si="14"/>
        <v>0</v>
      </c>
      <c r="BE25" s="6">
        <f t="shared" si="14"/>
        <v>0</v>
      </c>
      <c r="BF25" s="6">
        <f t="shared" si="14"/>
        <v>0</v>
      </c>
      <c r="BG25" s="6">
        <f t="shared" si="14"/>
        <v>0</v>
      </c>
      <c r="BH25" s="6">
        <f t="shared" si="14"/>
        <v>0</v>
      </c>
      <c r="BI25" s="6">
        <f t="shared" si="14"/>
        <v>0</v>
      </c>
      <c r="BJ25" s="6">
        <f t="shared" si="14"/>
        <v>0</v>
      </c>
      <c r="BK25" s="6">
        <f t="shared" si="14"/>
        <v>0</v>
      </c>
      <c r="BL25" s="6">
        <f t="shared" si="15"/>
        <v>0</v>
      </c>
      <c r="BM25" s="6">
        <f t="shared" si="15"/>
        <v>0</v>
      </c>
      <c r="BN25" s="6">
        <f t="shared" si="15"/>
        <v>0</v>
      </c>
      <c r="BO25" s="6">
        <f t="shared" si="15"/>
        <v>0</v>
      </c>
      <c r="BP25" s="6">
        <f t="shared" si="15"/>
        <v>0</v>
      </c>
      <c r="BQ25" s="6">
        <f t="shared" si="15"/>
        <v>0</v>
      </c>
      <c r="BR25" s="6">
        <f t="shared" si="15"/>
        <v>0</v>
      </c>
      <c r="BS25" s="6">
        <f t="shared" si="15"/>
        <v>0</v>
      </c>
      <c r="BT25" s="6">
        <f t="shared" si="15"/>
        <v>0</v>
      </c>
      <c r="BU25" s="6">
        <f t="shared" si="15"/>
        <v>0</v>
      </c>
      <c r="BV25" s="6">
        <f t="shared" si="15"/>
        <v>0</v>
      </c>
      <c r="BW25" s="6">
        <f t="shared" si="15"/>
        <v>0</v>
      </c>
      <c r="BX25" s="6">
        <f t="shared" si="15"/>
        <v>0</v>
      </c>
      <c r="BY25" s="6">
        <f t="shared" si="15"/>
        <v>0</v>
      </c>
      <c r="BZ25" s="6">
        <f t="shared" si="15"/>
        <v>0</v>
      </c>
      <c r="CA25" s="6">
        <f t="shared" si="15"/>
        <v>0</v>
      </c>
      <c r="CB25" s="6">
        <f t="shared" si="12"/>
        <v>0</v>
      </c>
      <c r="CC25" s="6">
        <f t="shared" si="9"/>
        <v>0</v>
      </c>
      <c r="CD25" s="6">
        <f t="shared" si="9"/>
        <v>0</v>
      </c>
      <c r="CE25" s="6">
        <f t="shared" si="9"/>
        <v>0</v>
      </c>
      <c r="CF25" s="6">
        <f t="shared" si="9"/>
        <v>0</v>
      </c>
      <c r="CG25" s="6">
        <f t="shared" si="9"/>
        <v>0</v>
      </c>
      <c r="CH25" s="6">
        <f t="shared" si="9"/>
        <v>0</v>
      </c>
      <c r="CI25" s="6">
        <f t="shared" si="9"/>
        <v>0</v>
      </c>
      <c r="CJ25" s="6">
        <f t="shared" si="9"/>
        <v>0</v>
      </c>
      <c r="CK25" s="6">
        <f t="shared" si="9"/>
        <v>0</v>
      </c>
      <c r="CL25" s="6">
        <f t="shared" si="9"/>
        <v>0</v>
      </c>
      <c r="CM25" s="6">
        <f t="shared" si="9"/>
        <v>0</v>
      </c>
      <c r="CN25" s="6">
        <f t="shared" si="9"/>
        <v>0</v>
      </c>
      <c r="CO25" s="6">
        <f t="shared" si="9"/>
        <v>0</v>
      </c>
      <c r="CP25" s="6">
        <f t="shared" si="9"/>
        <v>0</v>
      </c>
      <c r="CQ25" s="6">
        <f t="shared" si="9"/>
        <v>0</v>
      </c>
      <c r="CR25" s="6">
        <f t="shared" si="9"/>
        <v>0</v>
      </c>
      <c r="CS25" s="6">
        <f t="shared" si="10"/>
        <v>0</v>
      </c>
      <c r="CT25" s="6">
        <f t="shared" si="10"/>
        <v>0</v>
      </c>
      <c r="CU25" s="6">
        <f t="shared" si="10"/>
        <v>0</v>
      </c>
      <c r="CV25" s="6">
        <f t="shared" si="10"/>
        <v>0</v>
      </c>
      <c r="CW25" s="6">
        <f t="shared" si="10"/>
        <v>0</v>
      </c>
      <c r="CX25" s="6">
        <f t="shared" si="10"/>
        <v>0</v>
      </c>
      <c r="CY25" s="6">
        <f t="shared" si="10"/>
        <v>0</v>
      </c>
      <c r="CZ25" s="6">
        <f t="shared" si="10"/>
        <v>0</v>
      </c>
      <c r="DA25" s="6">
        <f t="shared" si="10"/>
        <v>0</v>
      </c>
      <c r="DB25" s="6">
        <f t="shared" si="10"/>
        <v>0</v>
      </c>
      <c r="DC25" s="6">
        <f t="shared" si="10"/>
        <v>0</v>
      </c>
      <c r="DD25" s="6">
        <f t="shared" si="10"/>
        <v>0</v>
      </c>
      <c r="DE25" s="6">
        <f t="shared" si="10"/>
        <v>0</v>
      </c>
      <c r="DF25" s="6">
        <f t="shared" si="10"/>
        <v>0</v>
      </c>
      <c r="DG25" s="6">
        <f t="shared" si="10"/>
        <v>0</v>
      </c>
      <c r="DH25" s="6">
        <f t="shared" si="10"/>
        <v>0</v>
      </c>
      <c r="DI25" s="6">
        <f t="shared" si="11"/>
        <v>0</v>
      </c>
      <c r="DJ25" s="6">
        <f t="shared" si="11"/>
        <v>0</v>
      </c>
      <c r="DK25" s="6">
        <f t="shared" si="11"/>
        <v>0</v>
      </c>
      <c r="DL25" s="6">
        <f t="shared" si="11"/>
        <v>0</v>
      </c>
      <c r="DM25" s="6">
        <f t="shared" si="11"/>
        <v>0</v>
      </c>
      <c r="DN25" s="6">
        <f t="shared" si="11"/>
        <v>0</v>
      </c>
      <c r="DO25" s="6">
        <f t="shared" si="11"/>
        <v>0</v>
      </c>
      <c r="DP25" s="6">
        <f t="shared" si="11"/>
        <v>0</v>
      </c>
      <c r="DQ25" s="6">
        <f t="shared" si="11"/>
        <v>0</v>
      </c>
      <c r="DR25" s="6">
        <f t="shared" si="11"/>
        <v>0</v>
      </c>
      <c r="DS25" s="6">
        <f t="shared" si="11"/>
        <v>0</v>
      </c>
      <c r="DT25" s="6">
        <f t="shared" si="11"/>
        <v>0</v>
      </c>
    </row>
    <row r="26" spans="1:124" ht="14.5" thickBot="1" x14ac:dyDescent="0.35">
      <c r="A26" s="3">
        <v>25</v>
      </c>
      <c r="B26" s="4">
        <v>1000000</v>
      </c>
      <c r="C26" s="4">
        <v>1120510</v>
      </c>
      <c r="D26" s="4">
        <v>2713841</v>
      </c>
      <c r="E26" s="4">
        <v>3834351</v>
      </c>
      <c r="F26" s="4">
        <v>1120510</v>
      </c>
      <c r="G26" s="4">
        <v>2713841</v>
      </c>
      <c r="H26" s="5">
        <v>3834351</v>
      </c>
      <c r="I26" s="18">
        <f t="shared" si="16"/>
        <v>6.0050481872418571E-2</v>
      </c>
      <c r="P26" s="6">
        <f t="shared" si="6"/>
        <v>0</v>
      </c>
      <c r="Q26" s="6">
        <f t="shared" si="6"/>
        <v>0</v>
      </c>
      <c r="R26" s="6">
        <f t="shared" si="6"/>
        <v>0</v>
      </c>
      <c r="S26" s="6">
        <f t="shared" si="6"/>
        <v>0</v>
      </c>
      <c r="T26" s="6">
        <f t="shared" si="6"/>
        <v>0</v>
      </c>
      <c r="U26" s="6">
        <f t="shared" si="6"/>
        <v>0</v>
      </c>
      <c r="V26" s="6">
        <f t="shared" si="6"/>
        <v>0</v>
      </c>
      <c r="W26" s="6">
        <f t="shared" si="6"/>
        <v>0</v>
      </c>
      <c r="X26" s="6">
        <f t="shared" si="6"/>
        <v>0</v>
      </c>
      <c r="Y26" s="6">
        <f t="shared" si="6"/>
        <v>0</v>
      </c>
      <c r="Z26" s="6">
        <f t="shared" si="6"/>
        <v>0</v>
      </c>
      <c r="AA26" s="6">
        <f t="shared" si="6"/>
        <v>0</v>
      </c>
      <c r="AB26" s="6">
        <f t="shared" si="6"/>
        <v>0</v>
      </c>
      <c r="AC26" s="6">
        <f t="shared" si="6"/>
        <v>0</v>
      </c>
      <c r="AD26" s="6">
        <f t="shared" si="6"/>
        <v>0</v>
      </c>
      <c r="AE26" s="6">
        <f t="shared" si="6"/>
        <v>0</v>
      </c>
      <c r="AF26" s="6">
        <f t="shared" si="13"/>
        <v>0</v>
      </c>
      <c r="AG26" s="6">
        <f t="shared" si="13"/>
        <v>0</v>
      </c>
      <c r="AH26" s="6">
        <f t="shared" si="13"/>
        <v>3834351</v>
      </c>
      <c r="AI26" s="6">
        <f t="shared" si="13"/>
        <v>0</v>
      </c>
      <c r="AJ26" s="6">
        <f t="shared" si="13"/>
        <v>0</v>
      </c>
      <c r="AK26" s="6">
        <f t="shared" si="13"/>
        <v>0</v>
      </c>
      <c r="AL26" s="6">
        <f t="shared" si="13"/>
        <v>0</v>
      </c>
      <c r="AM26" s="6">
        <f t="shared" si="13"/>
        <v>0</v>
      </c>
      <c r="AN26" s="6">
        <f t="shared" si="13"/>
        <v>0</v>
      </c>
      <c r="AO26" s="6">
        <f t="shared" si="13"/>
        <v>0</v>
      </c>
      <c r="AP26" s="6">
        <f t="shared" si="13"/>
        <v>0</v>
      </c>
      <c r="AQ26" s="6">
        <f t="shared" si="13"/>
        <v>0</v>
      </c>
      <c r="AR26" s="6">
        <f t="shared" si="13"/>
        <v>0</v>
      </c>
      <c r="AS26" s="6">
        <f t="shared" si="13"/>
        <v>0</v>
      </c>
      <c r="AT26" s="6">
        <f t="shared" si="13"/>
        <v>0</v>
      </c>
      <c r="AU26" s="6">
        <f t="shared" si="13"/>
        <v>0</v>
      </c>
      <c r="AV26" s="6">
        <f t="shared" si="14"/>
        <v>0</v>
      </c>
      <c r="AW26" s="6">
        <f t="shared" si="14"/>
        <v>0</v>
      </c>
      <c r="AX26" s="6">
        <f t="shared" si="14"/>
        <v>0</v>
      </c>
      <c r="AY26" s="6">
        <f t="shared" si="14"/>
        <v>0</v>
      </c>
      <c r="AZ26" s="6">
        <f t="shared" si="14"/>
        <v>0</v>
      </c>
      <c r="BA26" s="6">
        <f t="shared" si="14"/>
        <v>0</v>
      </c>
      <c r="BB26" s="6">
        <f t="shared" si="14"/>
        <v>0</v>
      </c>
      <c r="BC26" s="6">
        <f t="shared" si="14"/>
        <v>0</v>
      </c>
      <c r="BD26" s="6">
        <f t="shared" si="14"/>
        <v>0</v>
      </c>
      <c r="BE26" s="6">
        <f t="shared" si="14"/>
        <v>0</v>
      </c>
      <c r="BF26" s="6">
        <f t="shared" si="14"/>
        <v>0</v>
      </c>
      <c r="BG26" s="6">
        <f t="shared" si="14"/>
        <v>0</v>
      </c>
      <c r="BH26" s="6">
        <f t="shared" si="14"/>
        <v>0</v>
      </c>
      <c r="BI26" s="6">
        <f t="shared" si="14"/>
        <v>0</v>
      </c>
      <c r="BJ26" s="6">
        <f t="shared" si="14"/>
        <v>0</v>
      </c>
      <c r="BK26" s="6">
        <f t="shared" si="14"/>
        <v>0</v>
      </c>
      <c r="BL26" s="6">
        <f t="shared" si="15"/>
        <v>0</v>
      </c>
      <c r="BM26" s="6">
        <f t="shared" si="15"/>
        <v>0</v>
      </c>
      <c r="BN26" s="6">
        <f t="shared" si="15"/>
        <v>0</v>
      </c>
      <c r="BO26" s="6">
        <f t="shared" si="15"/>
        <v>0</v>
      </c>
      <c r="BP26" s="6">
        <f t="shared" si="15"/>
        <v>0</v>
      </c>
      <c r="BQ26" s="6">
        <f t="shared" si="15"/>
        <v>0</v>
      </c>
      <c r="BR26" s="6">
        <f t="shared" si="15"/>
        <v>0</v>
      </c>
      <c r="BS26" s="6">
        <f t="shared" si="15"/>
        <v>0</v>
      </c>
      <c r="BT26" s="6">
        <f t="shared" si="15"/>
        <v>0</v>
      </c>
      <c r="BU26" s="6">
        <f t="shared" si="15"/>
        <v>0</v>
      </c>
      <c r="BV26" s="6">
        <f t="shared" si="15"/>
        <v>0</v>
      </c>
      <c r="BW26" s="6">
        <f t="shared" si="15"/>
        <v>0</v>
      </c>
      <c r="BX26" s="6">
        <f t="shared" si="15"/>
        <v>0</v>
      </c>
      <c r="BY26" s="6">
        <f t="shared" si="15"/>
        <v>0</v>
      </c>
      <c r="BZ26" s="6">
        <f t="shared" si="15"/>
        <v>0</v>
      </c>
      <c r="CA26" s="6">
        <f t="shared" si="15"/>
        <v>0</v>
      </c>
      <c r="CB26" s="6">
        <f t="shared" si="12"/>
        <v>0</v>
      </c>
      <c r="CC26" s="6">
        <f t="shared" si="9"/>
        <v>0</v>
      </c>
      <c r="CD26" s="6">
        <f t="shared" si="9"/>
        <v>0</v>
      </c>
      <c r="CE26" s="6">
        <f t="shared" si="9"/>
        <v>0</v>
      </c>
      <c r="CF26" s="6">
        <f t="shared" si="9"/>
        <v>0</v>
      </c>
      <c r="CG26" s="6">
        <f t="shared" si="9"/>
        <v>0</v>
      </c>
      <c r="CH26" s="6">
        <f t="shared" si="9"/>
        <v>0</v>
      </c>
      <c r="CI26" s="6">
        <f t="shared" si="9"/>
        <v>0</v>
      </c>
      <c r="CJ26" s="6">
        <f t="shared" si="9"/>
        <v>0</v>
      </c>
      <c r="CK26" s="6">
        <f t="shared" si="9"/>
        <v>0</v>
      </c>
      <c r="CL26" s="6">
        <f t="shared" si="9"/>
        <v>0</v>
      </c>
      <c r="CM26" s="6">
        <f t="shared" si="9"/>
        <v>0</v>
      </c>
      <c r="CN26" s="6">
        <f t="shared" si="9"/>
        <v>0</v>
      </c>
      <c r="CO26" s="6">
        <f t="shared" si="9"/>
        <v>0</v>
      </c>
      <c r="CP26" s="6">
        <f t="shared" si="9"/>
        <v>0</v>
      </c>
      <c r="CQ26" s="6">
        <f t="shared" si="9"/>
        <v>0</v>
      </c>
      <c r="CR26" s="6">
        <f t="shared" si="9"/>
        <v>0</v>
      </c>
      <c r="CS26" s="6">
        <f t="shared" si="10"/>
        <v>0</v>
      </c>
      <c r="CT26" s="6">
        <f t="shared" si="10"/>
        <v>0</v>
      </c>
      <c r="CU26" s="6">
        <f t="shared" si="10"/>
        <v>0</v>
      </c>
      <c r="CV26" s="6">
        <f t="shared" si="10"/>
        <v>0</v>
      </c>
      <c r="CW26" s="6">
        <f t="shared" si="10"/>
        <v>0</v>
      </c>
      <c r="CX26" s="6">
        <f t="shared" si="10"/>
        <v>0</v>
      </c>
      <c r="CY26" s="6">
        <f t="shared" si="10"/>
        <v>0</v>
      </c>
      <c r="CZ26" s="6">
        <f t="shared" si="10"/>
        <v>0</v>
      </c>
      <c r="DA26" s="6">
        <f t="shared" si="10"/>
        <v>0</v>
      </c>
      <c r="DB26" s="6">
        <f t="shared" si="10"/>
        <v>0</v>
      </c>
      <c r="DC26" s="6">
        <f t="shared" si="10"/>
        <v>0</v>
      </c>
      <c r="DD26" s="6">
        <f t="shared" si="10"/>
        <v>0</v>
      </c>
      <c r="DE26" s="6">
        <f t="shared" si="10"/>
        <v>0</v>
      </c>
      <c r="DF26" s="6">
        <f t="shared" si="10"/>
        <v>0</v>
      </c>
      <c r="DG26" s="6">
        <f t="shared" si="10"/>
        <v>0</v>
      </c>
      <c r="DH26" s="6">
        <f t="shared" si="10"/>
        <v>0</v>
      </c>
      <c r="DI26" s="6">
        <f t="shared" si="11"/>
        <v>0</v>
      </c>
      <c r="DJ26" s="6">
        <f t="shared" si="11"/>
        <v>0</v>
      </c>
      <c r="DK26" s="6">
        <f t="shared" si="11"/>
        <v>0</v>
      </c>
      <c r="DL26" s="6">
        <f t="shared" si="11"/>
        <v>0</v>
      </c>
      <c r="DM26" s="6">
        <f t="shared" si="11"/>
        <v>0</v>
      </c>
      <c r="DN26" s="6">
        <f t="shared" si="11"/>
        <v>0</v>
      </c>
      <c r="DO26" s="6">
        <f t="shared" si="11"/>
        <v>0</v>
      </c>
      <c r="DP26" s="6">
        <f t="shared" si="11"/>
        <v>0</v>
      </c>
      <c r="DQ26" s="6">
        <f t="shared" si="11"/>
        <v>0</v>
      </c>
      <c r="DR26" s="6">
        <f t="shared" si="11"/>
        <v>0</v>
      </c>
      <c r="DS26" s="6">
        <f t="shared" si="11"/>
        <v>0</v>
      </c>
      <c r="DT26" s="6">
        <f t="shared" si="11"/>
        <v>0</v>
      </c>
    </row>
    <row r="27" spans="1:124" ht="14.5" thickBot="1" x14ac:dyDescent="0.35">
      <c r="A27" s="3">
        <v>26</v>
      </c>
      <c r="B27" s="4">
        <v>1000000</v>
      </c>
      <c r="C27" s="4">
        <v>1127790</v>
      </c>
      <c r="D27" s="4">
        <v>2937101</v>
      </c>
      <c r="E27" s="4">
        <v>4064891</v>
      </c>
      <c r="F27" s="4">
        <v>1127790</v>
      </c>
      <c r="G27" s="4">
        <v>2937101</v>
      </c>
      <c r="H27" s="5">
        <v>4064891</v>
      </c>
      <c r="I27" s="18">
        <f t="shared" si="16"/>
        <v>6.0124907709283804E-2</v>
      </c>
      <c r="P27" s="6">
        <f t="shared" si="6"/>
        <v>0</v>
      </c>
      <c r="Q27" s="6">
        <f t="shared" si="6"/>
        <v>0</v>
      </c>
      <c r="R27" s="6">
        <f t="shared" si="6"/>
        <v>0</v>
      </c>
      <c r="S27" s="6">
        <f t="shared" si="6"/>
        <v>0</v>
      </c>
      <c r="T27" s="6">
        <f t="shared" si="6"/>
        <v>0</v>
      </c>
      <c r="U27" s="6">
        <f t="shared" si="6"/>
        <v>0</v>
      </c>
      <c r="V27" s="6">
        <f t="shared" si="6"/>
        <v>0</v>
      </c>
      <c r="W27" s="6">
        <f t="shared" si="6"/>
        <v>0</v>
      </c>
      <c r="X27" s="6">
        <f t="shared" si="6"/>
        <v>0</v>
      </c>
      <c r="Y27" s="6">
        <f t="shared" si="6"/>
        <v>0</v>
      </c>
      <c r="Z27" s="6">
        <f t="shared" si="6"/>
        <v>0</v>
      </c>
      <c r="AA27" s="6">
        <f t="shared" si="6"/>
        <v>0</v>
      </c>
      <c r="AB27" s="6">
        <f t="shared" si="6"/>
        <v>0</v>
      </c>
      <c r="AC27" s="6">
        <f t="shared" si="6"/>
        <v>0</v>
      </c>
      <c r="AD27" s="6">
        <f t="shared" si="6"/>
        <v>0</v>
      </c>
      <c r="AE27" s="6">
        <f t="shared" si="6"/>
        <v>0</v>
      </c>
      <c r="AF27" s="6">
        <f t="shared" si="13"/>
        <v>0</v>
      </c>
      <c r="AG27" s="6">
        <f t="shared" si="13"/>
        <v>0</v>
      </c>
      <c r="AH27" s="6">
        <f t="shared" si="13"/>
        <v>0</v>
      </c>
      <c r="AI27" s="6">
        <f t="shared" si="13"/>
        <v>4064891</v>
      </c>
      <c r="AJ27" s="6">
        <f t="shared" si="13"/>
        <v>0</v>
      </c>
      <c r="AK27" s="6">
        <f t="shared" si="13"/>
        <v>0</v>
      </c>
      <c r="AL27" s="6">
        <f t="shared" si="13"/>
        <v>0</v>
      </c>
      <c r="AM27" s="6">
        <f t="shared" si="13"/>
        <v>0</v>
      </c>
      <c r="AN27" s="6">
        <f t="shared" si="13"/>
        <v>0</v>
      </c>
      <c r="AO27" s="6">
        <f t="shared" si="13"/>
        <v>0</v>
      </c>
      <c r="AP27" s="6">
        <f t="shared" si="13"/>
        <v>0</v>
      </c>
      <c r="AQ27" s="6">
        <f t="shared" si="13"/>
        <v>0</v>
      </c>
      <c r="AR27" s="6">
        <f t="shared" si="13"/>
        <v>0</v>
      </c>
      <c r="AS27" s="6">
        <f t="shared" si="13"/>
        <v>0</v>
      </c>
      <c r="AT27" s="6">
        <f t="shared" si="13"/>
        <v>0</v>
      </c>
      <c r="AU27" s="6">
        <f t="shared" si="13"/>
        <v>0</v>
      </c>
      <c r="AV27" s="6">
        <f t="shared" si="14"/>
        <v>0</v>
      </c>
      <c r="AW27" s="6">
        <f t="shared" si="14"/>
        <v>0</v>
      </c>
      <c r="AX27" s="6">
        <f t="shared" si="14"/>
        <v>0</v>
      </c>
      <c r="AY27" s="6">
        <f t="shared" si="14"/>
        <v>0</v>
      </c>
      <c r="AZ27" s="6">
        <f t="shared" si="14"/>
        <v>0</v>
      </c>
      <c r="BA27" s="6">
        <f t="shared" si="14"/>
        <v>0</v>
      </c>
      <c r="BB27" s="6">
        <f t="shared" si="14"/>
        <v>0</v>
      </c>
      <c r="BC27" s="6">
        <f t="shared" si="14"/>
        <v>0</v>
      </c>
      <c r="BD27" s="6">
        <f t="shared" si="14"/>
        <v>0</v>
      </c>
      <c r="BE27" s="6">
        <f t="shared" si="14"/>
        <v>0</v>
      </c>
      <c r="BF27" s="6">
        <f t="shared" si="14"/>
        <v>0</v>
      </c>
      <c r="BG27" s="6">
        <f t="shared" si="14"/>
        <v>0</v>
      </c>
      <c r="BH27" s="6">
        <f t="shared" si="14"/>
        <v>0</v>
      </c>
      <c r="BI27" s="6">
        <f t="shared" si="14"/>
        <v>0</v>
      </c>
      <c r="BJ27" s="6">
        <f t="shared" si="14"/>
        <v>0</v>
      </c>
      <c r="BK27" s="6">
        <f t="shared" si="14"/>
        <v>0</v>
      </c>
      <c r="BL27" s="6">
        <f t="shared" si="15"/>
        <v>0</v>
      </c>
      <c r="BM27" s="6">
        <f t="shared" si="15"/>
        <v>0</v>
      </c>
      <c r="BN27" s="6">
        <f t="shared" si="15"/>
        <v>0</v>
      </c>
      <c r="BO27" s="6">
        <f t="shared" si="15"/>
        <v>0</v>
      </c>
      <c r="BP27" s="6">
        <f t="shared" si="15"/>
        <v>0</v>
      </c>
      <c r="BQ27" s="6">
        <f t="shared" si="15"/>
        <v>0</v>
      </c>
      <c r="BR27" s="6">
        <f t="shared" si="15"/>
        <v>0</v>
      </c>
      <c r="BS27" s="6">
        <f t="shared" si="15"/>
        <v>0</v>
      </c>
      <c r="BT27" s="6">
        <f t="shared" si="15"/>
        <v>0</v>
      </c>
      <c r="BU27" s="6">
        <f t="shared" si="15"/>
        <v>0</v>
      </c>
      <c r="BV27" s="6">
        <f t="shared" si="15"/>
        <v>0</v>
      </c>
      <c r="BW27" s="6">
        <f t="shared" si="15"/>
        <v>0</v>
      </c>
      <c r="BX27" s="6">
        <f t="shared" si="15"/>
        <v>0</v>
      </c>
      <c r="BY27" s="6">
        <f t="shared" si="15"/>
        <v>0</v>
      </c>
      <c r="BZ27" s="6">
        <f t="shared" si="15"/>
        <v>0</v>
      </c>
      <c r="CA27" s="6">
        <f t="shared" si="15"/>
        <v>0</v>
      </c>
      <c r="CB27" s="6">
        <f t="shared" si="12"/>
        <v>0</v>
      </c>
      <c r="CC27" s="6">
        <f t="shared" si="9"/>
        <v>0</v>
      </c>
      <c r="CD27" s="6">
        <f t="shared" si="9"/>
        <v>0</v>
      </c>
      <c r="CE27" s="6">
        <f t="shared" si="9"/>
        <v>0</v>
      </c>
      <c r="CF27" s="6">
        <f t="shared" si="9"/>
        <v>0</v>
      </c>
      <c r="CG27" s="6">
        <f t="shared" si="9"/>
        <v>0</v>
      </c>
      <c r="CH27" s="6">
        <f t="shared" si="9"/>
        <v>0</v>
      </c>
      <c r="CI27" s="6">
        <f t="shared" si="9"/>
        <v>0</v>
      </c>
      <c r="CJ27" s="6">
        <f t="shared" si="9"/>
        <v>0</v>
      </c>
      <c r="CK27" s="6">
        <f t="shared" si="9"/>
        <v>0</v>
      </c>
      <c r="CL27" s="6">
        <f t="shared" si="9"/>
        <v>0</v>
      </c>
      <c r="CM27" s="6">
        <f t="shared" si="9"/>
        <v>0</v>
      </c>
      <c r="CN27" s="6">
        <f t="shared" si="9"/>
        <v>0</v>
      </c>
      <c r="CO27" s="6">
        <f t="shared" si="9"/>
        <v>0</v>
      </c>
      <c r="CP27" s="6">
        <f t="shared" si="9"/>
        <v>0</v>
      </c>
      <c r="CQ27" s="6">
        <f t="shared" si="9"/>
        <v>0</v>
      </c>
      <c r="CR27" s="6">
        <f t="shared" si="9"/>
        <v>0</v>
      </c>
      <c r="CS27" s="6">
        <f t="shared" si="10"/>
        <v>0</v>
      </c>
      <c r="CT27" s="6">
        <f t="shared" si="10"/>
        <v>0</v>
      </c>
      <c r="CU27" s="6">
        <f t="shared" si="10"/>
        <v>0</v>
      </c>
      <c r="CV27" s="6">
        <f t="shared" si="10"/>
        <v>0</v>
      </c>
      <c r="CW27" s="6">
        <f t="shared" si="10"/>
        <v>0</v>
      </c>
      <c r="CX27" s="6">
        <f t="shared" si="10"/>
        <v>0</v>
      </c>
      <c r="CY27" s="6">
        <f t="shared" si="10"/>
        <v>0</v>
      </c>
      <c r="CZ27" s="6">
        <f t="shared" si="10"/>
        <v>0</v>
      </c>
      <c r="DA27" s="6">
        <f t="shared" si="10"/>
        <v>0</v>
      </c>
      <c r="DB27" s="6">
        <f t="shared" si="10"/>
        <v>0</v>
      </c>
      <c r="DC27" s="6">
        <f t="shared" si="10"/>
        <v>0</v>
      </c>
      <c r="DD27" s="6">
        <f t="shared" si="10"/>
        <v>0</v>
      </c>
      <c r="DE27" s="6">
        <f t="shared" si="10"/>
        <v>0</v>
      </c>
      <c r="DF27" s="6">
        <f t="shared" si="10"/>
        <v>0</v>
      </c>
      <c r="DG27" s="6">
        <f t="shared" si="10"/>
        <v>0</v>
      </c>
      <c r="DH27" s="6">
        <f t="shared" si="10"/>
        <v>0</v>
      </c>
      <c r="DI27" s="6">
        <f t="shared" si="11"/>
        <v>0</v>
      </c>
      <c r="DJ27" s="6">
        <f t="shared" si="11"/>
        <v>0</v>
      </c>
      <c r="DK27" s="6">
        <f t="shared" si="11"/>
        <v>0</v>
      </c>
      <c r="DL27" s="6">
        <f t="shared" si="11"/>
        <v>0</v>
      </c>
      <c r="DM27" s="6">
        <f t="shared" si="11"/>
        <v>0</v>
      </c>
      <c r="DN27" s="6">
        <f t="shared" si="11"/>
        <v>0</v>
      </c>
      <c r="DO27" s="6">
        <f t="shared" si="11"/>
        <v>0</v>
      </c>
      <c r="DP27" s="6">
        <f t="shared" si="11"/>
        <v>0</v>
      </c>
      <c r="DQ27" s="6">
        <f t="shared" si="11"/>
        <v>0</v>
      </c>
      <c r="DR27" s="6">
        <f t="shared" si="11"/>
        <v>0</v>
      </c>
      <c r="DS27" s="6">
        <f t="shared" si="11"/>
        <v>0</v>
      </c>
      <c r="DT27" s="6">
        <f t="shared" si="11"/>
        <v>0</v>
      </c>
    </row>
    <row r="28" spans="1:124" ht="14.5" thickBot="1" x14ac:dyDescent="0.35">
      <c r="A28" s="3">
        <v>27</v>
      </c>
      <c r="B28" s="4">
        <v>1000000</v>
      </c>
      <c r="C28" s="4">
        <v>1135120</v>
      </c>
      <c r="D28" s="4">
        <v>3174569</v>
      </c>
      <c r="E28" s="4">
        <v>4309689</v>
      </c>
      <c r="F28" s="4">
        <v>1135120</v>
      </c>
      <c r="G28" s="4">
        <v>3174569</v>
      </c>
      <c r="H28" s="5">
        <v>4309689</v>
      </c>
      <c r="I28" s="18">
        <f t="shared" si="16"/>
        <v>6.0222525032036511E-2</v>
      </c>
      <c r="P28" s="6">
        <f t="shared" si="6"/>
        <v>0</v>
      </c>
      <c r="Q28" s="6">
        <f t="shared" si="6"/>
        <v>0</v>
      </c>
      <c r="R28" s="6">
        <f t="shared" si="6"/>
        <v>0</v>
      </c>
      <c r="S28" s="6">
        <f t="shared" si="6"/>
        <v>0</v>
      </c>
      <c r="T28" s="6">
        <f t="shared" si="6"/>
        <v>0</v>
      </c>
      <c r="U28" s="6">
        <f t="shared" si="6"/>
        <v>0</v>
      </c>
      <c r="V28" s="6">
        <f t="shared" si="6"/>
        <v>0</v>
      </c>
      <c r="W28" s="6">
        <f t="shared" si="6"/>
        <v>0</v>
      </c>
      <c r="X28" s="6">
        <f t="shared" si="6"/>
        <v>0</v>
      </c>
      <c r="Y28" s="6">
        <f t="shared" si="6"/>
        <v>0</v>
      </c>
      <c r="Z28" s="6">
        <f t="shared" si="6"/>
        <v>0</v>
      </c>
      <c r="AA28" s="6">
        <f t="shared" si="6"/>
        <v>0</v>
      </c>
      <c r="AB28" s="6">
        <f t="shared" si="6"/>
        <v>0</v>
      </c>
      <c r="AC28" s="6">
        <f t="shared" si="6"/>
        <v>0</v>
      </c>
      <c r="AD28" s="6">
        <f t="shared" si="6"/>
        <v>0</v>
      </c>
      <c r="AE28" s="6">
        <f t="shared" si="6"/>
        <v>0</v>
      </c>
      <c r="AF28" s="6">
        <f t="shared" si="13"/>
        <v>0</v>
      </c>
      <c r="AG28" s="6">
        <f t="shared" si="13"/>
        <v>0</v>
      </c>
      <c r="AH28" s="6">
        <f t="shared" si="13"/>
        <v>0</v>
      </c>
      <c r="AI28" s="6">
        <f t="shared" si="13"/>
        <v>0</v>
      </c>
      <c r="AJ28" s="6">
        <f t="shared" si="13"/>
        <v>4309689</v>
      </c>
      <c r="AK28" s="6">
        <f t="shared" si="13"/>
        <v>0</v>
      </c>
      <c r="AL28" s="6">
        <f t="shared" si="13"/>
        <v>0</v>
      </c>
      <c r="AM28" s="6">
        <f t="shared" si="13"/>
        <v>0</v>
      </c>
      <c r="AN28" s="6">
        <f t="shared" si="13"/>
        <v>0</v>
      </c>
      <c r="AO28" s="6">
        <f t="shared" si="13"/>
        <v>0</v>
      </c>
      <c r="AP28" s="6">
        <f t="shared" si="13"/>
        <v>0</v>
      </c>
      <c r="AQ28" s="6">
        <f t="shared" si="13"/>
        <v>0</v>
      </c>
      <c r="AR28" s="6">
        <f t="shared" si="13"/>
        <v>0</v>
      </c>
      <c r="AS28" s="6">
        <f t="shared" si="13"/>
        <v>0</v>
      </c>
      <c r="AT28" s="6">
        <f t="shared" si="13"/>
        <v>0</v>
      </c>
      <c r="AU28" s="6">
        <f t="shared" si="13"/>
        <v>0</v>
      </c>
      <c r="AV28" s="6">
        <f t="shared" si="14"/>
        <v>0</v>
      </c>
      <c r="AW28" s="6">
        <f t="shared" si="14"/>
        <v>0</v>
      </c>
      <c r="AX28" s="6">
        <f t="shared" si="14"/>
        <v>0</v>
      </c>
      <c r="AY28" s="6">
        <f t="shared" si="14"/>
        <v>0</v>
      </c>
      <c r="AZ28" s="6">
        <f t="shared" si="14"/>
        <v>0</v>
      </c>
      <c r="BA28" s="6">
        <f t="shared" si="14"/>
        <v>0</v>
      </c>
      <c r="BB28" s="6">
        <f t="shared" si="14"/>
        <v>0</v>
      </c>
      <c r="BC28" s="6">
        <f t="shared" si="14"/>
        <v>0</v>
      </c>
      <c r="BD28" s="6">
        <f t="shared" si="14"/>
        <v>0</v>
      </c>
      <c r="BE28" s="6">
        <f t="shared" si="14"/>
        <v>0</v>
      </c>
      <c r="BF28" s="6">
        <f t="shared" si="14"/>
        <v>0</v>
      </c>
      <c r="BG28" s="6">
        <f t="shared" si="14"/>
        <v>0</v>
      </c>
      <c r="BH28" s="6">
        <f t="shared" si="14"/>
        <v>0</v>
      </c>
      <c r="BI28" s="6">
        <f t="shared" si="14"/>
        <v>0</v>
      </c>
      <c r="BJ28" s="6">
        <f t="shared" si="14"/>
        <v>0</v>
      </c>
      <c r="BK28" s="6">
        <f t="shared" si="14"/>
        <v>0</v>
      </c>
      <c r="BL28" s="6">
        <f t="shared" si="15"/>
        <v>0</v>
      </c>
      <c r="BM28" s="6">
        <f t="shared" si="15"/>
        <v>0</v>
      </c>
      <c r="BN28" s="6">
        <f t="shared" si="15"/>
        <v>0</v>
      </c>
      <c r="BO28" s="6">
        <f t="shared" si="15"/>
        <v>0</v>
      </c>
      <c r="BP28" s="6">
        <f t="shared" si="15"/>
        <v>0</v>
      </c>
      <c r="BQ28" s="6">
        <f t="shared" si="15"/>
        <v>0</v>
      </c>
      <c r="BR28" s="6">
        <f t="shared" si="15"/>
        <v>0</v>
      </c>
      <c r="BS28" s="6">
        <f t="shared" si="15"/>
        <v>0</v>
      </c>
      <c r="BT28" s="6">
        <f t="shared" si="15"/>
        <v>0</v>
      </c>
      <c r="BU28" s="6">
        <f t="shared" si="15"/>
        <v>0</v>
      </c>
      <c r="BV28" s="6">
        <f t="shared" si="15"/>
        <v>0</v>
      </c>
      <c r="BW28" s="6">
        <f t="shared" si="15"/>
        <v>0</v>
      </c>
      <c r="BX28" s="6">
        <f t="shared" si="15"/>
        <v>0</v>
      </c>
      <c r="BY28" s="6">
        <f t="shared" si="15"/>
        <v>0</v>
      </c>
      <c r="BZ28" s="6">
        <f t="shared" si="15"/>
        <v>0</v>
      </c>
      <c r="CA28" s="6">
        <f t="shared" si="15"/>
        <v>0</v>
      </c>
      <c r="CB28" s="6">
        <f t="shared" si="12"/>
        <v>0</v>
      </c>
      <c r="CC28" s="6">
        <f t="shared" si="9"/>
        <v>0</v>
      </c>
      <c r="CD28" s="6">
        <f t="shared" si="9"/>
        <v>0</v>
      </c>
      <c r="CE28" s="6">
        <f t="shared" si="9"/>
        <v>0</v>
      </c>
      <c r="CF28" s="6">
        <f t="shared" si="9"/>
        <v>0</v>
      </c>
      <c r="CG28" s="6">
        <f t="shared" si="9"/>
        <v>0</v>
      </c>
      <c r="CH28" s="6">
        <f t="shared" si="9"/>
        <v>0</v>
      </c>
      <c r="CI28" s="6">
        <f t="shared" si="9"/>
        <v>0</v>
      </c>
      <c r="CJ28" s="6">
        <f t="shared" si="9"/>
        <v>0</v>
      </c>
      <c r="CK28" s="6">
        <f t="shared" si="9"/>
        <v>0</v>
      </c>
      <c r="CL28" s="6">
        <f t="shared" si="9"/>
        <v>0</v>
      </c>
      <c r="CM28" s="6">
        <f t="shared" si="9"/>
        <v>0</v>
      </c>
      <c r="CN28" s="6">
        <f t="shared" si="9"/>
        <v>0</v>
      </c>
      <c r="CO28" s="6">
        <f t="shared" si="9"/>
        <v>0</v>
      </c>
      <c r="CP28" s="6">
        <f t="shared" si="9"/>
        <v>0</v>
      </c>
      <c r="CQ28" s="6">
        <f t="shared" si="9"/>
        <v>0</v>
      </c>
      <c r="CR28" s="6">
        <f t="shared" si="9"/>
        <v>0</v>
      </c>
      <c r="CS28" s="6">
        <f t="shared" si="10"/>
        <v>0</v>
      </c>
      <c r="CT28" s="6">
        <f t="shared" si="10"/>
        <v>0</v>
      </c>
      <c r="CU28" s="6">
        <f t="shared" si="10"/>
        <v>0</v>
      </c>
      <c r="CV28" s="6">
        <f t="shared" si="10"/>
        <v>0</v>
      </c>
      <c r="CW28" s="6">
        <f t="shared" si="10"/>
        <v>0</v>
      </c>
      <c r="CX28" s="6">
        <f t="shared" si="10"/>
        <v>0</v>
      </c>
      <c r="CY28" s="6">
        <f t="shared" si="10"/>
        <v>0</v>
      </c>
      <c r="CZ28" s="6">
        <f t="shared" si="10"/>
        <v>0</v>
      </c>
      <c r="DA28" s="6">
        <f t="shared" si="10"/>
        <v>0</v>
      </c>
      <c r="DB28" s="6">
        <f t="shared" si="10"/>
        <v>0</v>
      </c>
      <c r="DC28" s="6">
        <f t="shared" si="10"/>
        <v>0</v>
      </c>
      <c r="DD28" s="6">
        <f t="shared" si="10"/>
        <v>0</v>
      </c>
      <c r="DE28" s="6">
        <f t="shared" si="10"/>
        <v>0</v>
      </c>
      <c r="DF28" s="6">
        <f t="shared" si="10"/>
        <v>0</v>
      </c>
      <c r="DG28" s="6">
        <f t="shared" si="10"/>
        <v>0</v>
      </c>
      <c r="DH28" s="6">
        <f t="shared" si="10"/>
        <v>0</v>
      </c>
      <c r="DI28" s="6">
        <f t="shared" si="11"/>
        <v>0</v>
      </c>
      <c r="DJ28" s="6">
        <f t="shared" si="11"/>
        <v>0</v>
      </c>
      <c r="DK28" s="6">
        <f t="shared" si="11"/>
        <v>0</v>
      </c>
      <c r="DL28" s="6">
        <f t="shared" si="11"/>
        <v>0</v>
      </c>
      <c r="DM28" s="6">
        <f t="shared" si="11"/>
        <v>0</v>
      </c>
      <c r="DN28" s="6">
        <f t="shared" si="11"/>
        <v>0</v>
      </c>
      <c r="DO28" s="6">
        <f t="shared" si="11"/>
        <v>0</v>
      </c>
      <c r="DP28" s="6">
        <f t="shared" si="11"/>
        <v>0</v>
      </c>
      <c r="DQ28" s="6">
        <f t="shared" si="11"/>
        <v>0</v>
      </c>
      <c r="DR28" s="6">
        <f t="shared" si="11"/>
        <v>0</v>
      </c>
      <c r="DS28" s="6">
        <f t="shared" si="11"/>
        <v>0</v>
      </c>
      <c r="DT28" s="6">
        <f t="shared" si="11"/>
        <v>0</v>
      </c>
    </row>
    <row r="29" spans="1:124" ht="14.5" thickBot="1" x14ac:dyDescent="0.35">
      <c r="A29" s="3">
        <v>28</v>
      </c>
      <c r="B29" s="4">
        <v>1000000</v>
      </c>
      <c r="C29" s="4">
        <v>1142500</v>
      </c>
      <c r="D29" s="4">
        <v>3439158</v>
      </c>
      <c r="E29" s="4">
        <v>4581658</v>
      </c>
      <c r="F29" s="4">
        <v>1142500</v>
      </c>
      <c r="G29" s="4">
        <v>3439158</v>
      </c>
      <c r="H29" s="5">
        <v>4581658</v>
      </c>
      <c r="I29" s="18">
        <f t="shared" si="16"/>
        <v>6.3106409766458871E-2</v>
      </c>
      <c r="P29" s="6">
        <f t="shared" si="6"/>
        <v>0</v>
      </c>
      <c r="Q29" s="6">
        <f t="shared" si="6"/>
        <v>0</v>
      </c>
      <c r="R29" s="6">
        <f t="shared" si="6"/>
        <v>0</v>
      </c>
      <c r="S29" s="6">
        <f t="shared" si="6"/>
        <v>0</v>
      </c>
      <c r="T29" s="6">
        <f t="shared" si="6"/>
        <v>0</v>
      </c>
      <c r="U29" s="6">
        <f t="shared" si="6"/>
        <v>0</v>
      </c>
      <c r="V29" s="6">
        <f t="shared" si="6"/>
        <v>0</v>
      </c>
      <c r="W29" s="6">
        <f t="shared" si="6"/>
        <v>0</v>
      </c>
      <c r="X29" s="6">
        <f t="shared" si="6"/>
        <v>0</v>
      </c>
      <c r="Y29" s="6">
        <f t="shared" si="6"/>
        <v>0</v>
      </c>
      <c r="Z29" s="6">
        <f t="shared" si="6"/>
        <v>0</v>
      </c>
      <c r="AA29" s="6">
        <f t="shared" si="6"/>
        <v>0</v>
      </c>
      <c r="AB29" s="6">
        <f t="shared" si="6"/>
        <v>0</v>
      </c>
      <c r="AC29" s="6">
        <f t="shared" si="6"/>
        <v>0</v>
      </c>
      <c r="AD29" s="6">
        <f t="shared" si="6"/>
        <v>0</v>
      </c>
      <c r="AE29" s="6">
        <f t="shared" si="6"/>
        <v>0</v>
      </c>
      <c r="AF29" s="6">
        <f t="shared" si="13"/>
        <v>0</v>
      </c>
      <c r="AG29" s="6">
        <f t="shared" si="13"/>
        <v>0</v>
      </c>
      <c r="AH29" s="6">
        <f t="shared" si="13"/>
        <v>0</v>
      </c>
      <c r="AI29" s="6">
        <f t="shared" si="13"/>
        <v>0</v>
      </c>
      <c r="AJ29" s="6">
        <f t="shared" si="13"/>
        <v>0</v>
      </c>
      <c r="AK29" s="6">
        <f t="shared" si="13"/>
        <v>4581658</v>
      </c>
      <c r="AL29" s="6">
        <f t="shared" si="13"/>
        <v>0</v>
      </c>
      <c r="AM29" s="6">
        <f t="shared" si="13"/>
        <v>0</v>
      </c>
      <c r="AN29" s="6">
        <f t="shared" si="13"/>
        <v>0</v>
      </c>
      <c r="AO29" s="6">
        <f t="shared" si="13"/>
        <v>0</v>
      </c>
      <c r="AP29" s="6">
        <f t="shared" si="13"/>
        <v>0</v>
      </c>
      <c r="AQ29" s="6">
        <f t="shared" si="13"/>
        <v>0</v>
      </c>
      <c r="AR29" s="6">
        <f t="shared" si="13"/>
        <v>0</v>
      </c>
      <c r="AS29" s="6">
        <f t="shared" si="13"/>
        <v>0</v>
      </c>
      <c r="AT29" s="6">
        <f t="shared" si="13"/>
        <v>0</v>
      </c>
      <c r="AU29" s="6">
        <f t="shared" si="13"/>
        <v>0</v>
      </c>
      <c r="AV29" s="6">
        <f t="shared" si="14"/>
        <v>0</v>
      </c>
      <c r="AW29" s="6">
        <f t="shared" si="14"/>
        <v>0</v>
      </c>
      <c r="AX29" s="6">
        <f t="shared" si="14"/>
        <v>0</v>
      </c>
      <c r="AY29" s="6">
        <f t="shared" si="14"/>
        <v>0</v>
      </c>
      <c r="AZ29" s="6">
        <f t="shared" si="14"/>
        <v>0</v>
      </c>
      <c r="BA29" s="6">
        <f t="shared" si="14"/>
        <v>0</v>
      </c>
      <c r="BB29" s="6">
        <f t="shared" si="14"/>
        <v>0</v>
      </c>
      <c r="BC29" s="6">
        <f t="shared" si="14"/>
        <v>0</v>
      </c>
      <c r="BD29" s="6">
        <f t="shared" si="14"/>
        <v>0</v>
      </c>
      <c r="BE29" s="6">
        <f t="shared" si="14"/>
        <v>0</v>
      </c>
      <c r="BF29" s="6">
        <f t="shared" si="14"/>
        <v>0</v>
      </c>
      <c r="BG29" s="6">
        <f t="shared" si="14"/>
        <v>0</v>
      </c>
      <c r="BH29" s="6">
        <f t="shared" si="14"/>
        <v>0</v>
      </c>
      <c r="BI29" s="6">
        <f t="shared" si="14"/>
        <v>0</v>
      </c>
      <c r="BJ29" s="6">
        <f t="shared" si="14"/>
        <v>0</v>
      </c>
      <c r="BK29" s="6">
        <f t="shared" si="14"/>
        <v>0</v>
      </c>
      <c r="BL29" s="6">
        <f t="shared" si="15"/>
        <v>0</v>
      </c>
      <c r="BM29" s="6">
        <f t="shared" si="15"/>
        <v>0</v>
      </c>
      <c r="BN29" s="6">
        <f t="shared" si="15"/>
        <v>0</v>
      </c>
      <c r="BO29" s="6">
        <f t="shared" si="15"/>
        <v>0</v>
      </c>
      <c r="BP29" s="6">
        <f t="shared" si="15"/>
        <v>0</v>
      </c>
      <c r="BQ29" s="6">
        <f t="shared" si="15"/>
        <v>0</v>
      </c>
      <c r="BR29" s="6">
        <f t="shared" si="15"/>
        <v>0</v>
      </c>
      <c r="BS29" s="6">
        <f t="shared" si="15"/>
        <v>0</v>
      </c>
      <c r="BT29" s="6">
        <f t="shared" si="15"/>
        <v>0</v>
      </c>
      <c r="BU29" s="6">
        <f t="shared" si="15"/>
        <v>0</v>
      </c>
      <c r="BV29" s="6">
        <f t="shared" si="15"/>
        <v>0</v>
      </c>
      <c r="BW29" s="6">
        <f t="shared" si="15"/>
        <v>0</v>
      </c>
      <c r="BX29" s="6">
        <f t="shared" si="15"/>
        <v>0</v>
      </c>
      <c r="BY29" s="6">
        <f t="shared" si="15"/>
        <v>0</v>
      </c>
      <c r="BZ29" s="6">
        <f t="shared" si="15"/>
        <v>0</v>
      </c>
      <c r="CA29" s="6">
        <f t="shared" si="15"/>
        <v>0</v>
      </c>
      <c r="CB29" s="6">
        <f t="shared" si="12"/>
        <v>0</v>
      </c>
      <c r="CC29" s="6">
        <f t="shared" si="9"/>
        <v>0</v>
      </c>
      <c r="CD29" s="6">
        <f t="shared" si="9"/>
        <v>0</v>
      </c>
      <c r="CE29" s="6">
        <f t="shared" si="9"/>
        <v>0</v>
      </c>
      <c r="CF29" s="6">
        <f t="shared" si="9"/>
        <v>0</v>
      </c>
      <c r="CG29" s="6">
        <f t="shared" si="9"/>
        <v>0</v>
      </c>
      <c r="CH29" s="6">
        <f t="shared" si="9"/>
        <v>0</v>
      </c>
      <c r="CI29" s="6">
        <f t="shared" si="9"/>
        <v>0</v>
      </c>
      <c r="CJ29" s="6">
        <f t="shared" si="9"/>
        <v>0</v>
      </c>
      <c r="CK29" s="6">
        <f t="shared" si="9"/>
        <v>0</v>
      </c>
      <c r="CL29" s="6">
        <f t="shared" si="9"/>
        <v>0</v>
      </c>
      <c r="CM29" s="6">
        <f t="shared" si="9"/>
        <v>0</v>
      </c>
      <c r="CN29" s="6">
        <f t="shared" si="9"/>
        <v>0</v>
      </c>
      <c r="CO29" s="6">
        <f t="shared" si="9"/>
        <v>0</v>
      </c>
      <c r="CP29" s="6">
        <f t="shared" si="9"/>
        <v>0</v>
      </c>
      <c r="CQ29" s="6">
        <f t="shared" si="9"/>
        <v>0</v>
      </c>
      <c r="CR29" s="6">
        <f t="shared" ref="CR29:DG59" si="17">IF((ROW(CQ28)+9)=(COLUMN(CQ28)+1),($E29),0)</f>
        <v>0</v>
      </c>
      <c r="CS29" s="6">
        <f t="shared" si="17"/>
        <v>0</v>
      </c>
      <c r="CT29" s="6">
        <f t="shared" si="17"/>
        <v>0</v>
      </c>
      <c r="CU29" s="6">
        <f t="shared" si="17"/>
        <v>0</v>
      </c>
      <c r="CV29" s="6">
        <f t="shared" si="17"/>
        <v>0</v>
      </c>
      <c r="CW29" s="6">
        <f t="shared" si="17"/>
        <v>0</v>
      </c>
      <c r="CX29" s="6">
        <f t="shared" si="17"/>
        <v>0</v>
      </c>
      <c r="CY29" s="6">
        <f t="shared" si="17"/>
        <v>0</v>
      </c>
      <c r="CZ29" s="6">
        <f t="shared" si="17"/>
        <v>0</v>
      </c>
      <c r="DA29" s="6">
        <f t="shared" si="17"/>
        <v>0</v>
      </c>
      <c r="DB29" s="6">
        <f t="shared" si="17"/>
        <v>0</v>
      </c>
      <c r="DC29" s="6">
        <f t="shared" si="17"/>
        <v>0</v>
      </c>
      <c r="DD29" s="6">
        <f t="shared" si="17"/>
        <v>0</v>
      </c>
      <c r="DE29" s="6">
        <f t="shared" si="17"/>
        <v>0</v>
      </c>
      <c r="DF29" s="6">
        <f t="shared" si="17"/>
        <v>0</v>
      </c>
      <c r="DG29" s="6">
        <f t="shared" si="17"/>
        <v>0</v>
      </c>
      <c r="DH29" s="6">
        <f t="shared" si="10"/>
        <v>0</v>
      </c>
      <c r="DI29" s="6">
        <f t="shared" si="11"/>
        <v>0</v>
      </c>
      <c r="DJ29" s="6">
        <f t="shared" si="11"/>
        <v>0</v>
      </c>
      <c r="DK29" s="6">
        <f t="shared" si="11"/>
        <v>0</v>
      </c>
      <c r="DL29" s="6">
        <f t="shared" si="11"/>
        <v>0</v>
      </c>
      <c r="DM29" s="6">
        <f t="shared" si="11"/>
        <v>0</v>
      </c>
      <c r="DN29" s="6">
        <f t="shared" si="11"/>
        <v>0</v>
      </c>
      <c r="DO29" s="6">
        <f t="shared" si="11"/>
        <v>0</v>
      </c>
      <c r="DP29" s="6">
        <f t="shared" si="11"/>
        <v>0</v>
      </c>
      <c r="DQ29" s="6">
        <f t="shared" si="11"/>
        <v>0</v>
      </c>
      <c r="DR29" s="6">
        <f t="shared" si="11"/>
        <v>0</v>
      </c>
      <c r="DS29" s="6">
        <f t="shared" si="11"/>
        <v>0</v>
      </c>
      <c r="DT29" s="6">
        <f t="shared" si="11"/>
        <v>0</v>
      </c>
    </row>
    <row r="30" spans="1:124" ht="14.5" thickBot="1" x14ac:dyDescent="0.35">
      <c r="A30" s="3">
        <v>29</v>
      </c>
      <c r="B30" s="4">
        <v>1000000</v>
      </c>
      <c r="C30" s="4">
        <v>1149920</v>
      </c>
      <c r="D30" s="4">
        <v>3735204</v>
      </c>
      <c r="E30" s="4">
        <v>4885124</v>
      </c>
      <c r="F30" s="4">
        <v>1149920</v>
      </c>
      <c r="G30" s="4">
        <v>3735204</v>
      </c>
      <c r="H30" s="5">
        <v>4885124</v>
      </c>
      <c r="I30" s="18">
        <f t="shared" si="16"/>
        <v>6.6234974325888096E-2</v>
      </c>
      <c r="P30" s="6">
        <f t="shared" si="6"/>
        <v>0</v>
      </c>
      <c r="Q30" s="6">
        <f t="shared" si="6"/>
        <v>0</v>
      </c>
      <c r="R30" s="6">
        <f t="shared" si="6"/>
        <v>0</v>
      </c>
      <c r="S30" s="6">
        <f t="shared" si="6"/>
        <v>0</v>
      </c>
      <c r="T30" s="6">
        <f t="shared" si="6"/>
        <v>0</v>
      </c>
      <c r="U30" s="6">
        <f t="shared" si="6"/>
        <v>0</v>
      </c>
      <c r="V30" s="6">
        <f t="shared" si="6"/>
        <v>0</v>
      </c>
      <c r="W30" s="6">
        <f t="shared" si="6"/>
        <v>0</v>
      </c>
      <c r="X30" s="6">
        <f t="shared" si="6"/>
        <v>0</v>
      </c>
      <c r="Y30" s="6">
        <f t="shared" si="6"/>
        <v>0</v>
      </c>
      <c r="Z30" s="6">
        <f t="shared" si="6"/>
        <v>0</v>
      </c>
      <c r="AA30" s="6">
        <f t="shared" si="6"/>
        <v>0</v>
      </c>
      <c r="AB30" s="6">
        <f t="shared" si="6"/>
        <v>0</v>
      </c>
      <c r="AC30" s="6">
        <f t="shared" si="6"/>
        <v>0</v>
      </c>
      <c r="AD30" s="6">
        <f t="shared" si="6"/>
        <v>0</v>
      </c>
      <c r="AE30" s="6">
        <f t="shared" si="6"/>
        <v>0</v>
      </c>
      <c r="AF30" s="6">
        <f t="shared" si="13"/>
        <v>0</v>
      </c>
      <c r="AG30" s="6">
        <f t="shared" si="13"/>
        <v>0</v>
      </c>
      <c r="AH30" s="6">
        <f t="shared" si="13"/>
        <v>0</v>
      </c>
      <c r="AI30" s="6">
        <f t="shared" si="13"/>
        <v>0</v>
      </c>
      <c r="AJ30" s="6">
        <f t="shared" si="13"/>
        <v>0</v>
      </c>
      <c r="AK30" s="6">
        <f t="shared" si="13"/>
        <v>0</v>
      </c>
      <c r="AL30" s="6">
        <f t="shared" si="13"/>
        <v>4885124</v>
      </c>
      <c r="AM30" s="6">
        <f t="shared" si="13"/>
        <v>0</v>
      </c>
      <c r="AN30" s="6">
        <f t="shared" si="13"/>
        <v>0</v>
      </c>
      <c r="AO30" s="6">
        <f t="shared" si="13"/>
        <v>0</v>
      </c>
      <c r="AP30" s="6">
        <f t="shared" si="13"/>
        <v>0</v>
      </c>
      <c r="AQ30" s="6">
        <f t="shared" si="13"/>
        <v>0</v>
      </c>
      <c r="AR30" s="6">
        <f t="shared" si="13"/>
        <v>0</v>
      </c>
      <c r="AS30" s="6">
        <f t="shared" si="13"/>
        <v>0</v>
      </c>
      <c r="AT30" s="6">
        <f t="shared" si="13"/>
        <v>0</v>
      </c>
      <c r="AU30" s="6">
        <f t="shared" si="13"/>
        <v>0</v>
      </c>
      <c r="AV30" s="6">
        <f t="shared" si="14"/>
        <v>0</v>
      </c>
      <c r="AW30" s="6">
        <f t="shared" si="14"/>
        <v>0</v>
      </c>
      <c r="AX30" s="6">
        <f t="shared" si="14"/>
        <v>0</v>
      </c>
      <c r="AY30" s="6">
        <f t="shared" si="14"/>
        <v>0</v>
      </c>
      <c r="AZ30" s="6">
        <f t="shared" si="14"/>
        <v>0</v>
      </c>
      <c r="BA30" s="6">
        <f t="shared" si="14"/>
        <v>0</v>
      </c>
      <c r="BB30" s="6">
        <f t="shared" si="14"/>
        <v>0</v>
      </c>
      <c r="BC30" s="6">
        <f t="shared" si="14"/>
        <v>0</v>
      </c>
      <c r="BD30" s="6">
        <f t="shared" si="14"/>
        <v>0</v>
      </c>
      <c r="BE30" s="6">
        <f t="shared" si="14"/>
        <v>0</v>
      </c>
      <c r="BF30" s="6">
        <f t="shared" si="14"/>
        <v>0</v>
      </c>
      <c r="BG30" s="6">
        <f t="shared" si="14"/>
        <v>0</v>
      </c>
      <c r="BH30" s="6">
        <f t="shared" si="14"/>
        <v>0</v>
      </c>
      <c r="BI30" s="6">
        <f t="shared" si="14"/>
        <v>0</v>
      </c>
      <c r="BJ30" s="6">
        <f t="shared" si="14"/>
        <v>0</v>
      </c>
      <c r="BK30" s="6">
        <f t="shared" si="14"/>
        <v>0</v>
      </c>
      <c r="BL30" s="6">
        <f t="shared" si="15"/>
        <v>0</v>
      </c>
      <c r="BM30" s="6">
        <f t="shared" si="15"/>
        <v>0</v>
      </c>
      <c r="BN30" s="6">
        <f t="shared" si="15"/>
        <v>0</v>
      </c>
      <c r="BO30" s="6">
        <f t="shared" si="15"/>
        <v>0</v>
      </c>
      <c r="BP30" s="6">
        <f t="shared" si="15"/>
        <v>0</v>
      </c>
      <c r="BQ30" s="6">
        <f t="shared" si="15"/>
        <v>0</v>
      </c>
      <c r="BR30" s="6">
        <f t="shared" si="15"/>
        <v>0</v>
      </c>
      <c r="BS30" s="6">
        <f t="shared" si="15"/>
        <v>0</v>
      </c>
      <c r="BT30" s="6">
        <f t="shared" si="15"/>
        <v>0</v>
      </c>
      <c r="BU30" s="6">
        <f t="shared" si="15"/>
        <v>0</v>
      </c>
      <c r="BV30" s="6">
        <f t="shared" si="15"/>
        <v>0</v>
      </c>
      <c r="BW30" s="6">
        <f t="shared" si="15"/>
        <v>0</v>
      </c>
      <c r="BX30" s="6">
        <f t="shared" si="15"/>
        <v>0</v>
      </c>
      <c r="BY30" s="6">
        <f t="shared" si="15"/>
        <v>0</v>
      </c>
      <c r="BZ30" s="6">
        <f t="shared" si="15"/>
        <v>0</v>
      </c>
      <c r="CA30" s="6">
        <f t="shared" si="15"/>
        <v>0</v>
      </c>
      <c r="CB30" s="6">
        <f t="shared" si="12"/>
        <v>0</v>
      </c>
      <c r="CC30" s="6">
        <f t="shared" si="12"/>
        <v>0</v>
      </c>
      <c r="CD30" s="6">
        <f t="shared" si="12"/>
        <v>0</v>
      </c>
      <c r="CE30" s="6">
        <f t="shared" si="12"/>
        <v>0</v>
      </c>
      <c r="CF30" s="6">
        <f t="shared" si="12"/>
        <v>0</v>
      </c>
      <c r="CG30" s="6">
        <f t="shared" si="12"/>
        <v>0</v>
      </c>
      <c r="CH30" s="6">
        <f t="shared" si="12"/>
        <v>0</v>
      </c>
      <c r="CI30" s="6">
        <f t="shared" si="12"/>
        <v>0</v>
      </c>
      <c r="CJ30" s="6">
        <f t="shared" si="12"/>
        <v>0</v>
      </c>
      <c r="CK30" s="6">
        <f t="shared" si="12"/>
        <v>0</v>
      </c>
      <c r="CL30" s="6">
        <f t="shared" si="12"/>
        <v>0</v>
      </c>
      <c r="CM30" s="6">
        <f t="shared" si="12"/>
        <v>0</v>
      </c>
      <c r="CN30" s="6">
        <f t="shared" si="12"/>
        <v>0</v>
      </c>
      <c r="CO30" s="6">
        <f t="shared" si="12"/>
        <v>0</v>
      </c>
      <c r="CP30" s="6">
        <f t="shared" si="12"/>
        <v>0</v>
      </c>
      <c r="CQ30" s="6">
        <f t="shared" ref="CQ30:DF59" si="18">IF((ROW(CP29)+9)=(COLUMN(CP29)+1),($E30),0)</f>
        <v>0</v>
      </c>
      <c r="CR30" s="6">
        <f t="shared" si="18"/>
        <v>0</v>
      </c>
      <c r="CS30" s="6">
        <f t="shared" si="18"/>
        <v>0</v>
      </c>
      <c r="CT30" s="6">
        <f t="shared" si="18"/>
        <v>0</v>
      </c>
      <c r="CU30" s="6">
        <f t="shared" si="18"/>
        <v>0</v>
      </c>
      <c r="CV30" s="6">
        <f t="shared" si="18"/>
        <v>0</v>
      </c>
      <c r="CW30" s="6">
        <f t="shared" si="18"/>
        <v>0</v>
      </c>
      <c r="CX30" s="6">
        <f t="shared" si="18"/>
        <v>0</v>
      </c>
      <c r="CY30" s="6">
        <f t="shared" si="18"/>
        <v>0</v>
      </c>
      <c r="CZ30" s="6">
        <f t="shared" si="18"/>
        <v>0</v>
      </c>
      <c r="DA30" s="6">
        <f t="shared" si="18"/>
        <v>0</v>
      </c>
      <c r="DB30" s="6">
        <f t="shared" si="18"/>
        <v>0</v>
      </c>
      <c r="DC30" s="6">
        <f t="shared" si="18"/>
        <v>0</v>
      </c>
      <c r="DD30" s="6">
        <f t="shared" si="18"/>
        <v>0</v>
      </c>
      <c r="DE30" s="6">
        <f t="shared" si="18"/>
        <v>0</v>
      </c>
      <c r="DF30" s="6">
        <f t="shared" si="18"/>
        <v>0</v>
      </c>
      <c r="DG30" s="6">
        <f t="shared" si="17"/>
        <v>0</v>
      </c>
      <c r="DH30" s="6">
        <f t="shared" si="10"/>
        <v>0</v>
      </c>
      <c r="DI30" s="6">
        <f t="shared" si="11"/>
        <v>0</v>
      </c>
      <c r="DJ30" s="6">
        <f t="shared" si="11"/>
        <v>0</v>
      </c>
      <c r="DK30" s="6">
        <f t="shared" si="11"/>
        <v>0</v>
      </c>
      <c r="DL30" s="6">
        <f t="shared" si="11"/>
        <v>0</v>
      </c>
      <c r="DM30" s="6">
        <f t="shared" si="11"/>
        <v>0</v>
      </c>
      <c r="DN30" s="6">
        <f t="shared" si="11"/>
        <v>0</v>
      </c>
      <c r="DO30" s="6">
        <f t="shared" si="11"/>
        <v>0</v>
      </c>
      <c r="DP30" s="6">
        <f t="shared" si="11"/>
        <v>0</v>
      </c>
      <c r="DQ30" s="6">
        <f t="shared" si="11"/>
        <v>0</v>
      </c>
      <c r="DR30" s="6">
        <f t="shared" si="11"/>
        <v>0</v>
      </c>
      <c r="DS30" s="6">
        <f t="shared" si="11"/>
        <v>0</v>
      </c>
      <c r="DT30" s="6">
        <f t="shared" si="11"/>
        <v>0</v>
      </c>
    </row>
    <row r="31" spans="1:124" ht="14.5" thickBot="1" x14ac:dyDescent="0.35">
      <c r="A31" s="3">
        <v>30</v>
      </c>
      <c r="B31" s="4">
        <v>1000000</v>
      </c>
      <c r="C31" s="4">
        <v>1157400</v>
      </c>
      <c r="D31" s="4">
        <v>4056087</v>
      </c>
      <c r="E31" s="4">
        <v>5213487</v>
      </c>
      <c r="F31" s="4">
        <v>1157400</v>
      </c>
      <c r="G31" s="4">
        <v>4056087</v>
      </c>
      <c r="H31" s="5">
        <v>5213487</v>
      </c>
      <c r="I31" s="18">
        <f t="shared" si="16"/>
        <v>6.7216922231656762E-2</v>
      </c>
      <c r="P31" s="6">
        <f t="shared" si="6"/>
        <v>0</v>
      </c>
      <c r="Q31" s="6">
        <f t="shared" si="6"/>
        <v>0</v>
      </c>
      <c r="R31" s="6">
        <f t="shared" si="6"/>
        <v>0</v>
      </c>
      <c r="S31" s="6">
        <f t="shared" si="6"/>
        <v>0</v>
      </c>
      <c r="T31" s="6">
        <f t="shared" si="6"/>
        <v>0</v>
      </c>
      <c r="U31" s="6">
        <f t="shared" si="6"/>
        <v>0</v>
      </c>
      <c r="V31" s="6">
        <f t="shared" si="6"/>
        <v>0</v>
      </c>
      <c r="W31" s="6">
        <f t="shared" si="6"/>
        <v>0</v>
      </c>
      <c r="X31" s="6">
        <f t="shared" ref="X31:AM46" si="19">IF((ROW(W30)+9)=(COLUMN(W30)+1),($E31),0)</f>
        <v>0</v>
      </c>
      <c r="Y31" s="6">
        <f t="shared" si="19"/>
        <v>0</v>
      </c>
      <c r="Z31" s="6">
        <f t="shared" si="19"/>
        <v>0</v>
      </c>
      <c r="AA31" s="6">
        <f t="shared" si="19"/>
        <v>0</v>
      </c>
      <c r="AB31" s="6">
        <f t="shared" si="19"/>
        <v>0</v>
      </c>
      <c r="AC31" s="6">
        <f t="shared" si="19"/>
        <v>0</v>
      </c>
      <c r="AD31" s="6">
        <f t="shared" si="19"/>
        <v>0</v>
      </c>
      <c r="AE31" s="6">
        <f t="shared" si="19"/>
        <v>0</v>
      </c>
      <c r="AF31" s="6">
        <f t="shared" si="19"/>
        <v>0</v>
      </c>
      <c r="AG31" s="6">
        <f t="shared" si="19"/>
        <v>0</v>
      </c>
      <c r="AH31" s="6">
        <f t="shared" si="19"/>
        <v>0</v>
      </c>
      <c r="AI31" s="6">
        <f t="shared" si="19"/>
        <v>0</v>
      </c>
      <c r="AJ31" s="6">
        <f t="shared" si="19"/>
        <v>0</v>
      </c>
      <c r="AK31" s="6">
        <f t="shared" si="19"/>
        <v>0</v>
      </c>
      <c r="AL31" s="6">
        <f t="shared" si="19"/>
        <v>0</v>
      </c>
      <c r="AM31" s="6">
        <f t="shared" si="19"/>
        <v>5213487</v>
      </c>
      <c r="AN31" s="6">
        <f t="shared" si="13"/>
        <v>0</v>
      </c>
      <c r="AO31" s="6">
        <f t="shared" si="13"/>
        <v>0</v>
      </c>
      <c r="AP31" s="6">
        <f t="shared" si="13"/>
        <v>0</v>
      </c>
      <c r="AQ31" s="6">
        <f t="shared" si="13"/>
        <v>0</v>
      </c>
      <c r="AR31" s="6">
        <f t="shared" si="13"/>
        <v>0</v>
      </c>
      <c r="AS31" s="6">
        <f t="shared" si="13"/>
        <v>0</v>
      </c>
      <c r="AT31" s="6">
        <f t="shared" si="13"/>
        <v>0</v>
      </c>
      <c r="AU31" s="6">
        <f t="shared" si="13"/>
        <v>0</v>
      </c>
      <c r="AV31" s="6">
        <f t="shared" si="14"/>
        <v>0</v>
      </c>
      <c r="AW31" s="6">
        <f t="shared" si="14"/>
        <v>0</v>
      </c>
      <c r="AX31" s="6">
        <f t="shared" si="14"/>
        <v>0</v>
      </c>
      <c r="AY31" s="6">
        <f t="shared" si="14"/>
        <v>0</v>
      </c>
      <c r="AZ31" s="6">
        <f t="shared" si="14"/>
        <v>0</v>
      </c>
      <c r="BA31" s="6">
        <f t="shared" si="14"/>
        <v>0</v>
      </c>
      <c r="BB31" s="6">
        <f t="shared" si="14"/>
        <v>0</v>
      </c>
      <c r="BC31" s="6">
        <f t="shared" si="14"/>
        <v>0</v>
      </c>
      <c r="BD31" s="6">
        <f t="shared" si="14"/>
        <v>0</v>
      </c>
      <c r="BE31" s="6">
        <f t="shared" si="14"/>
        <v>0</v>
      </c>
      <c r="BF31" s="6">
        <f t="shared" si="14"/>
        <v>0</v>
      </c>
      <c r="BG31" s="6">
        <f t="shared" si="14"/>
        <v>0</v>
      </c>
      <c r="BH31" s="6">
        <f t="shared" si="14"/>
        <v>0</v>
      </c>
      <c r="BI31" s="6">
        <f t="shared" si="14"/>
        <v>0</v>
      </c>
      <c r="BJ31" s="6">
        <f t="shared" si="14"/>
        <v>0</v>
      </c>
      <c r="BK31" s="6">
        <f t="shared" ref="BK31:BZ46" si="20">IF((ROW(BJ30)+9)=(COLUMN(BJ30)+1),($E31),0)</f>
        <v>0</v>
      </c>
      <c r="BL31" s="6">
        <f t="shared" si="20"/>
        <v>0</v>
      </c>
      <c r="BM31" s="6">
        <f t="shared" si="20"/>
        <v>0</v>
      </c>
      <c r="BN31" s="6">
        <f t="shared" si="20"/>
        <v>0</v>
      </c>
      <c r="BO31" s="6">
        <f t="shared" si="20"/>
        <v>0</v>
      </c>
      <c r="BP31" s="6">
        <f t="shared" si="20"/>
        <v>0</v>
      </c>
      <c r="BQ31" s="6">
        <f t="shared" si="20"/>
        <v>0</v>
      </c>
      <c r="BR31" s="6">
        <f t="shared" si="20"/>
        <v>0</v>
      </c>
      <c r="BS31" s="6">
        <f t="shared" si="20"/>
        <v>0</v>
      </c>
      <c r="BT31" s="6">
        <f t="shared" si="20"/>
        <v>0</v>
      </c>
      <c r="BU31" s="6">
        <f t="shared" si="20"/>
        <v>0</v>
      </c>
      <c r="BV31" s="6">
        <f t="shared" si="20"/>
        <v>0</v>
      </c>
      <c r="BW31" s="6">
        <f t="shared" si="20"/>
        <v>0</v>
      </c>
      <c r="BX31" s="6">
        <f t="shared" si="20"/>
        <v>0</v>
      </c>
      <c r="BY31" s="6">
        <f t="shared" si="20"/>
        <v>0</v>
      </c>
      <c r="BZ31" s="6">
        <f t="shared" si="20"/>
        <v>0</v>
      </c>
      <c r="CA31" s="6">
        <f t="shared" si="15"/>
        <v>0</v>
      </c>
      <c r="CB31" s="6">
        <f t="shared" si="12"/>
        <v>0</v>
      </c>
      <c r="CC31" s="6">
        <f t="shared" si="12"/>
        <v>0</v>
      </c>
      <c r="CD31" s="6">
        <f t="shared" si="12"/>
        <v>0</v>
      </c>
      <c r="CE31" s="6">
        <f t="shared" si="12"/>
        <v>0</v>
      </c>
      <c r="CF31" s="6">
        <f t="shared" si="12"/>
        <v>0</v>
      </c>
      <c r="CG31" s="6">
        <f t="shared" si="12"/>
        <v>0</v>
      </c>
      <c r="CH31" s="6">
        <f t="shared" si="12"/>
        <v>0</v>
      </c>
      <c r="CI31" s="6">
        <f t="shared" si="12"/>
        <v>0</v>
      </c>
      <c r="CJ31" s="6">
        <f t="shared" si="12"/>
        <v>0</v>
      </c>
      <c r="CK31" s="6">
        <f t="shared" si="12"/>
        <v>0</v>
      </c>
      <c r="CL31" s="6">
        <f t="shared" si="12"/>
        <v>0</v>
      </c>
      <c r="CM31" s="6">
        <f t="shared" si="12"/>
        <v>0</v>
      </c>
      <c r="CN31" s="6">
        <f t="shared" si="12"/>
        <v>0</v>
      </c>
      <c r="CO31" s="6">
        <f t="shared" si="12"/>
        <v>0</v>
      </c>
      <c r="CP31" s="6">
        <f t="shared" si="12"/>
        <v>0</v>
      </c>
      <c r="CQ31" s="6">
        <f t="shared" si="18"/>
        <v>0</v>
      </c>
      <c r="CR31" s="6">
        <f t="shared" si="18"/>
        <v>0</v>
      </c>
      <c r="CS31" s="6">
        <f t="shared" si="18"/>
        <v>0</v>
      </c>
      <c r="CT31" s="6">
        <f t="shared" si="18"/>
        <v>0</v>
      </c>
      <c r="CU31" s="6">
        <f t="shared" si="18"/>
        <v>0</v>
      </c>
      <c r="CV31" s="6">
        <f t="shared" si="18"/>
        <v>0</v>
      </c>
      <c r="CW31" s="6">
        <f t="shared" si="18"/>
        <v>0</v>
      </c>
      <c r="CX31" s="6">
        <f t="shared" si="18"/>
        <v>0</v>
      </c>
      <c r="CY31" s="6">
        <f t="shared" si="18"/>
        <v>0</v>
      </c>
      <c r="CZ31" s="6">
        <f t="shared" si="18"/>
        <v>0</v>
      </c>
      <c r="DA31" s="6">
        <f t="shared" si="18"/>
        <v>0</v>
      </c>
      <c r="DB31" s="6">
        <f t="shared" si="18"/>
        <v>0</v>
      </c>
      <c r="DC31" s="6">
        <f t="shared" si="18"/>
        <v>0</v>
      </c>
      <c r="DD31" s="6">
        <f t="shared" si="18"/>
        <v>0</v>
      </c>
      <c r="DE31" s="6">
        <f t="shared" si="18"/>
        <v>0</v>
      </c>
      <c r="DF31" s="6">
        <f t="shared" si="18"/>
        <v>0</v>
      </c>
      <c r="DG31" s="6">
        <f t="shared" si="17"/>
        <v>0</v>
      </c>
      <c r="DH31" s="6">
        <f t="shared" si="10"/>
        <v>0</v>
      </c>
      <c r="DI31" s="6">
        <f t="shared" si="11"/>
        <v>0</v>
      </c>
      <c r="DJ31" s="6">
        <f t="shared" si="11"/>
        <v>0</v>
      </c>
      <c r="DK31" s="6">
        <f t="shared" si="11"/>
        <v>0</v>
      </c>
      <c r="DL31" s="6">
        <f t="shared" si="11"/>
        <v>0</v>
      </c>
      <c r="DM31" s="6">
        <f t="shared" si="11"/>
        <v>0</v>
      </c>
      <c r="DN31" s="6">
        <f t="shared" si="11"/>
        <v>0</v>
      </c>
      <c r="DO31" s="6">
        <f t="shared" si="11"/>
        <v>0</v>
      </c>
      <c r="DP31" s="6">
        <f t="shared" si="11"/>
        <v>0</v>
      </c>
      <c r="DQ31" s="6">
        <f t="shared" si="11"/>
        <v>0</v>
      </c>
      <c r="DR31" s="6">
        <f t="shared" si="11"/>
        <v>0</v>
      </c>
      <c r="DS31" s="6">
        <f t="shared" si="11"/>
        <v>0</v>
      </c>
      <c r="DT31" s="6">
        <f t="shared" si="11"/>
        <v>0</v>
      </c>
    </row>
    <row r="32" spans="1:124" ht="14.5" thickBot="1" x14ac:dyDescent="0.35">
      <c r="A32" s="3">
        <v>31</v>
      </c>
      <c r="B32" s="4">
        <v>1000000</v>
      </c>
      <c r="C32" s="4">
        <v>1164920</v>
      </c>
      <c r="D32" s="4">
        <v>4401865</v>
      </c>
      <c r="E32" s="4">
        <v>5566785</v>
      </c>
      <c r="F32" s="4">
        <v>1164920</v>
      </c>
      <c r="G32" s="4">
        <v>4401865</v>
      </c>
      <c r="H32" s="5">
        <v>5566785</v>
      </c>
      <c r="I32" s="18">
        <f t="shared" si="16"/>
        <v>6.7766161112514434E-2</v>
      </c>
      <c r="P32" s="6">
        <f t="shared" ref="P32:AE47" si="21">IF((ROW(O31)+9)=(COLUMN(O31)+1),($E32),0)</f>
        <v>0</v>
      </c>
      <c r="Q32" s="6">
        <f t="shared" si="21"/>
        <v>0</v>
      </c>
      <c r="R32" s="6">
        <f t="shared" si="21"/>
        <v>0</v>
      </c>
      <c r="S32" s="6">
        <f t="shared" si="21"/>
        <v>0</v>
      </c>
      <c r="T32" s="6">
        <f t="shared" si="21"/>
        <v>0</v>
      </c>
      <c r="U32" s="6">
        <f t="shared" si="21"/>
        <v>0</v>
      </c>
      <c r="V32" s="6">
        <f t="shared" si="21"/>
        <v>0</v>
      </c>
      <c r="W32" s="6">
        <f t="shared" si="21"/>
        <v>0</v>
      </c>
      <c r="X32" s="6">
        <f t="shared" si="21"/>
        <v>0</v>
      </c>
      <c r="Y32" s="6">
        <f t="shared" si="21"/>
        <v>0</v>
      </c>
      <c r="Z32" s="6">
        <f t="shared" si="21"/>
        <v>0</v>
      </c>
      <c r="AA32" s="6">
        <f t="shared" si="21"/>
        <v>0</v>
      </c>
      <c r="AB32" s="6">
        <f t="shared" si="21"/>
        <v>0</v>
      </c>
      <c r="AC32" s="6">
        <f t="shared" si="21"/>
        <v>0</v>
      </c>
      <c r="AD32" s="6">
        <f t="shared" si="21"/>
        <v>0</v>
      </c>
      <c r="AE32" s="6">
        <f t="shared" si="21"/>
        <v>0</v>
      </c>
      <c r="AF32" s="6">
        <f t="shared" si="19"/>
        <v>0</v>
      </c>
      <c r="AG32" s="6">
        <f t="shared" si="19"/>
        <v>0</v>
      </c>
      <c r="AH32" s="6">
        <f t="shared" si="19"/>
        <v>0</v>
      </c>
      <c r="AI32" s="6">
        <f t="shared" si="19"/>
        <v>0</v>
      </c>
      <c r="AJ32" s="6">
        <f t="shared" si="19"/>
        <v>0</v>
      </c>
      <c r="AK32" s="6">
        <f t="shared" si="19"/>
        <v>0</v>
      </c>
      <c r="AL32" s="6">
        <f t="shared" si="19"/>
        <v>0</v>
      </c>
      <c r="AM32" s="6">
        <f t="shared" si="19"/>
        <v>0</v>
      </c>
      <c r="AN32" s="6">
        <f t="shared" si="13"/>
        <v>5566785</v>
      </c>
      <c r="AO32" s="6">
        <f t="shared" si="13"/>
        <v>0</v>
      </c>
      <c r="AP32" s="6">
        <f t="shared" si="13"/>
        <v>0</v>
      </c>
      <c r="AQ32" s="6">
        <f t="shared" si="13"/>
        <v>0</v>
      </c>
      <c r="AR32" s="6">
        <f t="shared" si="13"/>
        <v>0</v>
      </c>
      <c r="AS32" s="6">
        <f t="shared" si="13"/>
        <v>0</v>
      </c>
      <c r="AT32" s="6">
        <f t="shared" si="13"/>
        <v>0</v>
      </c>
      <c r="AU32" s="6">
        <f t="shared" ref="AU32:BJ49" si="22">IF((ROW(AT31)+9)=(COLUMN(AT31)+1),($E32),0)</f>
        <v>0</v>
      </c>
      <c r="AV32" s="6">
        <f t="shared" si="22"/>
        <v>0</v>
      </c>
      <c r="AW32" s="6">
        <f t="shared" si="22"/>
        <v>0</v>
      </c>
      <c r="AX32" s="6">
        <f t="shared" si="22"/>
        <v>0</v>
      </c>
      <c r="AY32" s="6">
        <f t="shared" si="22"/>
        <v>0</v>
      </c>
      <c r="AZ32" s="6">
        <f t="shared" si="22"/>
        <v>0</v>
      </c>
      <c r="BA32" s="6">
        <f t="shared" si="22"/>
        <v>0</v>
      </c>
      <c r="BB32" s="6">
        <f t="shared" si="22"/>
        <v>0</v>
      </c>
      <c r="BC32" s="6">
        <f t="shared" si="22"/>
        <v>0</v>
      </c>
      <c r="BD32" s="6">
        <f t="shared" si="22"/>
        <v>0</v>
      </c>
      <c r="BE32" s="6">
        <f t="shared" si="22"/>
        <v>0</v>
      </c>
      <c r="BF32" s="6">
        <f t="shared" si="22"/>
        <v>0</v>
      </c>
      <c r="BG32" s="6">
        <f t="shared" si="22"/>
        <v>0</v>
      </c>
      <c r="BH32" s="6">
        <f t="shared" si="22"/>
        <v>0</v>
      </c>
      <c r="BI32" s="6">
        <f t="shared" si="22"/>
        <v>0</v>
      </c>
      <c r="BJ32" s="6">
        <f t="shared" si="22"/>
        <v>0</v>
      </c>
      <c r="BK32" s="6">
        <f t="shared" si="20"/>
        <v>0</v>
      </c>
      <c r="BL32" s="6">
        <f t="shared" si="20"/>
        <v>0</v>
      </c>
      <c r="BM32" s="6">
        <f t="shared" si="20"/>
        <v>0</v>
      </c>
      <c r="BN32" s="6">
        <f t="shared" si="20"/>
        <v>0</v>
      </c>
      <c r="BO32" s="6">
        <f t="shared" si="20"/>
        <v>0</v>
      </c>
      <c r="BP32" s="6">
        <f t="shared" si="20"/>
        <v>0</v>
      </c>
      <c r="BQ32" s="6">
        <f t="shared" si="20"/>
        <v>0</v>
      </c>
      <c r="BR32" s="6">
        <f t="shared" si="20"/>
        <v>0</v>
      </c>
      <c r="BS32" s="6">
        <f t="shared" si="20"/>
        <v>0</v>
      </c>
      <c r="BT32" s="6">
        <f t="shared" si="20"/>
        <v>0</v>
      </c>
      <c r="BU32" s="6">
        <f t="shared" si="20"/>
        <v>0</v>
      </c>
      <c r="BV32" s="6">
        <f t="shared" si="20"/>
        <v>0</v>
      </c>
      <c r="BW32" s="6">
        <f t="shared" si="20"/>
        <v>0</v>
      </c>
      <c r="BX32" s="6">
        <f t="shared" si="20"/>
        <v>0</v>
      </c>
      <c r="BY32" s="6">
        <f t="shared" si="20"/>
        <v>0</v>
      </c>
      <c r="BZ32" s="6">
        <f t="shared" si="20"/>
        <v>0</v>
      </c>
      <c r="CA32" s="6">
        <f t="shared" si="15"/>
        <v>0</v>
      </c>
      <c r="CB32" s="6">
        <f t="shared" si="12"/>
        <v>0</v>
      </c>
      <c r="CC32" s="6">
        <f t="shared" si="12"/>
        <v>0</v>
      </c>
      <c r="CD32" s="6">
        <f t="shared" si="12"/>
        <v>0</v>
      </c>
      <c r="CE32" s="6">
        <f t="shared" si="12"/>
        <v>0</v>
      </c>
      <c r="CF32" s="6">
        <f t="shared" si="12"/>
        <v>0</v>
      </c>
      <c r="CG32" s="6">
        <f t="shared" si="12"/>
        <v>0</v>
      </c>
      <c r="CH32" s="6">
        <f t="shared" si="12"/>
        <v>0</v>
      </c>
      <c r="CI32" s="6">
        <f t="shared" si="12"/>
        <v>0</v>
      </c>
      <c r="CJ32" s="6">
        <f t="shared" si="12"/>
        <v>0</v>
      </c>
      <c r="CK32" s="6">
        <f t="shared" si="12"/>
        <v>0</v>
      </c>
      <c r="CL32" s="6">
        <f t="shared" si="12"/>
        <v>0</v>
      </c>
      <c r="CM32" s="6">
        <f t="shared" si="12"/>
        <v>0</v>
      </c>
      <c r="CN32" s="6">
        <f t="shared" si="12"/>
        <v>0</v>
      </c>
      <c r="CO32" s="6">
        <f t="shared" si="12"/>
        <v>0</v>
      </c>
      <c r="CP32" s="6">
        <f t="shared" si="12"/>
        <v>0</v>
      </c>
      <c r="CQ32" s="6">
        <f t="shared" si="18"/>
        <v>0</v>
      </c>
      <c r="CR32" s="6">
        <f t="shared" si="18"/>
        <v>0</v>
      </c>
      <c r="CS32" s="6">
        <f t="shared" si="18"/>
        <v>0</v>
      </c>
      <c r="CT32" s="6">
        <f t="shared" si="18"/>
        <v>0</v>
      </c>
      <c r="CU32" s="6">
        <f t="shared" si="18"/>
        <v>0</v>
      </c>
      <c r="CV32" s="6">
        <f t="shared" si="18"/>
        <v>0</v>
      </c>
      <c r="CW32" s="6">
        <f t="shared" si="18"/>
        <v>0</v>
      </c>
      <c r="CX32" s="6">
        <f t="shared" si="18"/>
        <v>0</v>
      </c>
      <c r="CY32" s="6">
        <f t="shared" si="18"/>
        <v>0</v>
      </c>
      <c r="CZ32" s="6">
        <f t="shared" si="18"/>
        <v>0</v>
      </c>
      <c r="DA32" s="6">
        <f t="shared" si="18"/>
        <v>0</v>
      </c>
      <c r="DB32" s="6">
        <f t="shared" si="18"/>
        <v>0</v>
      </c>
      <c r="DC32" s="6">
        <f t="shared" si="18"/>
        <v>0</v>
      </c>
      <c r="DD32" s="6">
        <f t="shared" si="18"/>
        <v>0</v>
      </c>
      <c r="DE32" s="6">
        <f t="shared" si="18"/>
        <v>0</v>
      </c>
      <c r="DF32" s="6">
        <f t="shared" si="18"/>
        <v>0</v>
      </c>
      <c r="DG32" s="6">
        <f t="shared" si="17"/>
        <v>0</v>
      </c>
      <c r="DH32" s="6">
        <f t="shared" si="10"/>
        <v>0</v>
      </c>
      <c r="DI32" s="6">
        <f t="shared" si="11"/>
        <v>0</v>
      </c>
      <c r="DJ32" s="6">
        <f t="shared" si="11"/>
        <v>0</v>
      </c>
      <c r="DK32" s="6">
        <f t="shared" si="11"/>
        <v>0</v>
      </c>
      <c r="DL32" s="6">
        <f t="shared" si="11"/>
        <v>0</v>
      </c>
      <c r="DM32" s="6">
        <f t="shared" si="11"/>
        <v>0</v>
      </c>
      <c r="DN32" s="6">
        <f t="shared" si="11"/>
        <v>0</v>
      </c>
      <c r="DO32" s="6">
        <f t="shared" si="11"/>
        <v>0</v>
      </c>
      <c r="DP32" s="6">
        <f t="shared" si="11"/>
        <v>0</v>
      </c>
      <c r="DQ32" s="6">
        <f t="shared" si="11"/>
        <v>0</v>
      </c>
      <c r="DR32" s="6">
        <f t="shared" si="11"/>
        <v>0</v>
      </c>
      <c r="DS32" s="6">
        <f t="shared" si="11"/>
        <v>0</v>
      </c>
      <c r="DT32" s="6">
        <f t="shared" si="11"/>
        <v>0</v>
      </c>
    </row>
    <row r="33" spans="1:124" ht="14.5" thickBot="1" x14ac:dyDescent="0.35">
      <c r="A33" s="3">
        <v>32</v>
      </c>
      <c r="B33" s="4">
        <v>1000000</v>
      </c>
      <c r="C33" s="4">
        <v>1172490</v>
      </c>
      <c r="D33" s="4">
        <v>4776480</v>
      </c>
      <c r="E33" s="4">
        <v>5948970</v>
      </c>
      <c r="F33" s="4">
        <v>1172490</v>
      </c>
      <c r="G33" s="4">
        <v>4776480</v>
      </c>
      <c r="H33" s="5">
        <v>5948970</v>
      </c>
      <c r="I33" s="18">
        <f t="shared" si="16"/>
        <v>6.8654528601338027E-2</v>
      </c>
      <c r="P33" s="6">
        <f t="shared" si="21"/>
        <v>0</v>
      </c>
      <c r="Q33" s="6">
        <f t="shared" si="21"/>
        <v>0</v>
      </c>
      <c r="R33" s="6">
        <f t="shared" si="21"/>
        <v>0</v>
      </c>
      <c r="S33" s="6">
        <f t="shared" si="21"/>
        <v>0</v>
      </c>
      <c r="T33" s="6">
        <f t="shared" si="21"/>
        <v>0</v>
      </c>
      <c r="U33" s="6">
        <f t="shared" si="21"/>
        <v>0</v>
      </c>
      <c r="V33" s="6">
        <f t="shared" si="21"/>
        <v>0</v>
      </c>
      <c r="W33" s="6">
        <f t="shared" si="21"/>
        <v>0</v>
      </c>
      <c r="X33" s="6">
        <f t="shared" si="21"/>
        <v>0</v>
      </c>
      <c r="Y33" s="6">
        <f t="shared" si="21"/>
        <v>0</v>
      </c>
      <c r="Z33" s="6">
        <f t="shared" si="21"/>
        <v>0</v>
      </c>
      <c r="AA33" s="6">
        <f t="shared" si="21"/>
        <v>0</v>
      </c>
      <c r="AB33" s="6">
        <f t="shared" si="21"/>
        <v>0</v>
      </c>
      <c r="AC33" s="6">
        <f t="shared" si="21"/>
        <v>0</v>
      </c>
      <c r="AD33" s="6">
        <f t="shared" si="21"/>
        <v>0</v>
      </c>
      <c r="AE33" s="6">
        <f t="shared" si="21"/>
        <v>0</v>
      </c>
      <c r="AF33" s="6">
        <f t="shared" si="19"/>
        <v>0</v>
      </c>
      <c r="AG33" s="6">
        <f t="shared" si="19"/>
        <v>0</v>
      </c>
      <c r="AH33" s="6">
        <f t="shared" si="19"/>
        <v>0</v>
      </c>
      <c r="AI33" s="6">
        <f t="shared" si="19"/>
        <v>0</v>
      </c>
      <c r="AJ33" s="6">
        <f t="shared" si="19"/>
        <v>0</v>
      </c>
      <c r="AK33" s="6">
        <f t="shared" si="19"/>
        <v>0</v>
      </c>
      <c r="AL33" s="6">
        <f t="shared" si="19"/>
        <v>0</v>
      </c>
      <c r="AM33" s="6">
        <f t="shared" si="19"/>
        <v>0</v>
      </c>
      <c r="AN33" s="6">
        <f t="shared" ref="AN33:BC50" si="23">IF((ROW(AM32)+9)=(COLUMN(AM32)+1),($E33),0)</f>
        <v>0</v>
      </c>
      <c r="AO33" s="6">
        <f t="shared" si="23"/>
        <v>5948970</v>
      </c>
      <c r="AP33" s="6">
        <f t="shared" si="23"/>
        <v>0</v>
      </c>
      <c r="AQ33" s="6">
        <f t="shared" si="23"/>
        <v>0</v>
      </c>
      <c r="AR33" s="6">
        <f t="shared" si="23"/>
        <v>0</v>
      </c>
      <c r="AS33" s="6">
        <f t="shared" si="23"/>
        <v>0</v>
      </c>
      <c r="AT33" s="6">
        <f t="shared" si="23"/>
        <v>0</v>
      </c>
      <c r="AU33" s="6">
        <f t="shared" si="23"/>
        <v>0</v>
      </c>
      <c r="AV33" s="6">
        <f t="shared" si="23"/>
        <v>0</v>
      </c>
      <c r="AW33" s="6">
        <f t="shared" si="23"/>
        <v>0</v>
      </c>
      <c r="AX33" s="6">
        <f t="shared" si="23"/>
        <v>0</v>
      </c>
      <c r="AY33" s="6">
        <f t="shared" si="23"/>
        <v>0</v>
      </c>
      <c r="AZ33" s="6">
        <f t="shared" si="23"/>
        <v>0</v>
      </c>
      <c r="BA33" s="6">
        <f t="shared" si="23"/>
        <v>0</v>
      </c>
      <c r="BB33" s="6">
        <f t="shared" si="23"/>
        <v>0</v>
      </c>
      <c r="BC33" s="6">
        <f t="shared" si="23"/>
        <v>0</v>
      </c>
      <c r="BD33" s="6">
        <f t="shared" si="22"/>
        <v>0</v>
      </c>
      <c r="BE33" s="6">
        <f t="shared" si="22"/>
        <v>0</v>
      </c>
      <c r="BF33" s="6">
        <f t="shared" si="22"/>
        <v>0</v>
      </c>
      <c r="BG33" s="6">
        <f t="shared" si="22"/>
        <v>0</v>
      </c>
      <c r="BH33" s="6">
        <f t="shared" si="22"/>
        <v>0</v>
      </c>
      <c r="BI33" s="6">
        <f t="shared" si="22"/>
        <v>0</v>
      </c>
      <c r="BJ33" s="6">
        <f t="shared" si="22"/>
        <v>0</v>
      </c>
      <c r="BK33" s="6">
        <f t="shared" si="20"/>
        <v>0</v>
      </c>
      <c r="BL33" s="6">
        <f t="shared" si="20"/>
        <v>0</v>
      </c>
      <c r="BM33" s="6">
        <f t="shared" si="20"/>
        <v>0</v>
      </c>
      <c r="BN33" s="6">
        <f t="shared" si="20"/>
        <v>0</v>
      </c>
      <c r="BO33" s="6">
        <f t="shared" si="20"/>
        <v>0</v>
      </c>
      <c r="BP33" s="6">
        <f t="shared" si="20"/>
        <v>0</v>
      </c>
      <c r="BQ33" s="6">
        <f t="shared" si="20"/>
        <v>0</v>
      </c>
      <c r="BR33" s="6">
        <f t="shared" si="20"/>
        <v>0</v>
      </c>
      <c r="BS33" s="6">
        <f t="shared" si="20"/>
        <v>0</v>
      </c>
      <c r="BT33" s="6">
        <f t="shared" si="20"/>
        <v>0</v>
      </c>
      <c r="BU33" s="6">
        <f t="shared" si="20"/>
        <v>0</v>
      </c>
      <c r="BV33" s="6">
        <f t="shared" si="20"/>
        <v>0</v>
      </c>
      <c r="BW33" s="6">
        <f t="shared" si="20"/>
        <v>0</v>
      </c>
      <c r="BX33" s="6">
        <f t="shared" si="20"/>
        <v>0</v>
      </c>
      <c r="BY33" s="6">
        <f t="shared" si="20"/>
        <v>0</v>
      </c>
      <c r="BZ33" s="6">
        <f t="shared" si="20"/>
        <v>0</v>
      </c>
      <c r="CA33" s="6">
        <f t="shared" si="15"/>
        <v>0</v>
      </c>
      <c r="CB33" s="6">
        <f t="shared" si="12"/>
        <v>0</v>
      </c>
      <c r="CC33" s="6">
        <f t="shared" si="12"/>
        <v>0</v>
      </c>
      <c r="CD33" s="6">
        <f t="shared" si="12"/>
        <v>0</v>
      </c>
      <c r="CE33" s="6">
        <f t="shared" si="12"/>
        <v>0</v>
      </c>
      <c r="CF33" s="6">
        <f t="shared" si="12"/>
        <v>0</v>
      </c>
      <c r="CG33" s="6">
        <f t="shared" si="12"/>
        <v>0</v>
      </c>
      <c r="CH33" s="6">
        <f t="shared" si="12"/>
        <v>0</v>
      </c>
      <c r="CI33" s="6">
        <f t="shared" si="12"/>
        <v>0</v>
      </c>
      <c r="CJ33" s="6">
        <f t="shared" si="12"/>
        <v>0</v>
      </c>
      <c r="CK33" s="6">
        <f t="shared" si="12"/>
        <v>0</v>
      </c>
      <c r="CL33" s="6">
        <f t="shared" si="12"/>
        <v>0</v>
      </c>
      <c r="CM33" s="6">
        <f t="shared" si="12"/>
        <v>0</v>
      </c>
      <c r="CN33" s="6">
        <f t="shared" si="12"/>
        <v>0</v>
      </c>
      <c r="CO33" s="6">
        <f t="shared" si="12"/>
        <v>0</v>
      </c>
      <c r="CP33" s="6">
        <f t="shared" si="12"/>
        <v>0</v>
      </c>
      <c r="CQ33" s="6">
        <f t="shared" si="18"/>
        <v>0</v>
      </c>
      <c r="CR33" s="6">
        <f t="shared" si="18"/>
        <v>0</v>
      </c>
      <c r="CS33" s="6">
        <f t="shared" si="18"/>
        <v>0</v>
      </c>
      <c r="CT33" s="6">
        <f t="shared" si="18"/>
        <v>0</v>
      </c>
      <c r="CU33" s="6">
        <f t="shared" si="18"/>
        <v>0</v>
      </c>
      <c r="CV33" s="6">
        <f t="shared" si="18"/>
        <v>0</v>
      </c>
      <c r="CW33" s="6">
        <f t="shared" si="18"/>
        <v>0</v>
      </c>
      <c r="CX33" s="6">
        <f t="shared" si="18"/>
        <v>0</v>
      </c>
      <c r="CY33" s="6">
        <f t="shared" si="18"/>
        <v>0</v>
      </c>
      <c r="CZ33" s="6">
        <f t="shared" si="18"/>
        <v>0</v>
      </c>
      <c r="DA33" s="6">
        <f t="shared" si="18"/>
        <v>0</v>
      </c>
      <c r="DB33" s="6">
        <f t="shared" si="18"/>
        <v>0</v>
      </c>
      <c r="DC33" s="6">
        <f t="shared" si="18"/>
        <v>0</v>
      </c>
      <c r="DD33" s="6">
        <f t="shared" si="18"/>
        <v>0</v>
      </c>
      <c r="DE33" s="6">
        <f t="shared" si="18"/>
        <v>0</v>
      </c>
      <c r="DF33" s="6">
        <f t="shared" si="18"/>
        <v>0</v>
      </c>
      <c r="DG33" s="6">
        <f t="shared" si="17"/>
        <v>0</v>
      </c>
      <c r="DH33" s="6">
        <f t="shared" si="10"/>
        <v>0</v>
      </c>
      <c r="DI33" s="6">
        <f t="shared" si="11"/>
        <v>0</v>
      </c>
      <c r="DJ33" s="6">
        <f t="shared" si="11"/>
        <v>0</v>
      </c>
      <c r="DK33" s="6">
        <f t="shared" si="11"/>
        <v>0</v>
      </c>
      <c r="DL33" s="6">
        <f t="shared" si="11"/>
        <v>0</v>
      </c>
      <c r="DM33" s="6">
        <f t="shared" si="11"/>
        <v>0</v>
      </c>
      <c r="DN33" s="6">
        <f t="shared" si="11"/>
        <v>0</v>
      </c>
      <c r="DO33" s="6">
        <f t="shared" si="11"/>
        <v>0</v>
      </c>
      <c r="DP33" s="6">
        <f t="shared" si="11"/>
        <v>0</v>
      </c>
      <c r="DQ33" s="6">
        <f t="shared" si="11"/>
        <v>0</v>
      </c>
      <c r="DR33" s="6">
        <f t="shared" si="11"/>
        <v>0</v>
      </c>
      <c r="DS33" s="6">
        <f t="shared" si="11"/>
        <v>0</v>
      </c>
      <c r="DT33" s="6">
        <f t="shared" si="11"/>
        <v>0</v>
      </c>
    </row>
    <row r="34" spans="1:124" ht="14.5" thickBot="1" x14ac:dyDescent="0.35">
      <c r="A34" s="3">
        <v>33</v>
      </c>
      <c r="B34" s="4">
        <v>1000000</v>
      </c>
      <c r="C34" s="4">
        <v>1180120</v>
      </c>
      <c r="D34" s="4">
        <v>5182339</v>
      </c>
      <c r="E34" s="4">
        <v>6362459</v>
      </c>
      <c r="F34" s="4">
        <v>1180120</v>
      </c>
      <c r="G34" s="4">
        <v>5182339</v>
      </c>
      <c r="H34" s="5">
        <v>6362459</v>
      </c>
      <c r="I34" s="18">
        <f t="shared" si="16"/>
        <v>6.9505981707757902E-2</v>
      </c>
      <c r="P34" s="6">
        <f t="shared" si="21"/>
        <v>0</v>
      </c>
      <c r="Q34" s="6">
        <f t="shared" si="21"/>
        <v>0</v>
      </c>
      <c r="R34" s="6">
        <f t="shared" si="21"/>
        <v>0</v>
      </c>
      <c r="S34" s="6">
        <f t="shared" si="21"/>
        <v>0</v>
      </c>
      <c r="T34" s="6">
        <f t="shared" si="21"/>
        <v>0</v>
      </c>
      <c r="U34" s="6">
        <f t="shared" si="21"/>
        <v>0</v>
      </c>
      <c r="V34" s="6">
        <f t="shared" si="21"/>
        <v>0</v>
      </c>
      <c r="W34" s="6">
        <f t="shared" si="21"/>
        <v>0</v>
      </c>
      <c r="X34" s="6">
        <f t="shared" si="21"/>
        <v>0</v>
      </c>
      <c r="Y34" s="6">
        <f t="shared" si="21"/>
        <v>0</v>
      </c>
      <c r="Z34" s="6">
        <f t="shared" si="21"/>
        <v>0</v>
      </c>
      <c r="AA34" s="6">
        <f t="shared" si="21"/>
        <v>0</v>
      </c>
      <c r="AB34" s="6">
        <f t="shared" si="21"/>
        <v>0</v>
      </c>
      <c r="AC34" s="6">
        <f t="shared" si="21"/>
        <v>0</v>
      </c>
      <c r="AD34" s="6">
        <f t="shared" si="21"/>
        <v>0</v>
      </c>
      <c r="AE34" s="6">
        <f t="shared" si="21"/>
        <v>0</v>
      </c>
      <c r="AF34" s="6">
        <f t="shared" si="19"/>
        <v>0</v>
      </c>
      <c r="AG34" s="6">
        <f t="shared" si="19"/>
        <v>0</v>
      </c>
      <c r="AH34" s="6">
        <f t="shared" si="19"/>
        <v>0</v>
      </c>
      <c r="AI34" s="6">
        <f t="shared" si="19"/>
        <v>0</v>
      </c>
      <c r="AJ34" s="6">
        <f t="shared" si="19"/>
        <v>0</v>
      </c>
      <c r="AK34" s="6">
        <f t="shared" si="19"/>
        <v>0</v>
      </c>
      <c r="AL34" s="6">
        <f t="shared" si="19"/>
        <v>0</v>
      </c>
      <c r="AM34" s="6">
        <f t="shared" si="19"/>
        <v>0</v>
      </c>
      <c r="AN34" s="6">
        <f t="shared" si="23"/>
        <v>0</v>
      </c>
      <c r="AO34" s="6">
        <f t="shared" si="23"/>
        <v>0</v>
      </c>
      <c r="AP34" s="6">
        <f t="shared" si="23"/>
        <v>6362459</v>
      </c>
      <c r="AQ34" s="6">
        <f t="shared" si="23"/>
        <v>0</v>
      </c>
      <c r="AR34" s="6">
        <f t="shared" si="23"/>
        <v>0</v>
      </c>
      <c r="AS34" s="6">
        <f t="shared" si="23"/>
        <v>0</v>
      </c>
      <c r="AT34" s="6">
        <f t="shared" si="23"/>
        <v>0</v>
      </c>
      <c r="AU34" s="6">
        <f t="shared" si="23"/>
        <v>0</v>
      </c>
      <c r="AV34" s="6">
        <f t="shared" si="23"/>
        <v>0</v>
      </c>
      <c r="AW34" s="6">
        <f t="shared" si="23"/>
        <v>0</v>
      </c>
      <c r="AX34" s="6">
        <f t="shared" si="23"/>
        <v>0</v>
      </c>
      <c r="AY34" s="6">
        <f t="shared" si="23"/>
        <v>0</v>
      </c>
      <c r="AZ34" s="6">
        <f t="shared" si="23"/>
        <v>0</v>
      </c>
      <c r="BA34" s="6">
        <f t="shared" si="23"/>
        <v>0</v>
      </c>
      <c r="BB34" s="6">
        <f t="shared" si="23"/>
        <v>0</v>
      </c>
      <c r="BC34" s="6">
        <f t="shared" si="23"/>
        <v>0</v>
      </c>
      <c r="BD34" s="6">
        <f t="shared" si="22"/>
        <v>0</v>
      </c>
      <c r="BE34" s="6">
        <f t="shared" si="22"/>
        <v>0</v>
      </c>
      <c r="BF34" s="6">
        <f t="shared" si="22"/>
        <v>0</v>
      </c>
      <c r="BG34" s="6">
        <f t="shared" si="22"/>
        <v>0</v>
      </c>
      <c r="BH34" s="6">
        <f t="shared" si="22"/>
        <v>0</v>
      </c>
      <c r="BI34" s="6">
        <f t="shared" si="22"/>
        <v>0</v>
      </c>
      <c r="BJ34" s="6">
        <f t="shared" si="22"/>
        <v>0</v>
      </c>
      <c r="BK34" s="6">
        <f t="shared" si="20"/>
        <v>0</v>
      </c>
      <c r="BL34" s="6">
        <f t="shared" si="20"/>
        <v>0</v>
      </c>
      <c r="BM34" s="6">
        <f t="shared" si="20"/>
        <v>0</v>
      </c>
      <c r="BN34" s="6">
        <f t="shared" si="20"/>
        <v>0</v>
      </c>
      <c r="BO34" s="6">
        <f t="shared" si="20"/>
        <v>0</v>
      </c>
      <c r="BP34" s="6">
        <f t="shared" si="20"/>
        <v>0</v>
      </c>
      <c r="BQ34" s="6">
        <f t="shared" si="20"/>
        <v>0</v>
      </c>
      <c r="BR34" s="6">
        <f t="shared" si="20"/>
        <v>0</v>
      </c>
      <c r="BS34" s="6">
        <f t="shared" si="20"/>
        <v>0</v>
      </c>
      <c r="BT34" s="6">
        <f t="shared" si="20"/>
        <v>0</v>
      </c>
      <c r="BU34" s="6">
        <f t="shared" si="20"/>
        <v>0</v>
      </c>
      <c r="BV34" s="6">
        <f t="shared" si="20"/>
        <v>0</v>
      </c>
      <c r="BW34" s="6">
        <f t="shared" si="20"/>
        <v>0</v>
      </c>
      <c r="BX34" s="6">
        <f t="shared" si="20"/>
        <v>0</v>
      </c>
      <c r="BY34" s="6">
        <f t="shared" si="20"/>
        <v>0</v>
      </c>
      <c r="BZ34" s="6">
        <f t="shared" si="20"/>
        <v>0</v>
      </c>
      <c r="CA34" s="6">
        <f t="shared" si="15"/>
        <v>0</v>
      </c>
      <c r="CB34" s="6">
        <f t="shared" si="12"/>
        <v>0</v>
      </c>
      <c r="CC34" s="6">
        <f t="shared" si="12"/>
        <v>0</v>
      </c>
      <c r="CD34" s="6">
        <f t="shared" si="12"/>
        <v>0</v>
      </c>
      <c r="CE34" s="6">
        <f t="shared" si="12"/>
        <v>0</v>
      </c>
      <c r="CF34" s="6">
        <f t="shared" si="12"/>
        <v>0</v>
      </c>
      <c r="CG34" s="6">
        <f t="shared" si="12"/>
        <v>0</v>
      </c>
      <c r="CH34" s="6">
        <f t="shared" si="12"/>
        <v>0</v>
      </c>
      <c r="CI34" s="6">
        <f t="shared" si="12"/>
        <v>0</v>
      </c>
      <c r="CJ34" s="6">
        <f t="shared" si="12"/>
        <v>0</v>
      </c>
      <c r="CK34" s="6">
        <f t="shared" si="12"/>
        <v>0</v>
      </c>
      <c r="CL34" s="6">
        <f t="shared" si="12"/>
        <v>0</v>
      </c>
      <c r="CM34" s="6">
        <f t="shared" si="12"/>
        <v>0</v>
      </c>
      <c r="CN34" s="6">
        <f t="shared" si="12"/>
        <v>0</v>
      </c>
      <c r="CO34" s="6">
        <f t="shared" si="12"/>
        <v>0</v>
      </c>
      <c r="CP34" s="6">
        <f t="shared" si="12"/>
        <v>0</v>
      </c>
      <c r="CQ34" s="6">
        <f t="shared" si="18"/>
        <v>0</v>
      </c>
      <c r="CR34" s="6">
        <f t="shared" si="18"/>
        <v>0</v>
      </c>
      <c r="CS34" s="6">
        <f t="shared" si="18"/>
        <v>0</v>
      </c>
      <c r="CT34" s="6">
        <f t="shared" si="18"/>
        <v>0</v>
      </c>
      <c r="CU34" s="6">
        <f t="shared" si="18"/>
        <v>0</v>
      </c>
      <c r="CV34" s="6">
        <f t="shared" si="18"/>
        <v>0</v>
      </c>
      <c r="CW34" s="6">
        <f t="shared" si="18"/>
        <v>0</v>
      </c>
      <c r="CX34" s="6">
        <f t="shared" si="18"/>
        <v>0</v>
      </c>
      <c r="CY34" s="6">
        <f t="shared" si="18"/>
        <v>0</v>
      </c>
      <c r="CZ34" s="6">
        <f t="shared" si="18"/>
        <v>0</v>
      </c>
      <c r="DA34" s="6">
        <f t="shared" si="18"/>
        <v>0</v>
      </c>
      <c r="DB34" s="6">
        <f t="shared" si="18"/>
        <v>0</v>
      </c>
      <c r="DC34" s="6">
        <f t="shared" si="18"/>
        <v>0</v>
      </c>
      <c r="DD34" s="6">
        <f t="shared" si="18"/>
        <v>0</v>
      </c>
      <c r="DE34" s="6">
        <f t="shared" si="18"/>
        <v>0</v>
      </c>
      <c r="DF34" s="6">
        <f t="shared" si="18"/>
        <v>0</v>
      </c>
      <c r="DG34" s="6">
        <f t="shared" si="17"/>
        <v>0</v>
      </c>
      <c r="DH34" s="6">
        <f t="shared" si="10"/>
        <v>0</v>
      </c>
      <c r="DI34" s="6">
        <f t="shared" si="11"/>
        <v>0</v>
      </c>
      <c r="DJ34" s="6">
        <f t="shared" si="11"/>
        <v>0</v>
      </c>
      <c r="DK34" s="6">
        <f t="shared" si="11"/>
        <v>0</v>
      </c>
      <c r="DL34" s="6">
        <f t="shared" si="11"/>
        <v>0</v>
      </c>
      <c r="DM34" s="6">
        <f t="shared" si="11"/>
        <v>0</v>
      </c>
      <c r="DN34" s="6">
        <f t="shared" si="11"/>
        <v>0</v>
      </c>
      <c r="DO34" s="6">
        <f t="shared" si="11"/>
        <v>0</v>
      </c>
      <c r="DP34" s="6">
        <f t="shared" si="11"/>
        <v>0</v>
      </c>
      <c r="DQ34" s="6">
        <f t="shared" si="11"/>
        <v>0</v>
      </c>
      <c r="DR34" s="6">
        <f t="shared" si="11"/>
        <v>0</v>
      </c>
      <c r="DS34" s="6">
        <f t="shared" si="11"/>
        <v>0</v>
      </c>
      <c r="DT34" s="6">
        <f t="shared" si="11"/>
        <v>0</v>
      </c>
    </row>
    <row r="35" spans="1:124" ht="14.5" thickBot="1" x14ac:dyDescent="0.35">
      <c r="A35" s="3">
        <v>34</v>
      </c>
      <c r="B35" s="4">
        <v>1000000</v>
      </c>
      <c r="C35" s="4">
        <v>1187790</v>
      </c>
      <c r="D35" s="4">
        <v>5619455</v>
      </c>
      <c r="E35" s="4">
        <v>6807245</v>
      </c>
      <c r="F35" s="4">
        <v>1187790</v>
      </c>
      <c r="G35" s="4">
        <v>5619455</v>
      </c>
      <c r="H35" s="5">
        <v>6807245</v>
      </c>
      <c r="I35" s="18">
        <f t="shared" si="16"/>
        <v>6.9907876813037229E-2</v>
      </c>
      <c r="P35" s="6">
        <f t="shared" si="21"/>
        <v>0</v>
      </c>
      <c r="Q35" s="6">
        <f t="shared" si="21"/>
        <v>0</v>
      </c>
      <c r="R35" s="6">
        <f t="shared" si="21"/>
        <v>0</v>
      </c>
      <c r="S35" s="6">
        <f t="shared" si="21"/>
        <v>0</v>
      </c>
      <c r="T35" s="6">
        <f t="shared" si="21"/>
        <v>0</v>
      </c>
      <c r="U35" s="6">
        <f t="shared" si="21"/>
        <v>0</v>
      </c>
      <c r="V35" s="6">
        <f t="shared" si="21"/>
        <v>0</v>
      </c>
      <c r="W35" s="6">
        <f t="shared" si="21"/>
        <v>0</v>
      </c>
      <c r="X35" s="6">
        <f t="shared" si="21"/>
        <v>0</v>
      </c>
      <c r="Y35" s="6">
        <f t="shared" si="21"/>
        <v>0</v>
      </c>
      <c r="Z35" s="6">
        <f t="shared" si="21"/>
        <v>0</v>
      </c>
      <c r="AA35" s="6">
        <f t="shared" si="21"/>
        <v>0</v>
      </c>
      <c r="AB35" s="6">
        <f t="shared" si="21"/>
        <v>0</v>
      </c>
      <c r="AC35" s="6">
        <f t="shared" si="21"/>
        <v>0</v>
      </c>
      <c r="AD35" s="6">
        <f t="shared" si="21"/>
        <v>0</v>
      </c>
      <c r="AE35" s="6">
        <f t="shared" si="21"/>
        <v>0</v>
      </c>
      <c r="AF35" s="6">
        <f t="shared" si="19"/>
        <v>0</v>
      </c>
      <c r="AG35" s="6">
        <f t="shared" si="19"/>
        <v>0</v>
      </c>
      <c r="AH35" s="6">
        <f t="shared" si="19"/>
        <v>0</v>
      </c>
      <c r="AI35" s="6">
        <f t="shared" si="19"/>
        <v>0</v>
      </c>
      <c r="AJ35" s="6">
        <f t="shared" si="19"/>
        <v>0</v>
      </c>
      <c r="AK35" s="6">
        <f t="shared" si="19"/>
        <v>0</v>
      </c>
      <c r="AL35" s="6">
        <f t="shared" si="19"/>
        <v>0</v>
      </c>
      <c r="AM35" s="6">
        <f t="shared" si="19"/>
        <v>0</v>
      </c>
      <c r="AN35" s="6">
        <f t="shared" si="23"/>
        <v>0</v>
      </c>
      <c r="AO35" s="6">
        <f t="shared" si="23"/>
        <v>0</v>
      </c>
      <c r="AP35" s="6">
        <f t="shared" si="23"/>
        <v>0</v>
      </c>
      <c r="AQ35" s="6">
        <f t="shared" si="23"/>
        <v>6807245</v>
      </c>
      <c r="AR35" s="6">
        <f t="shared" si="23"/>
        <v>0</v>
      </c>
      <c r="AS35" s="6">
        <f t="shared" si="23"/>
        <v>0</v>
      </c>
      <c r="AT35" s="6">
        <f t="shared" si="23"/>
        <v>0</v>
      </c>
      <c r="AU35" s="6">
        <f t="shared" si="23"/>
        <v>0</v>
      </c>
      <c r="AV35" s="6">
        <f t="shared" si="23"/>
        <v>0</v>
      </c>
      <c r="AW35" s="6">
        <f t="shared" si="23"/>
        <v>0</v>
      </c>
      <c r="AX35" s="6">
        <f t="shared" si="23"/>
        <v>0</v>
      </c>
      <c r="AY35" s="6">
        <f t="shared" si="23"/>
        <v>0</v>
      </c>
      <c r="AZ35" s="6">
        <f t="shared" si="23"/>
        <v>0</v>
      </c>
      <c r="BA35" s="6">
        <f t="shared" si="23"/>
        <v>0</v>
      </c>
      <c r="BB35" s="6">
        <f t="shared" si="23"/>
        <v>0</v>
      </c>
      <c r="BC35" s="6">
        <f t="shared" si="23"/>
        <v>0</v>
      </c>
      <c r="BD35" s="6">
        <f t="shared" si="22"/>
        <v>0</v>
      </c>
      <c r="BE35" s="6">
        <f t="shared" si="22"/>
        <v>0</v>
      </c>
      <c r="BF35" s="6">
        <f t="shared" si="22"/>
        <v>0</v>
      </c>
      <c r="BG35" s="6">
        <f t="shared" si="22"/>
        <v>0</v>
      </c>
      <c r="BH35" s="6">
        <f t="shared" si="22"/>
        <v>0</v>
      </c>
      <c r="BI35" s="6">
        <f t="shared" si="22"/>
        <v>0</v>
      </c>
      <c r="BJ35" s="6">
        <f t="shared" si="22"/>
        <v>0</v>
      </c>
      <c r="BK35" s="6">
        <f t="shared" si="20"/>
        <v>0</v>
      </c>
      <c r="BL35" s="6">
        <f t="shared" si="20"/>
        <v>0</v>
      </c>
      <c r="BM35" s="6">
        <f t="shared" si="20"/>
        <v>0</v>
      </c>
      <c r="BN35" s="6">
        <f t="shared" si="20"/>
        <v>0</v>
      </c>
      <c r="BO35" s="6">
        <f t="shared" si="20"/>
        <v>0</v>
      </c>
      <c r="BP35" s="6">
        <f t="shared" si="20"/>
        <v>0</v>
      </c>
      <c r="BQ35" s="6">
        <f t="shared" si="20"/>
        <v>0</v>
      </c>
      <c r="BR35" s="6">
        <f t="shared" si="20"/>
        <v>0</v>
      </c>
      <c r="BS35" s="6">
        <f t="shared" si="20"/>
        <v>0</v>
      </c>
      <c r="BT35" s="6">
        <f t="shared" si="20"/>
        <v>0</v>
      </c>
      <c r="BU35" s="6">
        <f t="shared" si="20"/>
        <v>0</v>
      </c>
      <c r="BV35" s="6">
        <f t="shared" si="20"/>
        <v>0</v>
      </c>
      <c r="BW35" s="6">
        <f t="shared" si="20"/>
        <v>0</v>
      </c>
      <c r="BX35" s="6">
        <f t="shared" si="20"/>
        <v>0</v>
      </c>
      <c r="BY35" s="6">
        <f t="shared" si="20"/>
        <v>0</v>
      </c>
      <c r="BZ35" s="6">
        <f t="shared" si="20"/>
        <v>0</v>
      </c>
      <c r="CA35" s="6">
        <f t="shared" si="15"/>
        <v>0</v>
      </c>
      <c r="CB35" s="6">
        <f t="shared" si="12"/>
        <v>0</v>
      </c>
      <c r="CC35" s="6">
        <f t="shared" si="12"/>
        <v>0</v>
      </c>
      <c r="CD35" s="6">
        <f t="shared" si="12"/>
        <v>0</v>
      </c>
      <c r="CE35" s="6">
        <f t="shared" si="12"/>
        <v>0</v>
      </c>
      <c r="CF35" s="6">
        <f t="shared" si="12"/>
        <v>0</v>
      </c>
      <c r="CG35" s="6">
        <f t="shared" si="12"/>
        <v>0</v>
      </c>
      <c r="CH35" s="6">
        <f t="shared" si="12"/>
        <v>0</v>
      </c>
      <c r="CI35" s="6">
        <f t="shared" si="12"/>
        <v>0</v>
      </c>
      <c r="CJ35" s="6">
        <f t="shared" si="12"/>
        <v>0</v>
      </c>
      <c r="CK35" s="6">
        <f t="shared" si="12"/>
        <v>0</v>
      </c>
      <c r="CL35" s="6">
        <f t="shared" si="12"/>
        <v>0</v>
      </c>
      <c r="CM35" s="6">
        <f t="shared" si="12"/>
        <v>0</v>
      </c>
      <c r="CN35" s="6">
        <f t="shared" si="12"/>
        <v>0</v>
      </c>
      <c r="CO35" s="6">
        <f t="shared" si="12"/>
        <v>0</v>
      </c>
      <c r="CP35" s="6">
        <f t="shared" si="12"/>
        <v>0</v>
      </c>
      <c r="CQ35" s="6">
        <f t="shared" si="18"/>
        <v>0</v>
      </c>
      <c r="CR35" s="6">
        <f t="shared" si="18"/>
        <v>0</v>
      </c>
      <c r="CS35" s="6">
        <f t="shared" si="18"/>
        <v>0</v>
      </c>
      <c r="CT35" s="6">
        <f t="shared" si="18"/>
        <v>0</v>
      </c>
      <c r="CU35" s="6">
        <f t="shared" si="18"/>
        <v>0</v>
      </c>
      <c r="CV35" s="6">
        <f t="shared" si="18"/>
        <v>0</v>
      </c>
      <c r="CW35" s="6">
        <f t="shared" si="18"/>
        <v>0</v>
      </c>
      <c r="CX35" s="6">
        <f t="shared" si="18"/>
        <v>0</v>
      </c>
      <c r="CY35" s="6">
        <f t="shared" si="18"/>
        <v>0</v>
      </c>
      <c r="CZ35" s="6">
        <f t="shared" si="18"/>
        <v>0</v>
      </c>
      <c r="DA35" s="6">
        <f t="shared" si="18"/>
        <v>0</v>
      </c>
      <c r="DB35" s="6">
        <f t="shared" si="18"/>
        <v>0</v>
      </c>
      <c r="DC35" s="6">
        <f t="shared" si="18"/>
        <v>0</v>
      </c>
      <c r="DD35" s="6">
        <f t="shared" si="18"/>
        <v>0</v>
      </c>
      <c r="DE35" s="6">
        <f t="shared" si="18"/>
        <v>0</v>
      </c>
      <c r="DF35" s="6">
        <f t="shared" si="18"/>
        <v>0</v>
      </c>
      <c r="DG35" s="6">
        <f t="shared" si="17"/>
        <v>0</v>
      </c>
      <c r="DH35" s="6">
        <f t="shared" si="10"/>
        <v>0</v>
      </c>
      <c r="DI35" s="6">
        <f t="shared" si="11"/>
        <v>0</v>
      </c>
      <c r="DJ35" s="6">
        <f t="shared" si="11"/>
        <v>0</v>
      </c>
      <c r="DK35" s="6">
        <f t="shared" si="11"/>
        <v>0</v>
      </c>
      <c r="DL35" s="6">
        <f t="shared" ref="DL35:DT35" si="24">IF((ROW(DK34)+9)=(COLUMN(DK34)+1),($E35),0)</f>
        <v>0</v>
      </c>
      <c r="DM35" s="6">
        <f t="shared" si="24"/>
        <v>0</v>
      </c>
      <c r="DN35" s="6">
        <f t="shared" si="24"/>
        <v>0</v>
      </c>
      <c r="DO35" s="6">
        <f t="shared" si="24"/>
        <v>0</v>
      </c>
      <c r="DP35" s="6">
        <f t="shared" si="24"/>
        <v>0</v>
      </c>
      <c r="DQ35" s="6">
        <f t="shared" si="24"/>
        <v>0</v>
      </c>
      <c r="DR35" s="6">
        <f t="shared" si="24"/>
        <v>0</v>
      </c>
      <c r="DS35" s="6">
        <f t="shared" si="24"/>
        <v>0</v>
      </c>
      <c r="DT35" s="6">
        <f t="shared" si="24"/>
        <v>0</v>
      </c>
    </row>
    <row r="36" spans="1:124" ht="14.5" thickBot="1" x14ac:dyDescent="0.35">
      <c r="A36" s="3">
        <v>35</v>
      </c>
      <c r="B36" s="4">
        <v>1000000</v>
      </c>
      <c r="C36" s="4">
        <v>1195510</v>
      </c>
      <c r="D36" s="4">
        <v>6092807</v>
      </c>
      <c r="E36" s="4">
        <v>7288317</v>
      </c>
      <c r="F36" s="4">
        <v>1195510</v>
      </c>
      <c r="G36" s="4">
        <v>6092807</v>
      </c>
      <c r="H36" s="5">
        <v>7288317</v>
      </c>
      <c r="I36" s="18">
        <f t="shared" si="16"/>
        <v>7.0670586999586504E-2</v>
      </c>
      <c r="P36" s="6">
        <f t="shared" si="21"/>
        <v>0</v>
      </c>
      <c r="Q36" s="6">
        <f t="shared" si="21"/>
        <v>0</v>
      </c>
      <c r="R36" s="6">
        <f t="shared" si="21"/>
        <v>0</v>
      </c>
      <c r="S36" s="6">
        <f t="shared" si="21"/>
        <v>0</v>
      </c>
      <c r="T36" s="6">
        <f t="shared" si="21"/>
        <v>0</v>
      </c>
      <c r="U36" s="6">
        <f t="shared" si="21"/>
        <v>0</v>
      </c>
      <c r="V36" s="6">
        <f t="shared" si="21"/>
        <v>0</v>
      </c>
      <c r="W36" s="6">
        <f t="shared" si="21"/>
        <v>0</v>
      </c>
      <c r="X36" s="6">
        <f t="shared" si="21"/>
        <v>0</v>
      </c>
      <c r="Y36" s="6">
        <f t="shared" si="21"/>
        <v>0</v>
      </c>
      <c r="Z36" s="6">
        <f t="shared" si="21"/>
        <v>0</v>
      </c>
      <c r="AA36" s="6">
        <f t="shared" si="21"/>
        <v>0</v>
      </c>
      <c r="AB36" s="6">
        <f t="shared" si="21"/>
        <v>0</v>
      </c>
      <c r="AC36" s="6">
        <f t="shared" si="21"/>
        <v>0</v>
      </c>
      <c r="AD36" s="6">
        <f t="shared" si="21"/>
        <v>0</v>
      </c>
      <c r="AE36" s="6">
        <f t="shared" si="21"/>
        <v>0</v>
      </c>
      <c r="AF36" s="6">
        <f t="shared" si="19"/>
        <v>0</v>
      </c>
      <c r="AG36" s="6">
        <f t="shared" si="19"/>
        <v>0</v>
      </c>
      <c r="AH36" s="6">
        <f t="shared" si="19"/>
        <v>0</v>
      </c>
      <c r="AI36" s="6">
        <f t="shared" si="19"/>
        <v>0</v>
      </c>
      <c r="AJ36" s="6">
        <f t="shared" si="19"/>
        <v>0</v>
      </c>
      <c r="AK36" s="6">
        <f t="shared" si="19"/>
        <v>0</v>
      </c>
      <c r="AL36" s="6">
        <f t="shared" si="19"/>
        <v>0</v>
      </c>
      <c r="AM36" s="6">
        <f t="shared" si="19"/>
        <v>0</v>
      </c>
      <c r="AN36" s="6">
        <f t="shared" si="23"/>
        <v>0</v>
      </c>
      <c r="AO36" s="6">
        <f t="shared" si="23"/>
        <v>0</v>
      </c>
      <c r="AP36" s="6">
        <f t="shared" si="23"/>
        <v>0</v>
      </c>
      <c r="AQ36" s="6">
        <f t="shared" si="23"/>
        <v>0</v>
      </c>
      <c r="AR36" s="6">
        <f t="shared" si="23"/>
        <v>7288317</v>
      </c>
      <c r="AS36" s="6">
        <f t="shared" si="23"/>
        <v>0</v>
      </c>
      <c r="AT36" s="6">
        <f t="shared" si="23"/>
        <v>0</v>
      </c>
      <c r="AU36" s="6">
        <f t="shared" si="23"/>
        <v>0</v>
      </c>
      <c r="AV36" s="6">
        <f t="shared" si="23"/>
        <v>0</v>
      </c>
      <c r="AW36" s="6">
        <f t="shared" si="23"/>
        <v>0</v>
      </c>
      <c r="AX36" s="6">
        <f t="shared" si="23"/>
        <v>0</v>
      </c>
      <c r="AY36" s="6">
        <f t="shared" si="23"/>
        <v>0</v>
      </c>
      <c r="AZ36" s="6">
        <f t="shared" si="23"/>
        <v>0</v>
      </c>
      <c r="BA36" s="6">
        <f t="shared" si="23"/>
        <v>0</v>
      </c>
      <c r="BB36" s="6">
        <f t="shared" si="23"/>
        <v>0</v>
      </c>
      <c r="BC36" s="6">
        <f t="shared" si="23"/>
        <v>0</v>
      </c>
      <c r="BD36" s="6">
        <f t="shared" si="22"/>
        <v>0</v>
      </c>
      <c r="BE36" s="6">
        <f t="shared" si="22"/>
        <v>0</v>
      </c>
      <c r="BF36" s="6">
        <f t="shared" si="22"/>
        <v>0</v>
      </c>
      <c r="BG36" s="6">
        <f t="shared" si="22"/>
        <v>0</v>
      </c>
      <c r="BH36" s="6">
        <f t="shared" si="22"/>
        <v>0</v>
      </c>
      <c r="BI36" s="6">
        <f t="shared" si="22"/>
        <v>0</v>
      </c>
      <c r="BJ36" s="6">
        <f t="shared" si="22"/>
        <v>0</v>
      </c>
      <c r="BK36" s="6">
        <f t="shared" si="20"/>
        <v>0</v>
      </c>
      <c r="BL36" s="6">
        <f t="shared" si="20"/>
        <v>0</v>
      </c>
      <c r="BM36" s="6">
        <f t="shared" si="20"/>
        <v>0</v>
      </c>
      <c r="BN36" s="6">
        <f t="shared" si="20"/>
        <v>0</v>
      </c>
      <c r="BO36" s="6">
        <f t="shared" si="20"/>
        <v>0</v>
      </c>
      <c r="BP36" s="6">
        <f t="shared" si="20"/>
        <v>0</v>
      </c>
      <c r="BQ36" s="6">
        <f t="shared" si="20"/>
        <v>0</v>
      </c>
      <c r="BR36" s="6">
        <f t="shared" si="20"/>
        <v>0</v>
      </c>
      <c r="BS36" s="6">
        <f t="shared" si="20"/>
        <v>0</v>
      </c>
      <c r="BT36" s="6">
        <f t="shared" si="20"/>
        <v>0</v>
      </c>
      <c r="BU36" s="6">
        <f t="shared" si="20"/>
        <v>0</v>
      </c>
      <c r="BV36" s="6">
        <f t="shared" si="20"/>
        <v>0</v>
      </c>
      <c r="BW36" s="6">
        <f t="shared" si="20"/>
        <v>0</v>
      </c>
      <c r="BX36" s="6">
        <f t="shared" si="20"/>
        <v>0</v>
      </c>
      <c r="BY36" s="6">
        <f t="shared" si="20"/>
        <v>0</v>
      </c>
      <c r="BZ36" s="6">
        <f t="shared" si="20"/>
        <v>0</v>
      </c>
      <c r="CA36" s="6">
        <f t="shared" si="15"/>
        <v>0</v>
      </c>
      <c r="CB36" s="6">
        <f t="shared" si="12"/>
        <v>0</v>
      </c>
      <c r="CC36" s="6">
        <f t="shared" si="12"/>
        <v>0</v>
      </c>
      <c r="CD36" s="6">
        <f t="shared" si="12"/>
        <v>0</v>
      </c>
      <c r="CE36" s="6">
        <f t="shared" si="12"/>
        <v>0</v>
      </c>
      <c r="CF36" s="6">
        <f t="shared" si="12"/>
        <v>0</v>
      </c>
      <c r="CG36" s="6">
        <f t="shared" si="12"/>
        <v>0</v>
      </c>
      <c r="CH36" s="6">
        <f t="shared" si="12"/>
        <v>0</v>
      </c>
      <c r="CI36" s="6">
        <f t="shared" si="12"/>
        <v>0</v>
      </c>
      <c r="CJ36" s="6">
        <f t="shared" si="12"/>
        <v>0</v>
      </c>
      <c r="CK36" s="6">
        <f t="shared" si="12"/>
        <v>0</v>
      </c>
      <c r="CL36" s="6">
        <f t="shared" si="12"/>
        <v>0</v>
      </c>
      <c r="CM36" s="6">
        <f t="shared" si="12"/>
        <v>0</v>
      </c>
      <c r="CN36" s="6">
        <f t="shared" si="12"/>
        <v>0</v>
      </c>
      <c r="CO36" s="6">
        <f t="shared" si="12"/>
        <v>0</v>
      </c>
      <c r="CP36" s="6">
        <f t="shared" si="12"/>
        <v>0</v>
      </c>
      <c r="CQ36" s="6">
        <f t="shared" si="18"/>
        <v>0</v>
      </c>
      <c r="CR36" s="6">
        <f t="shared" si="18"/>
        <v>0</v>
      </c>
      <c r="CS36" s="6">
        <f t="shared" si="18"/>
        <v>0</v>
      </c>
      <c r="CT36" s="6">
        <f t="shared" si="18"/>
        <v>0</v>
      </c>
      <c r="CU36" s="6">
        <f t="shared" si="18"/>
        <v>0</v>
      </c>
      <c r="CV36" s="6">
        <f t="shared" si="18"/>
        <v>0</v>
      </c>
      <c r="CW36" s="6">
        <f t="shared" si="18"/>
        <v>0</v>
      </c>
      <c r="CX36" s="6">
        <f t="shared" si="18"/>
        <v>0</v>
      </c>
      <c r="CY36" s="6">
        <f t="shared" si="18"/>
        <v>0</v>
      </c>
      <c r="CZ36" s="6">
        <f t="shared" si="18"/>
        <v>0</v>
      </c>
      <c r="DA36" s="6">
        <f t="shared" si="18"/>
        <v>0</v>
      </c>
      <c r="DB36" s="6">
        <f t="shared" si="18"/>
        <v>0</v>
      </c>
      <c r="DC36" s="6">
        <f t="shared" si="18"/>
        <v>0</v>
      </c>
      <c r="DD36" s="6">
        <f t="shared" si="18"/>
        <v>0</v>
      </c>
      <c r="DE36" s="6">
        <f t="shared" si="18"/>
        <v>0</v>
      </c>
      <c r="DF36" s="6">
        <f t="shared" si="18"/>
        <v>0</v>
      </c>
      <c r="DG36" s="6">
        <f t="shared" si="17"/>
        <v>0</v>
      </c>
      <c r="DH36" s="6">
        <f t="shared" si="10"/>
        <v>0</v>
      </c>
      <c r="DI36" s="6">
        <f t="shared" ref="DI36:DT43" si="25">IF((ROW(DH35)+9)=(COLUMN(DH35)+1),($E36),0)</f>
        <v>0</v>
      </c>
      <c r="DJ36" s="6">
        <f t="shared" si="25"/>
        <v>0</v>
      </c>
      <c r="DK36" s="6">
        <f t="shared" si="25"/>
        <v>0</v>
      </c>
      <c r="DL36" s="6">
        <f t="shared" si="25"/>
        <v>0</v>
      </c>
      <c r="DM36" s="6">
        <f t="shared" si="25"/>
        <v>0</v>
      </c>
      <c r="DN36" s="6">
        <f t="shared" si="25"/>
        <v>0</v>
      </c>
      <c r="DO36" s="6">
        <f t="shared" si="25"/>
        <v>0</v>
      </c>
      <c r="DP36" s="6">
        <f t="shared" si="25"/>
        <v>0</v>
      </c>
      <c r="DQ36" s="6">
        <f t="shared" si="25"/>
        <v>0</v>
      </c>
      <c r="DR36" s="6">
        <f t="shared" si="25"/>
        <v>0</v>
      </c>
      <c r="DS36" s="6">
        <f t="shared" si="25"/>
        <v>0</v>
      </c>
      <c r="DT36" s="6">
        <f t="shared" si="25"/>
        <v>0</v>
      </c>
    </row>
    <row r="37" spans="1:124" ht="14.5" thickBot="1" x14ac:dyDescent="0.35">
      <c r="A37" s="3">
        <v>36</v>
      </c>
      <c r="B37" s="4">
        <v>1000000</v>
      </c>
      <c r="C37" s="4">
        <v>1203280</v>
      </c>
      <c r="D37" s="4">
        <v>6605401</v>
      </c>
      <c r="E37" s="4">
        <v>7808681</v>
      </c>
      <c r="F37" s="4">
        <v>1203280</v>
      </c>
      <c r="G37" s="4">
        <v>6605401</v>
      </c>
      <c r="H37" s="5">
        <v>7808681</v>
      </c>
      <c r="I37" s="18">
        <f t="shared" si="16"/>
        <v>7.1397004274100562E-2</v>
      </c>
      <c r="P37" s="6">
        <f t="shared" si="21"/>
        <v>0</v>
      </c>
      <c r="Q37" s="6">
        <f t="shared" si="21"/>
        <v>0</v>
      </c>
      <c r="R37" s="6">
        <f t="shared" si="21"/>
        <v>0</v>
      </c>
      <c r="S37" s="6">
        <f t="shared" si="21"/>
        <v>0</v>
      </c>
      <c r="T37" s="6">
        <f t="shared" si="21"/>
        <v>0</v>
      </c>
      <c r="U37" s="6">
        <f t="shared" si="21"/>
        <v>0</v>
      </c>
      <c r="V37" s="6">
        <f t="shared" si="21"/>
        <v>0</v>
      </c>
      <c r="W37" s="6">
        <f t="shared" si="21"/>
        <v>0</v>
      </c>
      <c r="X37" s="6">
        <f t="shared" si="21"/>
        <v>0</v>
      </c>
      <c r="Y37" s="6">
        <f t="shared" si="21"/>
        <v>0</v>
      </c>
      <c r="Z37" s="6">
        <f t="shared" si="21"/>
        <v>0</v>
      </c>
      <c r="AA37" s="6">
        <f t="shared" si="21"/>
        <v>0</v>
      </c>
      <c r="AB37" s="6">
        <f t="shared" si="21"/>
        <v>0</v>
      </c>
      <c r="AC37" s="6">
        <f t="shared" si="21"/>
        <v>0</v>
      </c>
      <c r="AD37" s="6">
        <f t="shared" si="21"/>
        <v>0</v>
      </c>
      <c r="AE37" s="6">
        <f t="shared" si="21"/>
        <v>0</v>
      </c>
      <c r="AF37" s="6">
        <f t="shared" si="19"/>
        <v>0</v>
      </c>
      <c r="AG37" s="6">
        <f t="shared" si="19"/>
        <v>0</v>
      </c>
      <c r="AH37" s="6">
        <f t="shared" si="19"/>
        <v>0</v>
      </c>
      <c r="AI37" s="6">
        <f t="shared" si="19"/>
        <v>0</v>
      </c>
      <c r="AJ37" s="6">
        <f t="shared" si="19"/>
        <v>0</v>
      </c>
      <c r="AK37" s="6">
        <f t="shared" si="19"/>
        <v>0</v>
      </c>
      <c r="AL37" s="6">
        <f t="shared" si="19"/>
        <v>0</v>
      </c>
      <c r="AM37" s="6">
        <f t="shared" si="19"/>
        <v>0</v>
      </c>
      <c r="AN37" s="6">
        <f t="shared" si="23"/>
        <v>0</v>
      </c>
      <c r="AO37" s="6">
        <f t="shared" si="23"/>
        <v>0</v>
      </c>
      <c r="AP37" s="6">
        <f t="shared" si="23"/>
        <v>0</v>
      </c>
      <c r="AQ37" s="6">
        <f t="shared" si="23"/>
        <v>0</v>
      </c>
      <c r="AR37" s="6">
        <f t="shared" si="23"/>
        <v>0</v>
      </c>
      <c r="AS37" s="6">
        <f t="shared" si="23"/>
        <v>7808681</v>
      </c>
      <c r="AT37" s="6">
        <f t="shared" si="23"/>
        <v>0</v>
      </c>
      <c r="AU37" s="6">
        <f t="shared" si="23"/>
        <v>0</v>
      </c>
      <c r="AV37" s="6">
        <f t="shared" si="23"/>
        <v>0</v>
      </c>
      <c r="AW37" s="6">
        <f t="shared" si="23"/>
        <v>0</v>
      </c>
      <c r="AX37" s="6">
        <f t="shared" si="23"/>
        <v>0</v>
      </c>
      <c r="AY37" s="6">
        <f t="shared" si="23"/>
        <v>0</v>
      </c>
      <c r="AZ37" s="6">
        <f t="shared" si="23"/>
        <v>0</v>
      </c>
      <c r="BA37" s="6">
        <f t="shared" si="23"/>
        <v>0</v>
      </c>
      <c r="BB37" s="6">
        <f t="shared" si="23"/>
        <v>0</v>
      </c>
      <c r="BC37" s="6">
        <f t="shared" si="23"/>
        <v>0</v>
      </c>
      <c r="BD37" s="6">
        <f t="shared" si="22"/>
        <v>0</v>
      </c>
      <c r="BE37" s="6">
        <f t="shared" si="22"/>
        <v>0</v>
      </c>
      <c r="BF37" s="6">
        <f t="shared" si="22"/>
        <v>0</v>
      </c>
      <c r="BG37" s="6">
        <f t="shared" si="22"/>
        <v>0</v>
      </c>
      <c r="BH37" s="6">
        <f t="shared" si="22"/>
        <v>0</v>
      </c>
      <c r="BI37" s="6">
        <f t="shared" si="22"/>
        <v>0</v>
      </c>
      <c r="BJ37" s="6">
        <f t="shared" si="22"/>
        <v>0</v>
      </c>
      <c r="BK37" s="6">
        <f t="shared" si="20"/>
        <v>0</v>
      </c>
      <c r="BL37" s="6">
        <f t="shared" si="20"/>
        <v>0</v>
      </c>
      <c r="BM37" s="6">
        <f t="shared" si="20"/>
        <v>0</v>
      </c>
      <c r="BN37" s="6">
        <f t="shared" si="20"/>
        <v>0</v>
      </c>
      <c r="BO37" s="6">
        <f t="shared" si="20"/>
        <v>0</v>
      </c>
      <c r="BP37" s="6">
        <f t="shared" si="20"/>
        <v>0</v>
      </c>
      <c r="BQ37" s="6">
        <f t="shared" si="20"/>
        <v>0</v>
      </c>
      <c r="BR37" s="6">
        <f t="shared" si="20"/>
        <v>0</v>
      </c>
      <c r="BS37" s="6">
        <f t="shared" si="20"/>
        <v>0</v>
      </c>
      <c r="BT37" s="6">
        <f t="shared" si="20"/>
        <v>0</v>
      </c>
      <c r="BU37" s="6">
        <f t="shared" si="20"/>
        <v>0</v>
      </c>
      <c r="BV37" s="6">
        <f t="shared" si="20"/>
        <v>0</v>
      </c>
      <c r="BW37" s="6">
        <f t="shared" si="20"/>
        <v>0</v>
      </c>
      <c r="BX37" s="6">
        <f t="shared" si="20"/>
        <v>0</v>
      </c>
      <c r="BY37" s="6">
        <f t="shared" si="20"/>
        <v>0</v>
      </c>
      <c r="BZ37" s="6">
        <f t="shared" si="20"/>
        <v>0</v>
      </c>
      <c r="CA37" s="6">
        <f t="shared" si="15"/>
        <v>0</v>
      </c>
      <c r="CB37" s="6">
        <f t="shared" si="12"/>
        <v>0</v>
      </c>
      <c r="CC37" s="6">
        <f t="shared" si="12"/>
        <v>0</v>
      </c>
      <c r="CD37" s="6">
        <f t="shared" si="12"/>
        <v>0</v>
      </c>
      <c r="CE37" s="6">
        <f t="shared" si="12"/>
        <v>0</v>
      </c>
      <c r="CF37" s="6">
        <f t="shared" si="12"/>
        <v>0</v>
      </c>
      <c r="CG37" s="6">
        <f t="shared" si="12"/>
        <v>0</v>
      </c>
      <c r="CH37" s="6">
        <f t="shared" si="12"/>
        <v>0</v>
      </c>
      <c r="CI37" s="6">
        <f t="shared" si="12"/>
        <v>0</v>
      </c>
      <c r="CJ37" s="6">
        <f t="shared" si="12"/>
        <v>0</v>
      </c>
      <c r="CK37" s="6">
        <f t="shared" si="12"/>
        <v>0</v>
      </c>
      <c r="CL37" s="6">
        <f t="shared" si="12"/>
        <v>0</v>
      </c>
      <c r="CM37" s="6">
        <f t="shared" si="12"/>
        <v>0</v>
      </c>
      <c r="CN37" s="6">
        <f t="shared" si="12"/>
        <v>0</v>
      </c>
      <c r="CO37" s="6">
        <f t="shared" si="12"/>
        <v>0</v>
      </c>
      <c r="CP37" s="6">
        <f t="shared" si="12"/>
        <v>0</v>
      </c>
      <c r="CQ37" s="6">
        <f t="shared" si="18"/>
        <v>0</v>
      </c>
      <c r="CR37" s="6">
        <f t="shared" si="18"/>
        <v>0</v>
      </c>
      <c r="CS37" s="6">
        <f t="shared" si="18"/>
        <v>0</v>
      </c>
      <c r="CT37" s="6">
        <f t="shared" si="18"/>
        <v>0</v>
      </c>
      <c r="CU37" s="6">
        <f t="shared" si="18"/>
        <v>0</v>
      </c>
      <c r="CV37" s="6">
        <f t="shared" si="18"/>
        <v>0</v>
      </c>
      <c r="CW37" s="6">
        <f t="shared" si="18"/>
        <v>0</v>
      </c>
      <c r="CX37" s="6">
        <f t="shared" si="18"/>
        <v>0</v>
      </c>
      <c r="CY37" s="6">
        <f t="shared" si="18"/>
        <v>0</v>
      </c>
      <c r="CZ37" s="6">
        <f t="shared" si="18"/>
        <v>0</v>
      </c>
      <c r="DA37" s="6">
        <f t="shared" si="18"/>
        <v>0</v>
      </c>
      <c r="DB37" s="6">
        <f t="shared" si="18"/>
        <v>0</v>
      </c>
      <c r="DC37" s="6">
        <f t="shared" si="18"/>
        <v>0</v>
      </c>
      <c r="DD37" s="6">
        <f t="shared" si="18"/>
        <v>0</v>
      </c>
      <c r="DE37" s="6">
        <f t="shared" si="18"/>
        <v>0</v>
      </c>
      <c r="DF37" s="6">
        <f t="shared" si="18"/>
        <v>0</v>
      </c>
      <c r="DG37" s="6">
        <f t="shared" si="17"/>
        <v>0</v>
      </c>
      <c r="DH37" s="6">
        <f t="shared" si="10"/>
        <v>0</v>
      </c>
      <c r="DI37" s="6">
        <f t="shared" si="25"/>
        <v>0</v>
      </c>
      <c r="DJ37" s="6">
        <f t="shared" si="25"/>
        <v>0</v>
      </c>
      <c r="DK37" s="6">
        <f t="shared" si="25"/>
        <v>0</v>
      </c>
      <c r="DL37" s="6">
        <f t="shared" si="25"/>
        <v>0</v>
      </c>
      <c r="DM37" s="6">
        <f t="shared" si="25"/>
        <v>0</v>
      </c>
      <c r="DN37" s="6">
        <f t="shared" si="25"/>
        <v>0</v>
      </c>
      <c r="DO37" s="6">
        <f t="shared" si="25"/>
        <v>0</v>
      </c>
      <c r="DP37" s="6">
        <f t="shared" si="25"/>
        <v>0</v>
      </c>
      <c r="DQ37" s="6">
        <f t="shared" si="25"/>
        <v>0</v>
      </c>
      <c r="DR37" s="6">
        <f t="shared" si="25"/>
        <v>0</v>
      </c>
      <c r="DS37" s="6">
        <f t="shared" si="25"/>
        <v>0</v>
      </c>
      <c r="DT37" s="6">
        <f t="shared" si="25"/>
        <v>0</v>
      </c>
    </row>
    <row r="38" spans="1:124" ht="14.5" thickBot="1" x14ac:dyDescent="0.35">
      <c r="A38" s="3">
        <v>37</v>
      </c>
      <c r="B38" s="4">
        <v>1000000</v>
      </c>
      <c r="C38" s="4">
        <v>1211100</v>
      </c>
      <c r="D38" s="4">
        <v>7160489</v>
      </c>
      <c r="E38" s="4">
        <v>8371589</v>
      </c>
      <c r="F38" s="4">
        <v>1211100</v>
      </c>
      <c r="G38" s="4">
        <v>7160489</v>
      </c>
      <c r="H38" s="5">
        <v>8371589</v>
      </c>
      <c r="I38" s="18">
        <f t="shared" si="16"/>
        <v>7.2087462658546375E-2</v>
      </c>
      <c r="P38" s="6">
        <f t="shared" si="21"/>
        <v>0</v>
      </c>
      <c r="Q38" s="6">
        <f t="shared" si="21"/>
        <v>0</v>
      </c>
      <c r="R38" s="6">
        <f t="shared" si="21"/>
        <v>0</v>
      </c>
      <c r="S38" s="6">
        <f t="shared" si="21"/>
        <v>0</v>
      </c>
      <c r="T38" s="6">
        <f t="shared" si="21"/>
        <v>0</v>
      </c>
      <c r="U38" s="6">
        <f t="shared" si="21"/>
        <v>0</v>
      </c>
      <c r="V38" s="6">
        <f t="shared" si="21"/>
        <v>0</v>
      </c>
      <c r="W38" s="6">
        <f t="shared" si="21"/>
        <v>0</v>
      </c>
      <c r="X38" s="6">
        <f t="shared" si="21"/>
        <v>0</v>
      </c>
      <c r="Y38" s="6">
        <f t="shared" si="21"/>
        <v>0</v>
      </c>
      <c r="Z38" s="6">
        <f t="shared" si="21"/>
        <v>0</v>
      </c>
      <c r="AA38" s="6">
        <f t="shared" si="21"/>
        <v>0</v>
      </c>
      <c r="AB38" s="6">
        <f t="shared" si="21"/>
        <v>0</v>
      </c>
      <c r="AC38" s="6">
        <f t="shared" si="21"/>
        <v>0</v>
      </c>
      <c r="AD38" s="6">
        <f t="shared" si="21"/>
        <v>0</v>
      </c>
      <c r="AE38" s="6">
        <f t="shared" si="21"/>
        <v>0</v>
      </c>
      <c r="AF38" s="6">
        <f t="shared" si="19"/>
        <v>0</v>
      </c>
      <c r="AG38" s="6">
        <f t="shared" si="19"/>
        <v>0</v>
      </c>
      <c r="AH38" s="6">
        <f t="shared" si="19"/>
        <v>0</v>
      </c>
      <c r="AI38" s="6">
        <f t="shared" si="19"/>
        <v>0</v>
      </c>
      <c r="AJ38" s="6">
        <f t="shared" si="19"/>
        <v>0</v>
      </c>
      <c r="AK38" s="6">
        <f t="shared" si="19"/>
        <v>0</v>
      </c>
      <c r="AL38" s="6">
        <f t="shared" si="19"/>
        <v>0</v>
      </c>
      <c r="AM38" s="6">
        <f t="shared" si="19"/>
        <v>0</v>
      </c>
      <c r="AN38" s="6">
        <f t="shared" si="23"/>
        <v>0</v>
      </c>
      <c r="AO38" s="6">
        <f t="shared" si="23"/>
        <v>0</v>
      </c>
      <c r="AP38" s="6">
        <f t="shared" si="23"/>
        <v>0</v>
      </c>
      <c r="AQ38" s="6">
        <f t="shared" si="23"/>
        <v>0</v>
      </c>
      <c r="AR38" s="6">
        <f t="shared" si="23"/>
        <v>0</v>
      </c>
      <c r="AS38" s="6">
        <f t="shared" si="23"/>
        <v>0</v>
      </c>
      <c r="AT38" s="6">
        <f t="shared" si="23"/>
        <v>8371589</v>
      </c>
      <c r="AU38" s="6">
        <f t="shared" si="23"/>
        <v>0</v>
      </c>
      <c r="AV38" s="6">
        <f t="shared" si="23"/>
        <v>0</v>
      </c>
      <c r="AW38" s="6">
        <f t="shared" si="23"/>
        <v>0</v>
      </c>
      <c r="AX38" s="6">
        <f t="shared" si="23"/>
        <v>0</v>
      </c>
      <c r="AY38" s="6">
        <f t="shared" si="23"/>
        <v>0</v>
      </c>
      <c r="AZ38" s="6">
        <f t="shared" si="23"/>
        <v>0</v>
      </c>
      <c r="BA38" s="6">
        <f t="shared" si="23"/>
        <v>0</v>
      </c>
      <c r="BB38" s="6">
        <f t="shared" si="23"/>
        <v>0</v>
      </c>
      <c r="BC38" s="6">
        <f t="shared" si="23"/>
        <v>0</v>
      </c>
      <c r="BD38" s="6">
        <f t="shared" si="22"/>
        <v>0</v>
      </c>
      <c r="BE38" s="6">
        <f t="shared" si="22"/>
        <v>0</v>
      </c>
      <c r="BF38" s="6">
        <f t="shared" si="22"/>
        <v>0</v>
      </c>
      <c r="BG38" s="6">
        <f t="shared" si="22"/>
        <v>0</v>
      </c>
      <c r="BH38" s="6">
        <f t="shared" si="22"/>
        <v>0</v>
      </c>
      <c r="BI38" s="6">
        <f t="shared" si="22"/>
        <v>0</v>
      </c>
      <c r="BJ38" s="6">
        <f t="shared" si="22"/>
        <v>0</v>
      </c>
      <c r="BK38" s="6">
        <f t="shared" si="20"/>
        <v>0</v>
      </c>
      <c r="BL38" s="6">
        <f t="shared" si="20"/>
        <v>0</v>
      </c>
      <c r="BM38" s="6">
        <f t="shared" si="20"/>
        <v>0</v>
      </c>
      <c r="BN38" s="6">
        <f t="shared" si="20"/>
        <v>0</v>
      </c>
      <c r="BO38" s="6">
        <f t="shared" si="20"/>
        <v>0</v>
      </c>
      <c r="BP38" s="6">
        <f t="shared" si="20"/>
        <v>0</v>
      </c>
      <c r="BQ38" s="6">
        <f t="shared" si="20"/>
        <v>0</v>
      </c>
      <c r="BR38" s="6">
        <f t="shared" si="20"/>
        <v>0</v>
      </c>
      <c r="BS38" s="6">
        <f t="shared" si="20"/>
        <v>0</v>
      </c>
      <c r="BT38" s="6">
        <f t="shared" si="20"/>
        <v>0</v>
      </c>
      <c r="BU38" s="6">
        <f t="shared" si="20"/>
        <v>0</v>
      </c>
      <c r="BV38" s="6">
        <f t="shared" si="20"/>
        <v>0</v>
      </c>
      <c r="BW38" s="6">
        <f t="shared" si="20"/>
        <v>0</v>
      </c>
      <c r="BX38" s="6">
        <f t="shared" si="20"/>
        <v>0</v>
      </c>
      <c r="BY38" s="6">
        <f t="shared" si="20"/>
        <v>0</v>
      </c>
      <c r="BZ38" s="6">
        <f t="shared" si="20"/>
        <v>0</v>
      </c>
      <c r="CA38" s="6">
        <f t="shared" si="15"/>
        <v>0</v>
      </c>
      <c r="CB38" s="6">
        <f t="shared" si="12"/>
        <v>0</v>
      </c>
      <c r="CC38" s="6">
        <f t="shared" si="12"/>
        <v>0</v>
      </c>
      <c r="CD38" s="6">
        <f t="shared" si="12"/>
        <v>0</v>
      </c>
      <c r="CE38" s="6">
        <f t="shared" si="12"/>
        <v>0</v>
      </c>
      <c r="CF38" s="6">
        <f t="shared" si="12"/>
        <v>0</v>
      </c>
      <c r="CG38" s="6">
        <f t="shared" si="12"/>
        <v>0</v>
      </c>
      <c r="CH38" s="6">
        <f t="shared" si="12"/>
        <v>0</v>
      </c>
      <c r="CI38" s="6">
        <f t="shared" si="12"/>
        <v>0</v>
      </c>
      <c r="CJ38" s="6">
        <f t="shared" si="12"/>
        <v>0</v>
      </c>
      <c r="CK38" s="6">
        <f t="shared" si="12"/>
        <v>0</v>
      </c>
      <c r="CL38" s="6">
        <f t="shared" si="12"/>
        <v>0</v>
      </c>
      <c r="CM38" s="6">
        <f t="shared" si="12"/>
        <v>0</v>
      </c>
      <c r="CN38" s="6">
        <f t="shared" si="12"/>
        <v>0</v>
      </c>
      <c r="CO38" s="6">
        <f t="shared" si="12"/>
        <v>0</v>
      </c>
      <c r="CP38" s="6">
        <f t="shared" si="12"/>
        <v>0</v>
      </c>
      <c r="CQ38" s="6">
        <f t="shared" si="18"/>
        <v>0</v>
      </c>
      <c r="CR38" s="6">
        <f t="shared" si="18"/>
        <v>0</v>
      </c>
      <c r="CS38" s="6">
        <f t="shared" si="18"/>
        <v>0</v>
      </c>
      <c r="CT38" s="6">
        <f t="shared" si="18"/>
        <v>0</v>
      </c>
      <c r="CU38" s="6">
        <f t="shared" si="18"/>
        <v>0</v>
      </c>
      <c r="CV38" s="6">
        <f t="shared" si="18"/>
        <v>0</v>
      </c>
      <c r="CW38" s="6">
        <f t="shared" si="18"/>
        <v>0</v>
      </c>
      <c r="CX38" s="6">
        <f t="shared" si="18"/>
        <v>0</v>
      </c>
      <c r="CY38" s="6">
        <f t="shared" si="18"/>
        <v>0</v>
      </c>
      <c r="CZ38" s="6">
        <f t="shared" si="18"/>
        <v>0</v>
      </c>
      <c r="DA38" s="6">
        <f t="shared" si="18"/>
        <v>0</v>
      </c>
      <c r="DB38" s="6">
        <f t="shared" si="18"/>
        <v>0</v>
      </c>
      <c r="DC38" s="6">
        <f t="shared" si="18"/>
        <v>0</v>
      </c>
      <c r="DD38" s="6">
        <f t="shared" si="18"/>
        <v>0</v>
      </c>
      <c r="DE38" s="6">
        <f t="shared" si="18"/>
        <v>0</v>
      </c>
      <c r="DF38" s="6">
        <f t="shared" si="18"/>
        <v>0</v>
      </c>
      <c r="DG38" s="6">
        <f t="shared" si="17"/>
        <v>0</v>
      </c>
      <c r="DH38" s="6">
        <f t="shared" si="10"/>
        <v>0</v>
      </c>
      <c r="DI38" s="6">
        <f t="shared" si="25"/>
        <v>0</v>
      </c>
      <c r="DJ38" s="6">
        <f t="shared" si="25"/>
        <v>0</v>
      </c>
      <c r="DK38" s="6">
        <f t="shared" si="25"/>
        <v>0</v>
      </c>
      <c r="DL38" s="6">
        <f t="shared" si="25"/>
        <v>0</v>
      </c>
      <c r="DM38" s="6">
        <f t="shared" si="25"/>
        <v>0</v>
      </c>
      <c r="DN38" s="6">
        <f t="shared" si="25"/>
        <v>0</v>
      </c>
      <c r="DO38" s="6">
        <f t="shared" si="25"/>
        <v>0</v>
      </c>
      <c r="DP38" s="6">
        <f t="shared" si="25"/>
        <v>0</v>
      </c>
      <c r="DQ38" s="6">
        <f t="shared" si="25"/>
        <v>0</v>
      </c>
      <c r="DR38" s="6">
        <f t="shared" si="25"/>
        <v>0</v>
      </c>
      <c r="DS38" s="6">
        <f t="shared" si="25"/>
        <v>0</v>
      </c>
      <c r="DT38" s="6">
        <f t="shared" si="25"/>
        <v>0</v>
      </c>
    </row>
    <row r="39" spans="1:124" ht="14.5" thickBot="1" x14ac:dyDescent="0.35">
      <c r="A39" s="3">
        <v>38</v>
      </c>
      <c r="B39" s="4">
        <v>1000000</v>
      </c>
      <c r="C39" s="4">
        <v>1218970</v>
      </c>
      <c r="D39" s="4">
        <v>7761593</v>
      </c>
      <c r="E39" s="4">
        <v>8980563</v>
      </c>
      <c r="F39" s="4">
        <v>1218970</v>
      </c>
      <c r="G39" s="4">
        <v>7761593</v>
      </c>
      <c r="H39" s="5">
        <v>8980563</v>
      </c>
      <c r="I39" s="18">
        <f t="shared" si="16"/>
        <v>7.2742940438189185E-2</v>
      </c>
      <c r="P39" s="6">
        <f t="shared" si="21"/>
        <v>0</v>
      </c>
      <c r="Q39" s="6">
        <f t="shared" si="21"/>
        <v>0</v>
      </c>
      <c r="R39" s="6">
        <f t="shared" si="21"/>
        <v>0</v>
      </c>
      <c r="S39" s="6">
        <f t="shared" si="21"/>
        <v>0</v>
      </c>
      <c r="T39" s="6">
        <f t="shared" si="21"/>
        <v>0</v>
      </c>
      <c r="U39" s="6">
        <f t="shared" si="21"/>
        <v>0</v>
      </c>
      <c r="V39" s="6">
        <f t="shared" si="21"/>
        <v>0</v>
      </c>
      <c r="W39" s="6">
        <f t="shared" si="21"/>
        <v>0</v>
      </c>
      <c r="X39" s="6">
        <f t="shared" si="21"/>
        <v>0</v>
      </c>
      <c r="Y39" s="6">
        <f t="shared" si="21"/>
        <v>0</v>
      </c>
      <c r="Z39" s="6">
        <f t="shared" si="21"/>
        <v>0</v>
      </c>
      <c r="AA39" s="6">
        <f t="shared" si="21"/>
        <v>0</v>
      </c>
      <c r="AB39" s="6">
        <f t="shared" si="21"/>
        <v>0</v>
      </c>
      <c r="AC39" s="6">
        <f t="shared" si="21"/>
        <v>0</v>
      </c>
      <c r="AD39" s="6">
        <f t="shared" si="21"/>
        <v>0</v>
      </c>
      <c r="AE39" s="6">
        <f t="shared" si="21"/>
        <v>0</v>
      </c>
      <c r="AF39" s="6">
        <f t="shared" si="19"/>
        <v>0</v>
      </c>
      <c r="AG39" s="6">
        <f t="shared" si="19"/>
        <v>0</v>
      </c>
      <c r="AH39" s="6">
        <f t="shared" si="19"/>
        <v>0</v>
      </c>
      <c r="AI39" s="6">
        <f t="shared" si="19"/>
        <v>0</v>
      </c>
      <c r="AJ39" s="6">
        <f t="shared" si="19"/>
        <v>0</v>
      </c>
      <c r="AK39" s="6">
        <f t="shared" si="19"/>
        <v>0</v>
      </c>
      <c r="AL39" s="6">
        <f t="shared" si="19"/>
        <v>0</v>
      </c>
      <c r="AM39" s="6">
        <f t="shared" si="19"/>
        <v>0</v>
      </c>
      <c r="AN39" s="6">
        <f t="shared" si="23"/>
        <v>0</v>
      </c>
      <c r="AO39" s="6">
        <f t="shared" si="23"/>
        <v>0</v>
      </c>
      <c r="AP39" s="6">
        <f t="shared" si="23"/>
        <v>0</v>
      </c>
      <c r="AQ39" s="6">
        <f t="shared" si="23"/>
        <v>0</v>
      </c>
      <c r="AR39" s="6">
        <f t="shared" si="23"/>
        <v>0</v>
      </c>
      <c r="AS39" s="6">
        <f t="shared" si="23"/>
        <v>0</v>
      </c>
      <c r="AT39" s="6">
        <f t="shared" si="23"/>
        <v>0</v>
      </c>
      <c r="AU39" s="6">
        <f t="shared" si="23"/>
        <v>8980563</v>
      </c>
      <c r="AV39" s="6">
        <f t="shared" si="23"/>
        <v>0</v>
      </c>
      <c r="AW39" s="6">
        <f t="shared" si="23"/>
        <v>0</v>
      </c>
      <c r="AX39" s="6">
        <f t="shared" si="23"/>
        <v>0</v>
      </c>
      <c r="AY39" s="6">
        <f t="shared" si="23"/>
        <v>0</v>
      </c>
      <c r="AZ39" s="6">
        <f t="shared" si="23"/>
        <v>0</v>
      </c>
      <c r="BA39" s="6">
        <f t="shared" si="23"/>
        <v>0</v>
      </c>
      <c r="BB39" s="6">
        <f t="shared" si="23"/>
        <v>0</v>
      </c>
      <c r="BC39" s="6">
        <f t="shared" si="23"/>
        <v>0</v>
      </c>
      <c r="BD39" s="6">
        <f t="shared" si="22"/>
        <v>0</v>
      </c>
      <c r="BE39" s="6">
        <f t="shared" si="22"/>
        <v>0</v>
      </c>
      <c r="BF39" s="6">
        <f t="shared" si="22"/>
        <v>0</v>
      </c>
      <c r="BG39" s="6">
        <f t="shared" si="22"/>
        <v>0</v>
      </c>
      <c r="BH39" s="6">
        <f t="shared" si="22"/>
        <v>0</v>
      </c>
      <c r="BI39" s="6">
        <f t="shared" si="22"/>
        <v>0</v>
      </c>
      <c r="BJ39" s="6">
        <f t="shared" si="22"/>
        <v>0</v>
      </c>
      <c r="BK39" s="6">
        <f t="shared" si="20"/>
        <v>0</v>
      </c>
      <c r="BL39" s="6">
        <f t="shared" si="20"/>
        <v>0</v>
      </c>
      <c r="BM39" s="6">
        <f t="shared" si="20"/>
        <v>0</v>
      </c>
      <c r="BN39" s="6">
        <f t="shared" si="20"/>
        <v>0</v>
      </c>
      <c r="BO39" s="6">
        <f t="shared" si="20"/>
        <v>0</v>
      </c>
      <c r="BP39" s="6">
        <f t="shared" si="20"/>
        <v>0</v>
      </c>
      <c r="BQ39" s="6">
        <f t="shared" si="20"/>
        <v>0</v>
      </c>
      <c r="BR39" s="6">
        <f t="shared" si="20"/>
        <v>0</v>
      </c>
      <c r="BS39" s="6">
        <f t="shared" si="20"/>
        <v>0</v>
      </c>
      <c r="BT39" s="6">
        <f t="shared" si="20"/>
        <v>0</v>
      </c>
      <c r="BU39" s="6">
        <f t="shared" si="20"/>
        <v>0</v>
      </c>
      <c r="BV39" s="6">
        <f t="shared" si="20"/>
        <v>0</v>
      </c>
      <c r="BW39" s="6">
        <f t="shared" si="20"/>
        <v>0</v>
      </c>
      <c r="BX39" s="6">
        <f t="shared" si="20"/>
        <v>0</v>
      </c>
      <c r="BY39" s="6">
        <f t="shared" si="20"/>
        <v>0</v>
      </c>
      <c r="BZ39" s="6">
        <f t="shared" si="20"/>
        <v>0</v>
      </c>
      <c r="CA39" s="6">
        <f t="shared" si="15"/>
        <v>0</v>
      </c>
      <c r="CB39" s="6">
        <f t="shared" si="12"/>
        <v>0</v>
      </c>
      <c r="CC39" s="6">
        <f t="shared" si="12"/>
        <v>0</v>
      </c>
      <c r="CD39" s="6">
        <f t="shared" si="12"/>
        <v>0</v>
      </c>
      <c r="CE39" s="6">
        <f t="shared" si="12"/>
        <v>0</v>
      </c>
      <c r="CF39" s="6">
        <f t="shared" si="12"/>
        <v>0</v>
      </c>
      <c r="CG39" s="6">
        <f t="shared" si="12"/>
        <v>0</v>
      </c>
      <c r="CH39" s="6">
        <f t="shared" si="12"/>
        <v>0</v>
      </c>
      <c r="CI39" s="6">
        <f t="shared" si="12"/>
        <v>0</v>
      </c>
      <c r="CJ39" s="6">
        <f t="shared" si="12"/>
        <v>0</v>
      </c>
      <c r="CK39" s="6">
        <f t="shared" si="12"/>
        <v>0</v>
      </c>
      <c r="CL39" s="6">
        <f t="shared" si="12"/>
        <v>0</v>
      </c>
      <c r="CM39" s="6">
        <f t="shared" si="12"/>
        <v>0</v>
      </c>
      <c r="CN39" s="6">
        <f t="shared" si="12"/>
        <v>0</v>
      </c>
      <c r="CO39" s="6">
        <f t="shared" si="12"/>
        <v>0</v>
      </c>
      <c r="CP39" s="6">
        <f t="shared" si="12"/>
        <v>0</v>
      </c>
      <c r="CQ39" s="6">
        <f t="shared" si="18"/>
        <v>0</v>
      </c>
      <c r="CR39" s="6">
        <f t="shared" si="18"/>
        <v>0</v>
      </c>
      <c r="CS39" s="6">
        <f t="shared" si="18"/>
        <v>0</v>
      </c>
      <c r="CT39" s="6">
        <f t="shared" si="18"/>
        <v>0</v>
      </c>
      <c r="CU39" s="6">
        <f t="shared" si="18"/>
        <v>0</v>
      </c>
      <c r="CV39" s="6">
        <f t="shared" si="18"/>
        <v>0</v>
      </c>
      <c r="CW39" s="6">
        <f t="shared" si="18"/>
        <v>0</v>
      </c>
      <c r="CX39" s="6">
        <f t="shared" si="18"/>
        <v>0</v>
      </c>
      <c r="CY39" s="6">
        <f t="shared" si="18"/>
        <v>0</v>
      </c>
      <c r="CZ39" s="6">
        <f t="shared" si="18"/>
        <v>0</v>
      </c>
      <c r="DA39" s="6">
        <f t="shared" si="18"/>
        <v>0</v>
      </c>
      <c r="DB39" s="6">
        <f t="shared" si="18"/>
        <v>0</v>
      </c>
      <c r="DC39" s="6">
        <f t="shared" si="18"/>
        <v>0</v>
      </c>
      <c r="DD39" s="6">
        <f t="shared" si="18"/>
        <v>0</v>
      </c>
      <c r="DE39" s="6">
        <f t="shared" si="18"/>
        <v>0</v>
      </c>
      <c r="DF39" s="6">
        <f t="shared" si="18"/>
        <v>0</v>
      </c>
      <c r="DG39" s="6">
        <f t="shared" si="17"/>
        <v>0</v>
      </c>
      <c r="DH39" s="6">
        <f t="shared" si="10"/>
        <v>0</v>
      </c>
      <c r="DI39" s="6">
        <f t="shared" si="25"/>
        <v>0</v>
      </c>
      <c r="DJ39" s="6">
        <f t="shared" si="25"/>
        <v>0</v>
      </c>
      <c r="DK39" s="6">
        <f t="shared" si="25"/>
        <v>0</v>
      </c>
      <c r="DL39" s="6">
        <f t="shared" si="25"/>
        <v>0</v>
      </c>
      <c r="DM39" s="6">
        <f t="shared" si="25"/>
        <v>0</v>
      </c>
      <c r="DN39" s="6">
        <f t="shared" si="25"/>
        <v>0</v>
      </c>
      <c r="DO39" s="6">
        <f t="shared" si="25"/>
        <v>0</v>
      </c>
      <c r="DP39" s="6">
        <f t="shared" si="25"/>
        <v>0</v>
      </c>
      <c r="DQ39" s="6">
        <f t="shared" si="25"/>
        <v>0</v>
      </c>
      <c r="DR39" s="6">
        <f t="shared" si="25"/>
        <v>0</v>
      </c>
      <c r="DS39" s="6">
        <f t="shared" si="25"/>
        <v>0</v>
      </c>
      <c r="DT39" s="6">
        <f t="shared" si="25"/>
        <v>0</v>
      </c>
    </row>
    <row r="40" spans="1:124" ht="14.5" thickBot="1" x14ac:dyDescent="0.35">
      <c r="A40" s="3">
        <v>39</v>
      </c>
      <c r="B40" s="4">
        <v>1000000</v>
      </c>
      <c r="C40" s="4">
        <v>1226890</v>
      </c>
      <c r="D40" s="4">
        <v>8408649</v>
      </c>
      <c r="E40" s="4">
        <v>9635539</v>
      </c>
      <c r="F40" s="4">
        <v>1226890</v>
      </c>
      <c r="G40" s="4">
        <v>8408649</v>
      </c>
      <c r="H40" s="5">
        <v>9635539</v>
      </c>
      <c r="I40" s="18">
        <f t="shared" si="16"/>
        <v>7.293262126216371E-2</v>
      </c>
      <c r="P40" s="6">
        <f t="shared" si="21"/>
        <v>0</v>
      </c>
      <c r="Q40" s="6">
        <f t="shared" si="21"/>
        <v>0</v>
      </c>
      <c r="R40" s="6">
        <f t="shared" si="21"/>
        <v>0</v>
      </c>
      <c r="S40" s="6">
        <f t="shared" si="21"/>
        <v>0</v>
      </c>
      <c r="T40" s="6">
        <f t="shared" si="21"/>
        <v>0</v>
      </c>
      <c r="U40" s="6">
        <f t="shared" si="21"/>
        <v>0</v>
      </c>
      <c r="V40" s="6">
        <f t="shared" si="21"/>
        <v>0</v>
      </c>
      <c r="W40" s="6">
        <f t="shared" si="21"/>
        <v>0</v>
      </c>
      <c r="X40" s="6">
        <f t="shared" si="21"/>
        <v>0</v>
      </c>
      <c r="Y40" s="6">
        <f t="shared" si="21"/>
        <v>0</v>
      </c>
      <c r="Z40" s="6">
        <f t="shared" si="21"/>
        <v>0</v>
      </c>
      <c r="AA40" s="6">
        <f t="shared" si="21"/>
        <v>0</v>
      </c>
      <c r="AB40" s="6">
        <f t="shared" si="21"/>
        <v>0</v>
      </c>
      <c r="AC40" s="6">
        <f t="shared" si="21"/>
        <v>0</v>
      </c>
      <c r="AD40" s="6">
        <f t="shared" si="21"/>
        <v>0</v>
      </c>
      <c r="AE40" s="6">
        <f t="shared" si="21"/>
        <v>0</v>
      </c>
      <c r="AF40" s="6">
        <f t="shared" si="19"/>
        <v>0</v>
      </c>
      <c r="AG40" s="6">
        <f t="shared" si="19"/>
        <v>0</v>
      </c>
      <c r="AH40" s="6">
        <f t="shared" si="19"/>
        <v>0</v>
      </c>
      <c r="AI40" s="6">
        <f t="shared" si="19"/>
        <v>0</v>
      </c>
      <c r="AJ40" s="6">
        <f t="shared" si="19"/>
        <v>0</v>
      </c>
      <c r="AK40" s="6">
        <f t="shared" si="19"/>
        <v>0</v>
      </c>
      <c r="AL40" s="6">
        <f t="shared" si="19"/>
        <v>0</v>
      </c>
      <c r="AM40" s="6">
        <f t="shared" si="19"/>
        <v>0</v>
      </c>
      <c r="AN40" s="6">
        <f t="shared" si="23"/>
        <v>0</v>
      </c>
      <c r="AO40" s="6">
        <f t="shared" si="23"/>
        <v>0</v>
      </c>
      <c r="AP40" s="6">
        <f t="shared" si="23"/>
        <v>0</v>
      </c>
      <c r="AQ40" s="6">
        <f t="shared" si="23"/>
        <v>0</v>
      </c>
      <c r="AR40" s="6">
        <f t="shared" si="23"/>
        <v>0</v>
      </c>
      <c r="AS40" s="6">
        <f t="shared" si="23"/>
        <v>0</v>
      </c>
      <c r="AT40" s="6">
        <f t="shared" si="23"/>
        <v>0</v>
      </c>
      <c r="AU40" s="6">
        <f t="shared" si="23"/>
        <v>0</v>
      </c>
      <c r="AV40" s="6">
        <f t="shared" si="23"/>
        <v>9635539</v>
      </c>
      <c r="AW40" s="6">
        <f t="shared" si="23"/>
        <v>0</v>
      </c>
      <c r="AX40" s="6">
        <f t="shared" si="23"/>
        <v>0</v>
      </c>
      <c r="AY40" s="6">
        <f t="shared" si="23"/>
        <v>0</v>
      </c>
      <c r="AZ40" s="6">
        <f t="shared" si="23"/>
        <v>0</v>
      </c>
      <c r="BA40" s="6">
        <f t="shared" si="23"/>
        <v>0</v>
      </c>
      <c r="BB40" s="6">
        <f t="shared" si="23"/>
        <v>0</v>
      </c>
      <c r="BC40" s="6">
        <f t="shared" si="23"/>
        <v>0</v>
      </c>
      <c r="BD40" s="6">
        <f t="shared" si="22"/>
        <v>0</v>
      </c>
      <c r="BE40" s="6">
        <f t="shared" si="22"/>
        <v>0</v>
      </c>
      <c r="BF40" s="6">
        <f t="shared" si="22"/>
        <v>0</v>
      </c>
      <c r="BG40" s="6">
        <f t="shared" si="22"/>
        <v>0</v>
      </c>
      <c r="BH40" s="6">
        <f t="shared" si="22"/>
        <v>0</v>
      </c>
      <c r="BI40" s="6">
        <f t="shared" si="22"/>
        <v>0</v>
      </c>
      <c r="BJ40" s="6">
        <f t="shared" si="22"/>
        <v>0</v>
      </c>
      <c r="BK40" s="6">
        <f t="shared" si="20"/>
        <v>0</v>
      </c>
      <c r="BL40" s="6">
        <f t="shared" si="20"/>
        <v>0</v>
      </c>
      <c r="BM40" s="6">
        <f t="shared" si="20"/>
        <v>0</v>
      </c>
      <c r="BN40" s="6">
        <f t="shared" si="20"/>
        <v>0</v>
      </c>
      <c r="BO40" s="6">
        <f t="shared" si="20"/>
        <v>0</v>
      </c>
      <c r="BP40" s="6">
        <f t="shared" si="20"/>
        <v>0</v>
      </c>
      <c r="BQ40" s="6">
        <f t="shared" si="20"/>
        <v>0</v>
      </c>
      <c r="BR40" s="6">
        <f t="shared" si="20"/>
        <v>0</v>
      </c>
      <c r="BS40" s="6">
        <f t="shared" si="20"/>
        <v>0</v>
      </c>
      <c r="BT40" s="6">
        <f t="shared" si="20"/>
        <v>0</v>
      </c>
      <c r="BU40" s="6">
        <f t="shared" si="20"/>
        <v>0</v>
      </c>
      <c r="BV40" s="6">
        <f t="shared" si="20"/>
        <v>0</v>
      </c>
      <c r="BW40" s="6">
        <f t="shared" si="20"/>
        <v>0</v>
      </c>
      <c r="BX40" s="6">
        <f t="shared" si="20"/>
        <v>0</v>
      </c>
      <c r="BY40" s="6">
        <f t="shared" si="20"/>
        <v>0</v>
      </c>
      <c r="BZ40" s="6">
        <f t="shared" si="20"/>
        <v>0</v>
      </c>
      <c r="CA40" s="6">
        <f t="shared" si="15"/>
        <v>0</v>
      </c>
      <c r="CB40" s="6">
        <f t="shared" si="12"/>
        <v>0</v>
      </c>
      <c r="CC40" s="6">
        <f t="shared" si="12"/>
        <v>0</v>
      </c>
      <c r="CD40" s="6">
        <f t="shared" si="12"/>
        <v>0</v>
      </c>
      <c r="CE40" s="6">
        <f t="shared" si="12"/>
        <v>0</v>
      </c>
      <c r="CF40" s="6">
        <f t="shared" si="12"/>
        <v>0</v>
      </c>
      <c r="CG40" s="6">
        <f t="shared" si="12"/>
        <v>0</v>
      </c>
      <c r="CH40" s="6">
        <f t="shared" si="12"/>
        <v>0</v>
      </c>
      <c r="CI40" s="6">
        <f t="shared" si="12"/>
        <v>0</v>
      </c>
      <c r="CJ40" s="6">
        <f t="shared" si="12"/>
        <v>0</v>
      </c>
      <c r="CK40" s="6">
        <f t="shared" si="12"/>
        <v>0</v>
      </c>
      <c r="CL40" s="6">
        <f t="shared" si="12"/>
        <v>0</v>
      </c>
      <c r="CM40" s="6">
        <f t="shared" si="12"/>
        <v>0</v>
      </c>
      <c r="CN40" s="6">
        <f t="shared" si="12"/>
        <v>0</v>
      </c>
      <c r="CO40" s="6">
        <f t="shared" si="12"/>
        <v>0</v>
      </c>
      <c r="CP40" s="6">
        <f t="shared" si="12"/>
        <v>0</v>
      </c>
      <c r="CQ40" s="6">
        <f t="shared" si="18"/>
        <v>0</v>
      </c>
      <c r="CR40" s="6">
        <f t="shared" si="18"/>
        <v>0</v>
      </c>
      <c r="CS40" s="6">
        <f t="shared" si="18"/>
        <v>0</v>
      </c>
      <c r="CT40" s="6">
        <f t="shared" si="18"/>
        <v>0</v>
      </c>
      <c r="CU40" s="6">
        <f t="shared" si="18"/>
        <v>0</v>
      </c>
      <c r="CV40" s="6">
        <f t="shared" si="18"/>
        <v>0</v>
      </c>
      <c r="CW40" s="6">
        <f t="shared" si="18"/>
        <v>0</v>
      </c>
      <c r="CX40" s="6">
        <f t="shared" si="18"/>
        <v>0</v>
      </c>
      <c r="CY40" s="6">
        <f t="shared" si="18"/>
        <v>0</v>
      </c>
      <c r="CZ40" s="6">
        <f t="shared" si="18"/>
        <v>0</v>
      </c>
      <c r="DA40" s="6">
        <f t="shared" si="18"/>
        <v>0</v>
      </c>
      <c r="DB40" s="6">
        <f t="shared" si="18"/>
        <v>0</v>
      </c>
      <c r="DC40" s="6">
        <f t="shared" si="18"/>
        <v>0</v>
      </c>
      <c r="DD40" s="6">
        <f t="shared" si="18"/>
        <v>0</v>
      </c>
      <c r="DE40" s="6">
        <f t="shared" si="18"/>
        <v>0</v>
      </c>
      <c r="DF40" s="6">
        <f t="shared" si="18"/>
        <v>0</v>
      </c>
      <c r="DG40" s="6">
        <f t="shared" si="17"/>
        <v>0</v>
      </c>
      <c r="DH40" s="6">
        <f t="shared" si="10"/>
        <v>0</v>
      </c>
      <c r="DI40" s="6">
        <f t="shared" si="25"/>
        <v>0</v>
      </c>
      <c r="DJ40" s="6">
        <f t="shared" si="25"/>
        <v>0</v>
      </c>
      <c r="DK40" s="6">
        <f t="shared" si="25"/>
        <v>0</v>
      </c>
      <c r="DL40" s="6">
        <f t="shared" si="25"/>
        <v>0</v>
      </c>
      <c r="DM40" s="6">
        <f t="shared" si="25"/>
        <v>0</v>
      </c>
      <c r="DN40" s="6">
        <f t="shared" si="25"/>
        <v>0</v>
      </c>
      <c r="DO40" s="6">
        <f t="shared" si="25"/>
        <v>0</v>
      </c>
      <c r="DP40" s="6">
        <f t="shared" si="25"/>
        <v>0</v>
      </c>
      <c r="DQ40" s="6">
        <f t="shared" si="25"/>
        <v>0</v>
      </c>
      <c r="DR40" s="6">
        <f t="shared" si="25"/>
        <v>0</v>
      </c>
      <c r="DS40" s="6">
        <f t="shared" si="25"/>
        <v>0</v>
      </c>
      <c r="DT40" s="6">
        <f t="shared" si="25"/>
        <v>0</v>
      </c>
    </row>
    <row r="41" spans="1:124" ht="14.5" thickBot="1" x14ac:dyDescent="0.35">
      <c r="A41" s="3">
        <v>40</v>
      </c>
      <c r="B41" s="4">
        <v>1000000</v>
      </c>
      <c r="C41" s="4">
        <v>1234870</v>
      </c>
      <c r="D41" s="4">
        <v>9109021</v>
      </c>
      <c r="E41" s="4">
        <v>10343891</v>
      </c>
      <c r="F41" s="4">
        <v>1234870</v>
      </c>
      <c r="G41" s="4">
        <v>9109021</v>
      </c>
      <c r="H41" s="5">
        <v>10343891</v>
      </c>
      <c r="I41" s="18">
        <f t="shared" si="16"/>
        <v>7.3514517454602135E-2</v>
      </c>
      <c r="P41" s="6">
        <f t="shared" si="21"/>
        <v>0</v>
      </c>
      <c r="Q41" s="6">
        <f t="shared" si="21"/>
        <v>0</v>
      </c>
      <c r="R41" s="6">
        <f t="shared" si="21"/>
        <v>0</v>
      </c>
      <c r="S41" s="6">
        <f t="shared" si="21"/>
        <v>0</v>
      </c>
      <c r="T41" s="6">
        <f t="shared" si="21"/>
        <v>0</v>
      </c>
      <c r="U41" s="6">
        <f t="shared" si="21"/>
        <v>0</v>
      </c>
      <c r="V41" s="6">
        <f t="shared" si="21"/>
        <v>0</v>
      </c>
      <c r="W41" s="6">
        <f t="shared" si="21"/>
        <v>0</v>
      </c>
      <c r="X41" s="6">
        <f t="shared" si="21"/>
        <v>0</v>
      </c>
      <c r="Y41" s="6">
        <f t="shared" si="21"/>
        <v>0</v>
      </c>
      <c r="Z41" s="6">
        <f t="shared" si="21"/>
        <v>0</v>
      </c>
      <c r="AA41" s="6">
        <f t="shared" si="21"/>
        <v>0</v>
      </c>
      <c r="AB41" s="6">
        <f t="shared" si="21"/>
        <v>0</v>
      </c>
      <c r="AC41" s="6">
        <f t="shared" si="21"/>
        <v>0</v>
      </c>
      <c r="AD41" s="6">
        <f t="shared" si="21"/>
        <v>0</v>
      </c>
      <c r="AE41" s="6">
        <f t="shared" si="21"/>
        <v>0</v>
      </c>
      <c r="AF41" s="6">
        <f t="shared" si="19"/>
        <v>0</v>
      </c>
      <c r="AG41" s="6">
        <f t="shared" si="19"/>
        <v>0</v>
      </c>
      <c r="AH41" s="6">
        <f t="shared" si="19"/>
        <v>0</v>
      </c>
      <c r="AI41" s="6">
        <f t="shared" si="19"/>
        <v>0</v>
      </c>
      <c r="AJ41" s="6">
        <f t="shared" si="19"/>
        <v>0</v>
      </c>
      <c r="AK41" s="6">
        <f t="shared" si="19"/>
        <v>0</v>
      </c>
      <c r="AL41" s="6">
        <f t="shared" si="19"/>
        <v>0</v>
      </c>
      <c r="AM41" s="6">
        <f t="shared" si="19"/>
        <v>0</v>
      </c>
      <c r="AN41" s="6">
        <f t="shared" si="23"/>
        <v>0</v>
      </c>
      <c r="AO41" s="6">
        <f t="shared" si="23"/>
        <v>0</v>
      </c>
      <c r="AP41" s="6">
        <f t="shared" si="23"/>
        <v>0</v>
      </c>
      <c r="AQ41" s="6">
        <f t="shared" si="23"/>
        <v>0</v>
      </c>
      <c r="AR41" s="6">
        <f t="shared" si="23"/>
        <v>0</v>
      </c>
      <c r="AS41" s="6">
        <f t="shared" si="23"/>
        <v>0</v>
      </c>
      <c r="AT41" s="6">
        <f t="shared" si="23"/>
        <v>0</v>
      </c>
      <c r="AU41" s="6">
        <f t="shared" si="23"/>
        <v>0</v>
      </c>
      <c r="AV41" s="6">
        <f t="shared" si="23"/>
        <v>0</v>
      </c>
      <c r="AW41" s="6">
        <f t="shared" si="23"/>
        <v>10343891</v>
      </c>
      <c r="AX41" s="6">
        <f t="shared" si="23"/>
        <v>0</v>
      </c>
      <c r="AY41" s="6">
        <f t="shared" si="23"/>
        <v>0</v>
      </c>
      <c r="AZ41" s="6">
        <f t="shared" si="23"/>
        <v>0</v>
      </c>
      <c r="BA41" s="6">
        <f t="shared" si="23"/>
        <v>0</v>
      </c>
      <c r="BB41" s="6">
        <f t="shared" si="23"/>
        <v>0</v>
      </c>
      <c r="BC41" s="6">
        <f t="shared" si="23"/>
        <v>0</v>
      </c>
      <c r="BD41" s="6">
        <f t="shared" si="22"/>
        <v>0</v>
      </c>
      <c r="BE41" s="6">
        <f t="shared" si="22"/>
        <v>0</v>
      </c>
      <c r="BF41" s="6">
        <f t="shared" si="22"/>
        <v>0</v>
      </c>
      <c r="BG41" s="6">
        <f t="shared" si="22"/>
        <v>0</v>
      </c>
      <c r="BH41" s="6">
        <f t="shared" si="22"/>
        <v>0</v>
      </c>
      <c r="BI41" s="6">
        <f t="shared" si="22"/>
        <v>0</v>
      </c>
      <c r="BJ41" s="6">
        <f t="shared" si="22"/>
        <v>0</v>
      </c>
      <c r="BK41" s="6">
        <f t="shared" si="20"/>
        <v>0</v>
      </c>
      <c r="BL41" s="6">
        <f t="shared" si="20"/>
        <v>0</v>
      </c>
      <c r="BM41" s="6">
        <f t="shared" si="20"/>
        <v>0</v>
      </c>
      <c r="BN41" s="6">
        <f t="shared" si="20"/>
        <v>0</v>
      </c>
      <c r="BO41" s="6">
        <f t="shared" si="20"/>
        <v>0</v>
      </c>
      <c r="BP41" s="6">
        <f t="shared" si="20"/>
        <v>0</v>
      </c>
      <c r="BQ41" s="6">
        <f t="shared" si="20"/>
        <v>0</v>
      </c>
      <c r="BR41" s="6">
        <f t="shared" si="20"/>
        <v>0</v>
      </c>
      <c r="BS41" s="6">
        <f t="shared" si="20"/>
        <v>0</v>
      </c>
      <c r="BT41" s="6">
        <f t="shared" si="20"/>
        <v>0</v>
      </c>
      <c r="BU41" s="6">
        <f t="shared" si="20"/>
        <v>0</v>
      </c>
      <c r="BV41" s="6">
        <f t="shared" si="20"/>
        <v>0</v>
      </c>
      <c r="BW41" s="6">
        <f t="shared" si="20"/>
        <v>0</v>
      </c>
      <c r="BX41" s="6">
        <f t="shared" si="20"/>
        <v>0</v>
      </c>
      <c r="BY41" s="6">
        <f t="shared" si="20"/>
        <v>0</v>
      </c>
      <c r="BZ41" s="6">
        <f t="shared" si="20"/>
        <v>0</v>
      </c>
      <c r="CA41" s="6">
        <f t="shared" si="15"/>
        <v>0</v>
      </c>
      <c r="CB41" s="6">
        <f t="shared" si="12"/>
        <v>0</v>
      </c>
      <c r="CC41" s="6">
        <f t="shared" si="12"/>
        <v>0</v>
      </c>
      <c r="CD41" s="6">
        <f t="shared" si="12"/>
        <v>0</v>
      </c>
      <c r="CE41" s="6">
        <f t="shared" si="12"/>
        <v>0</v>
      </c>
      <c r="CF41" s="6">
        <f t="shared" si="12"/>
        <v>0</v>
      </c>
      <c r="CG41" s="6">
        <f t="shared" si="12"/>
        <v>0</v>
      </c>
      <c r="CH41" s="6">
        <f t="shared" si="12"/>
        <v>0</v>
      </c>
      <c r="CI41" s="6">
        <f t="shared" si="12"/>
        <v>0</v>
      </c>
      <c r="CJ41" s="6">
        <f t="shared" si="12"/>
        <v>0</v>
      </c>
      <c r="CK41" s="6">
        <f t="shared" si="12"/>
        <v>0</v>
      </c>
      <c r="CL41" s="6">
        <f t="shared" si="12"/>
        <v>0</v>
      </c>
      <c r="CM41" s="6">
        <f t="shared" si="12"/>
        <v>0</v>
      </c>
      <c r="CN41" s="6">
        <f t="shared" si="12"/>
        <v>0</v>
      </c>
      <c r="CO41" s="6">
        <f t="shared" si="12"/>
        <v>0</v>
      </c>
      <c r="CP41" s="6">
        <f t="shared" si="12"/>
        <v>0</v>
      </c>
      <c r="CQ41" s="6">
        <f t="shared" si="18"/>
        <v>0</v>
      </c>
      <c r="CR41" s="6">
        <f t="shared" si="18"/>
        <v>0</v>
      </c>
      <c r="CS41" s="6">
        <f t="shared" si="18"/>
        <v>0</v>
      </c>
      <c r="CT41" s="6">
        <f t="shared" si="18"/>
        <v>0</v>
      </c>
      <c r="CU41" s="6">
        <f t="shared" si="18"/>
        <v>0</v>
      </c>
      <c r="CV41" s="6">
        <f t="shared" si="18"/>
        <v>0</v>
      </c>
      <c r="CW41" s="6">
        <f t="shared" si="18"/>
        <v>0</v>
      </c>
      <c r="CX41" s="6">
        <f t="shared" si="18"/>
        <v>0</v>
      </c>
      <c r="CY41" s="6">
        <f t="shared" si="18"/>
        <v>0</v>
      </c>
      <c r="CZ41" s="6">
        <f t="shared" si="18"/>
        <v>0</v>
      </c>
      <c r="DA41" s="6">
        <f t="shared" si="18"/>
        <v>0</v>
      </c>
      <c r="DB41" s="6">
        <f t="shared" si="18"/>
        <v>0</v>
      </c>
      <c r="DC41" s="6">
        <f t="shared" si="18"/>
        <v>0</v>
      </c>
      <c r="DD41" s="6">
        <f t="shared" si="18"/>
        <v>0</v>
      </c>
      <c r="DE41" s="6">
        <f t="shared" si="18"/>
        <v>0</v>
      </c>
      <c r="DF41" s="6">
        <f t="shared" si="18"/>
        <v>0</v>
      </c>
      <c r="DG41" s="6">
        <f t="shared" si="17"/>
        <v>0</v>
      </c>
      <c r="DH41" s="6">
        <f t="shared" si="10"/>
        <v>0</v>
      </c>
      <c r="DI41" s="6">
        <f t="shared" si="25"/>
        <v>0</v>
      </c>
      <c r="DJ41" s="6">
        <f t="shared" si="25"/>
        <v>0</v>
      </c>
      <c r="DK41" s="6">
        <f t="shared" si="25"/>
        <v>0</v>
      </c>
      <c r="DL41" s="6">
        <f t="shared" si="25"/>
        <v>0</v>
      </c>
      <c r="DM41" s="6">
        <f t="shared" si="25"/>
        <v>0</v>
      </c>
      <c r="DN41" s="6">
        <f t="shared" si="25"/>
        <v>0</v>
      </c>
      <c r="DO41" s="6">
        <f t="shared" si="25"/>
        <v>0</v>
      </c>
      <c r="DP41" s="6">
        <f t="shared" si="25"/>
        <v>0</v>
      </c>
      <c r="DQ41" s="6">
        <f t="shared" si="25"/>
        <v>0</v>
      </c>
      <c r="DR41" s="6">
        <f t="shared" si="25"/>
        <v>0</v>
      </c>
      <c r="DS41" s="6">
        <f t="shared" si="25"/>
        <v>0</v>
      </c>
      <c r="DT41" s="6">
        <f t="shared" si="25"/>
        <v>0</v>
      </c>
    </row>
    <row r="42" spans="1:124" ht="14.5" thickBot="1" x14ac:dyDescent="0.35">
      <c r="A42" s="3">
        <v>41</v>
      </c>
      <c r="B42" s="4">
        <v>1000000</v>
      </c>
      <c r="C42" s="4">
        <v>1242900</v>
      </c>
      <c r="D42" s="4">
        <v>9874605</v>
      </c>
      <c r="E42" s="4">
        <v>11117505</v>
      </c>
      <c r="F42" s="4">
        <v>1242900</v>
      </c>
      <c r="G42" s="4">
        <v>9874605</v>
      </c>
      <c r="H42" s="5">
        <v>11117505</v>
      </c>
      <c r="I42" s="18">
        <f t="shared" si="16"/>
        <v>7.4789457854882668E-2</v>
      </c>
      <c r="P42" s="6">
        <f t="shared" si="21"/>
        <v>0</v>
      </c>
      <c r="Q42" s="6">
        <f t="shared" si="21"/>
        <v>0</v>
      </c>
      <c r="R42" s="6">
        <f t="shared" si="21"/>
        <v>0</v>
      </c>
      <c r="S42" s="6">
        <f t="shared" si="21"/>
        <v>0</v>
      </c>
      <c r="T42" s="6">
        <f t="shared" si="21"/>
        <v>0</v>
      </c>
      <c r="U42" s="6">
        <f t="shared" si="21"/>
        <v>0</v>
      </c>
      <c r="V42" s="6">
        <f t="shared" si="21"/>
        <v>0</v>
      </c>
      <c r="W42" s="6">
        <f t="shared" si="21"/>
        <v>0</v>
      </c>
      <c r="X42" s="6">
        <f t="shared" si="21"/>
        <v>0</v>
      </c>
      <c r="Y42" s="6">
        <f t="shared" si="21"/>
        <v>0</v>
      </c>
      <c r="Z42" s="6">
        <f t="shared" si="21"/>
        <v>0</v>
      </c>
      <c r="AA42" s="6">
        <f t="shared" si="21"/>
        <v>0</v>
      </c>
      <c r="AB42" s="6">
        <f t="shared" si="21"/>
        <v>0</v>
      </c>
      <c r="AC42" s="6">
        <f t="shared" si="21"/>
        <v>0</v>
      </c>
      <c r="AD42" s="6">
        <f t="shared" si="21"/>
        <v>0</v>
      </c>
      <c r="AE42" s="6">
        <f t="shared" si="21"/>
        <v>0</v>
      </c>
      <c r="AF42" s="6">
        <f t="shared" si="19"/>
        <v>0</v>
      </c>
      <c r="AG42" s="6">
        <f t="shared" si="19"/>
        <v>0</v>
      </c>
      <c r="AH42" s="6">
        <f t="shared" si="19"/>
        <v>0</v>
      </c>
      <c r="AI42" s="6">
        <f t="shared" si="19"/>
        <v>0</v>
      </c>
      <c r="AJ42" s="6">
        <f t="shared" si="19"/>
        <v>0</v>
      </c>
      <c r="AK42" s="6">
        <f t="shared" si="19"/>
        <v>0</v>
      </c>
      <c r="AL42" s="6">
        <f t="shared" si="19"/>
        <v>0</v>
      </c>
      <c r="AM42" s="6">
        <f t="shared" si="19"/>
        <v>0</v>
      </c>
      <c r="AN42" s="6">
        <f t="shared" si="23"/>
        <v>0</v>
      </c>
      <c r="AO42" s="6">
        <f t="shared" si="23"/>
        <v>0</v>
      </c>
      <c r="AP42" s="6">
        <f t="shared" si="23"/>
        <v>0</v>
      </c>
      <c r="AQ42" s="6">
        <f t="shared" si="23"/>
        <v>0</v>
      </c>
      <c r="AR42" s="6">
        <f t="shared" si="23"/>
        <v>0</v>
      </c>
      <c r="AS42" s="6">
        <f t="shared" si="23"/>
        <v>0</v>
      </c>
      <c r="AT42" s="6">
        <f t="shared" si="23"/>
        <v>0</v>
      </c>
      <c r="AU42" s="6">
        <f t="shared" si="23"/>
        <v>0</v>
      </c>
      <c r="AV42" s="6">
        <f t="shared" si="23"/>
        <v>0</v>
      </c>
      <c r="AW42" s="6">
        <f t="shared" si="23"/>
        <v>0</v>
      </c>
      <c r="AX42" s="6">
        <f t="shared" si="23"/>
        <v>11117505</v>
      </c>
      <c r="AY42" s="6">
        <f t="shared" si="23"/>
        <v>0</v>
      </c>
      <c r="AZ42" s="6">
        <f t="shared" si="23"/>
        <v>0</v>
      </c>
      <c r="BA42" s="6">
        <f t="shared" si="23"/>
        <v>0</v>
      </c>
      <c r="BB42" s="6">
        <f t="shared" si="23"/>
        <v>0</v>
      </c>
      <c r="BC42" s="6">
        <f t="shared" si="23"/>
        <v>0</v>
      </c>
      <c r="BD42" s="6">
        <f t="shared" si="22"/>
        <v>0</v>
      </c>
      <c r="BE42" s="6">
        <f t="shared" si="22"/>
        <v>0</v>
      </c>
      <c r="BF42" s="6">
        <f t="shared" si="22"/>
        <v>0</v>
      </c>
      <c r="BG42" s="6">
        <f t="shared" si="22"/>
        <v>0</v>
      </c>
      <c r="BH42" s="6">
        <f t="shared" si="22"/>
        <v>0</v>
      </c>
      <c r="BI42" s="6">
        <f t="shared" si="22"/>
        <v>0</v>
      </c>
      <c r="BJ42" s="6">
        <f t="shared" si="22"/>
        <v>0</v>
      </c>
      <c r="BK42" s="6">
        <f t="shared" si="20"/>
        <v>0</v>
      </c>
      <c r="BL42" s="6">
        <f t="shared" si="20"/>
        <v>0</v>
      </c>
      <c r="BM42" s="6">
        <f t="shared" si="20"/>
        <v>0</v>
      </c>
      <c r="BN42" s="6">
        <f t="shared" si="20"/>
        <v>0</v>
      </c>
      <c r="BO42" s="6">
        <f t="shared" si="20"/>
        <v>0</v>
      </c>
      <c r="BP42" s="6">
        <f t="shared" si="20"/>
        <v>0</v>
      </c>
      <c r="BQ42" s="6">
        <f t="shared" si="20"/>
        <v>0</v>
      </c>
      <c r="BR42" s="6">
        <f t="shared" si="20"/>
        <v>0</v>
      </c>
      <c r="BS42" s="6">
        <f t="shared" si="20"/>
        <v>0</v>
      </c>
      <c r="BT42" s="6">
        <f t="shared" si="20"/>
        <v>0</v>
      </c>
      <c r="BU42" s="6">
        <f t="shared" si="20"/>
        <v>0</v>
      </c>
      <c r="BV42" s="6">
        <f t="shared" si="20"/>
        <v>0</v>
      </c>
      <c r="BW42" s="6">
        <f t="shared" si="20"/>
        <v>0</v>
      </c>
      <c r="BX42" s="6">
        <f t="shared" si="20"/>
        <v>0</v>
      </c>
      <c r="BY42" s="6">
        <f t="shared" si="20"/>
        <v>0</v>
      </c>
      <c r="BZ42" s="6">
        <f t="shared" si="20"/>
        <v>0</v>
      </c>
      <c r="CA42" s="6">
        <f t="shared" si="15"/>
        <v>0</v>
      </c>
      <c r="CB42" s="6">
        <f t="shared" si="12"/>
        <v>0</v>
      </c>
      <c r="CC42" s="6">
        <f t="shared" si="12"/>
        <v>0</v>
      </c>
      <c r="CD42" s="6">
        <f t="shared" si="12"/>
        <v>0</v>
      </c>
      <c r="CE42" s="6">
        <f t="shared" si="12"/>
        <v>0</v>
      </c>
      <c r="CF42" s="6">
        <f t="shared" si="12"/>
        <v>0</v>
      </c>
      <c r="CG42" s="6">
        <f t="shared" si="12"/>
        <v>0</v>
      </c>
      <c r="CH42" s="6">
        <f t="shared" si="12"/>
        <v>0</v>
      </c>
      <c r="CI42" s="6">
        <f t="shared" si="12"/>
        <v>0</v>
      </c>
      <c r="CJ42" s="6">
        <f t="shared" si="12"/>
        <v>0</v>
      </c>
      <c r="CK42" s="6">
        <f t="shared" si="12"/>
        <v>0</v>
      </c>
      <c r="CL42" s="6">
        <f t="shared" si="12"/>
        <v>0</v>
      </c>
      <c r="CM42" s="6">
        <f t="shared" si="12"/>
        <v>0</v>
      </c>
      <c r="CN42" s="6">
        <f t="shared" si="12"/>
        <v>0</v>
      </c>
      <c r="CO42" s="6">
        <f t="shared" si="12"/>
        <v>0</v>
      </c>
      <c r="CP42" s="6">
        <f t="shared" si="12"/>
        <v>0</v>
      </c>
      <c r="CQ42" s="6">
        <f t="shared" si="18"/>
        <v>0</v>
      </c>
      <c r="CR42" s="6">
        <f t="shared" si="18"/>
        <v>0</v>
      </c>
      <c r="CS42" s="6">
        <f t="shared" si="18"/>
        <v>0</v>
      </c>
      <c r="CT42" s="6">
        <f t="shared" si="18"/>
        <v>0</v>
      </c>
      <c r="CU42" s="6">
        <f t="shared" si="18"/>
        <v>0</v>
      </c>
      <c r="CV42" s="6">
        <f t="shared" si="18"/>
        <v>0</v>
      </c>
      <c r="CW42" s="6">
        <f t="shared" si="18"/>
        <v>0</v>
      </c>
      <c r="CX42" s="6">
        <f t="shared" si="18"/>
        <v>0</v>
      </c>
      <c r="CY42" s="6">
        <f t="shared" si="18"/>
        <v>0</v>
      </c>
      <c r="CZ42" s="6">
        <f t="shared" si="18"/>
        <v>0</v>
      </c>
      <c r="DA42" s="6">
        <f t="shared" si="18"/>
        <v>0</v>
      </c>
      <c r="DB42" s="6">
        <f t="shared" si="18"/>
        <v>0</v>
      </c>
      <c r="DC42" s="6">
        <f t="shared" si="18"/>
        <v>0</v>
      </c>
      <c r="DD42" s="6">
        <f t="shared" si="18"/>
        <v>0</v>
      </c>
      <c r="DE42" s="6">
        <f t="shared" si="18"/>
        <v>0</v>
      </c>
      <c r="DF42" s="6">
        <f t="shared" si="18"/>
        <v>0</v>
      </c>
      <c r="DG42" s="6">
        <f t="shared" si="17"/>
        <v>0</v>
      </c>
      <c r="DH42" s="6">
        <f t="shared" si="10"/>
        <v>0</v>
      </c>
      <c r="DI42" s="6">
        <f t="shared" si="25"/>
        <v>0</v>
      </c>
      <c r="DJ42" s="6">
        <f t="shared" si="25"/>
        <v>0</v>
      </c>
      <c r="DK42" s="6">
        <f t="shared" si="25"/>
        <v>0</v>
      </c>
      <c r="DL42" s="6">
        <f t="shared" si="25"/>
        <v>0</v>
      </c>
      <c r="DM42" s="6">
        <f t="shared" si="25"/>
        <v>0</v>
      </c>
      <c r="DN42" s="6">
        <f t="shared" si="25"/>
        <v>0</v>
      </c>
      <c r="DO42" s="6">
        <f t="shared" si="25"/>
        <v>0</v>
      </c>
      <c r="DP42" s="6">
        <f t="shared" si="25"/>
        <v>0</v>
      </c>
      <c r="DQ42" s="6">
        <f t="shared" si="25"/>
        <v>0</v>
      </c>
      <c r="DR42" s="6">
        <f t="shared" si="25"/>
        <v>0</v>
      </c>
      <c r="DS42" s="6">
        <f t="shared" si="25"/>
        <v>0</v>
      </c>
      <c r="DT42" s="6">
        <f t="shared" si="25"/>
        <v>0</v>
      </c>
    </row>
    <row r="43" spans="1:124" ht="14.5" thickBot="1" x14ac:dyDescent="0.35">
      <c r="A43" s="3">
        <v>42</v>
      </c>
      <c r="B43" s="4">
        <v>1000000</v>
      </c>
      <c r="C43" s="4">
        <v>1250980</v>
      </c>
      <c r="D43" s="4">
        <v>10703272</v>
      </c>
      <c r="E43" s="4">
        <v>11954252</v>
      </c>
      <c r="F43" s="4">
        <v>1250980</v>
      </c>
      <c r="G43" s="4">
        <v>10703272</v>
      </c>
      <c r="H43" s="5">
        <v>11954252</v>
      </c>
      <c r="I43" s="18">
        <f t="shared" si="16"/>
        <v>7.5263919377594135E-2</v>
      </c>
      <c r="P43" s="6">
        <f t="shared" si="21"/>
        <v>0</v>
      </c>
      <c r="Q43" s="6">
        <f t="shared" si="21"/>
        <v>0</v>
      </c>
      <c r="R43" s="6">
        <f t="shared" si="21"/>
        <v>0</v>
      </c>
      <c r="S43" s="6">
        <f t="shared" si="21"/>
        <v>0</v>
      </c>
      <c r="T43" s="6">
        <f t="shared" si="21"/>
        <v>0</v>
      </c>
      <c r="U43" s="6">
        <f t="shared" si="21"/>
        <v>0</v>
      </c>
      <c r="V43" s="6">
        <f t="shared" si="21"/>
        <v>0</v>
      </c>
      <c r="W43" s="6">
        <f t="shared" si="21"/>
        <v>0</v>
      </c>
      <c r="X43" s="6">
        <f t="shared" si="21"/>
        <v>0</v>
      </c>
      <c r="Y43" s="6">
        <f t="shared" si="21"/>
        <v>0</v>
      </c>
      <c r="Z43" s="6">
        <f t="shared" si="21"/>
        <v>0</v>
      </c>
      <c r="AA43" s="6">
        <f t="shared" si="21"/>
        <v>0</v>
      </c>
      <c r="AB43" s="6">
        <f t="shared" si="21"/>
        <v>0</v>
      </c>
      <c r="AC43" s="6">
        <f t="shared" si="21"/>
        <v>0</v>
      </c>
      <c r="AD43" s="6">
        <f t="shared" si="21"/>
        <v>0</v>
      </c>
      <c r="AE43" s="6">
        <f t="shared" si="21"/>
        <v>0</v>
      </c>
      <c r="AF43" s="6">
        <f t="shared" si="19"/>
        <v>0</v>
      </c>
      <c r="AG43" s="6">
        <f t="shared" si="19"/>
        <v>0</v>
      </c>
      <c r="AH43" s="6">
        <f t="shared" si="19"/>
        <v>0</v>
      </c>
      <c r="AI43" s="6">
        <f t="shared" si="19"/>
        <v>0</v>
      </c>
      <c r="AJ43" s="6">
        <f t="shared" si="19"/>
        <v>0</v>
      </c>
      <c r="AK43" s="6">
        <f t="shared" si="19"/>
        <v>0</v>
      </c>
      <c r="AL43" s="6">
        <f t="shared" si="19"/>
        <v>0</v>
      </c>
      <c r="AM43" s="6">
        <f t="shared" si="19"/>
        <v>0</v>
      </c>
      <c r="AN43" s="6">
        <f t="shared" si="23"/>
        <v>0</v>
      </c>
      <c r="AO43" s="6">
        <f t="shared" si="23"/>
        <v>0</v>
      </c>
      <c r="AP43" s="6">
        <f t="shared" si="23"/>
        <v>0</v>
      </c>
      <c r="AQ43" s="6">
        <f t="shared" si="23"/>
        <v>0</v>
      </c>
      <c r="AR43" s="6">
        <f t="shared" si="23"/>
        <v>0</v>
      </c>
      <c r="AS43" s="6">
        <f t="shared" si="23"/>
        <v>0</v>
      </c>
      <c r="AT43" s="6">
        <f t="shared" si="23"/>
        <v>0</v>
      </c>
      <c r="AU43" s="6">
        <f t="shared" si="23"/>
        <v>0</v>
      </c>
      <c r="AV43" s="6">
        <f t="shared" si="23"/>
        <v>0</v>
      </c>
      <c r="AW43" s="6">
        <f t="shared" si="23"/>
        <v>0</v>
      </c>
      <c r="AX43" s="6">
        <f t="shared" si="23"/>
        <v>0</v>
      </c>
      <c r="AY43" s="6">
        <f t="shared" si="23"/>
        <v>11954252</v>
      </c>
      <c r="AZ43" s="6">
        <f t="shared" si="23"/>
        <v>0</v>
      </c>
      <c r="BA43" s="6">
        <f t="shared" si="23"/>
        <v>0</v>
      </c>
      <c r="BB43" s="6">
        <f t="shared" si="23"/>
        <v>0</v>
      </c>
      <c r="BC43" s="6">
        <f t="shared" si="23"/>
        <v>0</v>
      </c>
      <c r="BD43" s="6">
        <f t="shared" si="22"/>
        <v>0</v>
      </c>
      <c r="BE43" s="6">
        <f t="shared" si="22"/>
        <v>0</v>
      </c>
      <c r="BF43" s="6">
        <f t="shared" si="22"/>
        <v>0</v>
      </c>
      <c r="BG43" s="6">
        <f t="shared" si="22"/>
        <v>0</v>
      </c>
      <c r="BH43" s="6">
        <f t="shared" si="22"/>
        <v>0</v>
      </c>
      <c r="BI43" s="6">
        <f t="shared" si="22"/>
        <v>0</v>
      </c>
      <c r="BJ43" s="6">
        <f t="shared" si="22"/>
        <v>0</v>
      </c>
      <c r="BK43" s="6">
        <f t="shared" si="20"/>
        <v>0</v>
      </c>
      <c r="BL43" s="6">
        <f t="shared" si="20"/>
        <v>0</v>
      </c>
      <c r="BM43" s="6">
        <f t="shared" si="20"/>
        <v>0</v>
      </c>
      <c r="BN43" s="6">
        <f t="shared" si="20"/>
        <v>0</v>
      </c>
      <c r="BO43" s="6">
        <f t="shared" si="20"/>
        <v>0</v>
      </c>
      <c r="BP43" s="6">
        <f t="shared" si="20"/>
        <v>0</v>
      </c>
      <c r="BQ43" s="6">
        <f t="shared" si="20"/>
        <v>0</v>
      </c>
      <c r="BR43" s="6">
        <f t="shared" si="20"/>
        <v>0</v>
      </c>
      <c r="BS43" s="6">
        <f t="shared" si="20"/>
        <v>0</v>
      </c>
      <c r="BT43" s="6">
        <f t="shared" si="20"/>
        <v>0</v>
      </c>
      <c r="BU43" s="6">
        <f t="shared" si="20"/>
        <v>0</v>
      </c>
      <c r="BV43" s="6">
        <f t="shared" si="20"/>
        <v>0</v>
      </c>
      <c r="BW43" s="6">
        <f t="shared" si="20"/>
        <v>0</v>
      </c>
      <c r="BX43" s="6">
        <f t="shared" si="20"/>
        <v>0</v>
      </c>
      <c r="BY43" s="6">
        <f t="shared" si="20"/>
        <v>0</v>
      </c>
      <c r="BZ43" s="6">
        <f t="shared" si="20"/>
        <v>0</v>
      </c>
      <c r="CA43" s="6">
        <f t="shared" si="15"/>
        <v>0</v>
      </c>
      <c r="CB43" s="6">
        <f t="shared" si="12"/>
        <v>0</v>
      </c>
      <c r="CC43" s="6">
        <f t="shared" si="12"/>
        <v>0</v>
      </c>
      <c r="CD43" s="6">
        <f t="shared" si="12"/>
        <v>0</v>
      </c>
      <c r="CE43" s="6">
        <f t="shared" si="12"/>
        <v>0</v>
      </c>
      <c r="CF43" s="6">
        <f t="shared" si="12"/>
        <v>0</v>
      </c>
      <c r="CG43" s="6">
        <f t="shared" si="12"/>
        <v>0</v>
      </c>
      <c r="CH43" s="6">
        <f t="shared" si="12"/>
        <v>0</v>
      </c>
      <c r="CI43" s="6">
        <f t="shared" si="12"/>
        <v>0</v>
      </c>
      <c r="CJ43" s="6">
        <f t="shared" si="12"/>
        <v>0</v>
      </c>
      <c r="CK43" s="6">
        <f t="shared" si="12"/>
        <v>0</v>
      </c>
      <c r="CL43" s="6">
        <f t="shared" si="12"/>
        <v>0</v>
      </c>
      <c r="CM43" s="6">
        <f t="shared" si="12"/>
        <v>0</v>
      </c>
      <c r="CN43" s="6">
        <f t="shared" si="12"/>
        <v>0</v>
      </c>
      <c r="CO43" s="6">
        <f t="shared" si="12"/>
        <v>0</v>
      </c>
      <c r="CP43" s="6">
        <f t="shared" si="12"/>
        <v>0</v>
      </c>
      <c r="CQ43" s="6">
        <f t="shared" si="18"/>
        <v>0</v>
      </c>
      <c r="CR43" s="6">
        <f t="shared" si="18"/>
        <v>0</v>
      </c>
      <c r="CS43" s="6">
        <f t="shared" si="18"/>
        <v>0</v>
      </c>
      <c r="CT43" s="6">
        <f t="shared" si="18"/>
        <v>0</v>
      </c>
      <c r="CU43" s="6">
        <f t="shared" si="18"/>
        <v>0</v>
      </c>
      <c r="CV43" s="6">
        <f t="shared" si="18"/>
        <v>0</v>
      </c>
      <c r="CW43" s="6">
        <f t="shared" si="18"/>
        <v>0</v>
      </c>
      <c r="CX43" s="6">
        <f t="shared" si="18"/>
        <v>0</v>
      </c>
      <c r="CY43" s="6">
        <f t="shared" si="18"/>
        <v>0</v>
      </c>
      <c r="CZ43" s="6">
        <f t="shared" si="18"/>
        <v>0</v>
      </c>
      <c r="DA43" s="6">
        <f t="shared" si="18"/>
        <v>0</v>
      </c>
      <c r="DB43" s="6">
        <f t="shared" si="18"/>
        <v>0</v>
      </c>
      <c r="DC43" s="6">
        <f t="shared" si="18"/>
        <v>0</v>
      </c>
      <c r="DD43" s="6">
        <f t="shared" si="18"/>
        <v>0</v>
      </c>
      <c r="DE43" s="6">
        <f t="shared" si="18"/>
        <v>0</v>
      </c>
      <c r="DF43" s="6">
        <f t="shared" si="18"/>
        <v>0</v>
      </c>
      <c r="DG43" s="6">
        <f t="shared" si="17"/>
        <v>0</v>
      </c>
      <c r="DH43" s="6">
        <f t="shared" si="10"/>
        <v>0</v>
      </c>
      <c r="DI43" s="6">
        <f t="shared" si="25"/>
        <v>0</v>
      </c>
      <c r="DJ43" s="6">
        <f t="shared" si="25"/>
        <v>0</v>
      </c>
      <c r="DK43" s="6">
        <f t="shared" si="25"/>
        <v>0</v>
      </c>
      <c r="DL43" s="6">
        <f t="shared" si="25"/>
        <v>0</v>
      </c>
      <c r="DM43" s="6">
        <f t="shared" si="25"/>
        <v>0</v>
      </c>
      <c r="DN43" s="6">
        <f t="shared" si="25"/>
        <v>0</v>
      </c>
      <c r="DO43" s="6">
        <f t="shared" si="25"/>
        <v>0</v>
      </c>
      <c r="DP43" s="6">
        <f t="shared" si="25"/>
        <v>0</v>
      </c>
      <c r="DQ43" s="6">
        <f t="shared" si="25"/>
        <v>0</v>
      </c>
      <c r="DR43" s="6">
        <f t="shared" si="25"/>
        <v>0</v>
      </c>
      <c r="DS43" s="6">
        <f t="shared" si="25"/>
        <v>0</v>
      </c>
      <c r="DT43" s="6">
        <f t="shared" si="25"/>
        <v>0</v>
      </c>
    </row>
    <row r="44" spans="1:124" ht="14.5" thickBot="1" x14ac:dyDescent="0.35">
      <c r="A44" s="3">
        <v>43</v>
      </c>
      <c r="B44" s="4">
        <v>1000000</v>
      </c>
      <c r="C44" s="4">
        <v>1259110</v>
      </c>
      <c r="D44" s="4">
        <v>11600222</v>
      </c>
      <c r="E44" s="4">
        <v>12859332</v>
      </c>
      <c r="F44" s="4">
        <v>1259110</v>
      </c>
      <c r="G44" s="4">
        <v>11600222</v>
      </c>
      <c r="H44" s="5">
        <v>12859332</v>
      </c>
      <c r="I44" s="18">
        <f t="shared" si="16"/>
        <v>7.5711972610247757E-2</v>
      </c>
      <c r="P44" s="6">
        <f t="shared" si="21"/>
        <v>0</v>
      </c>
      <c r="Q44" s="6">
        <f t="shared" si="21"/>
        <v>0</v>
      </c>
      <c r="R44" s="6">
        <f t="shared" si="21"/>
        <v>0</v>
      </c>
      <c r="S44" s="6">
        <f t="shared" si="21"/>
        <v>0</v>
      </c>
      <c r="T44" s="6">
        <f t="shared" si="21"/>
        <v>0</v>
      </c>
      <c r="U44" s="6">
        <f t="shared" si="21"/>
        <v>0</v>
      </c>
      <c r="V44" s="6">
        <f t="shared" si="21"/>
        <v>0</v>
      </c>
      <c r="W44" s="6">
        <f t="shared" si="21"/>
        <v>0</v>
      </c>
      <c r="X44" s="6">
        <f t="shared" si="21"/>
        <v>0</v>
      </c>
      <c r="Y44" s="6">
        <f t="shared" si="21"/>
        <v>0</v>
      </c>
      <c r="Z44" s="6">
        <f t="shared" si="21"/>
        <v>0</v>
      </c>
      <c r="AA44" s="6">
        <f t="shared" si="21"/>
        <v>0</v>
      </c>
      <c r="AB44" s="6">
        <f t="shared" si="21"/>
        <v>0</v>
      </c>
      <c r="AC44" s="6">
        <f t="shared" si="21"/>
        <v>0</v>
      </c>
      <c r="AD44" s="6">
        <f t="shared" si="21"/>
        <v>0</v>
      </c>
      <c r="AE44" s="6">
        <f t="shared" si="21"/>
        <v>0</v>
      </c>
      <c r="AF44" s="6">
        <f t="shared" si="19"/>
        <v>0</v>
      </c>
      <c r="AG44" s="6">
        <f t="shared" si="19"/>
        <v>0</v>
      </c>
      <c r="AH44" s="6">
        <f t="shared" si="19"/>
        <v>0</v>
      </c>
      <c r="AI44" s="6">
        <f t="shared" si="19"/>
        <v>0</v>
      </c>
      <c r="AJ44" s="6">
        <f t="shared" si="19"/>
        <v>0</v>
      </c>
      <c r="AK44" s="6">
        <f t="shared" si="19"/>
        <v>0</v>
      </c>
      <c r="AL44" s="6">
        <f t="shared" si="19"/>
        <v>0</v>
      </c>
      <c r="AM44" s="6">
        <f t="shared" si="19"/>
        <v>0</v>
      </c>
      <c r="AN44" s="6">
        <f t="shared" si="23"/>
        <v>0</v>
      </c>
      <c r="AO44" s="6">
        <f t="shared" si="23"/>
        <v>0</v>
      </c>
      <c r="AP44" s="6">
        <f t="shared" si="23"/>
        <v>0</v>
      </c>
      <c r="AQ44" s="6">
        <f t="shared" si="23"/>
        <v>0</v>
      </c>
      <c r="AR44" s="6">
        <f t="shared" si="23"/>
        <v>0</v>
      </c>
      <c r="AS44" s="6">
        <f t="shared" si="23"/>
        <v>0</v>
      </c>
      <c r="AT44" s="6">
        <f t="shared" si="23"/>
        <v>0</v>
      </c>
      <c r="AU44" s="6">
        <f t="shared" si="23"/>
        <v>0</v>
      </c>
      <c r="AV44" s="6">
        <f t="shared" si="23"/>
        <v>0</v>
      </c>
      <c r="AW44" s="6">
        <f t="shared" si="23"/>
        <v>0</v>
      </c>
      <c r="AX44" s="6">
        <f t="shared" si="23"/>
        <v>0</v>
      </c>
      <c r="AY44" s="6">
        <f t="shared" si="23"/>
        <v>0</v>
      </c>
      <c r="AZ44" s="6">
        <f t="shared" si="23"/>
        <v>12859332</v>
      </c>
      <c r="BA44" s="6">
        <f t="shared" si="23"/>
        <v>0</v>
      </c>
      <c r="BB44" s="6">
        <f t="shared" si="23"/>
        <v>0</v>
      </c>
      <c r="BC44" s="6">
        <f t="shared" si="23"/>
        <v>0</v>
      </c>
      <c r="BD44" s="6">
        <f t="shared" si="22"/>
        <v>0</v>
      </c>
      <c r="BE44" s="6">
        <f t="shared" si="22"/>
        <v>0</v>
      </c>
      <c r="BF44" s="6">
        <f t="shared" si="22"/>
        <v>0</v>
      </c>
      <c r="BG44" s="6">
        <f t="shared" si="22"/>
        <v>0</v>
      </c>
      <c r="BH44" s="6">
        <f t="shared" si="22"/>
        <v>0</v>
      </c>
      <c r="BI44" s="6">
        <f t="shared" si="22"/>
        <v>0</v>
      </c>
      <c r="BJ44" s="6">
        <f t="shared" si="22"/>
        <v>0</v>
      </c>
      <c r="BK44" s="6">
        <f t="shared" si="20"/>
        <v>0</v>
      </c>
      <c r="BL44" s="6">
        <f t="shared" si="20"/>
        <v>0</v>
      </c>
      <c r="BM44" s="6">
        <f t="shared" si="20"/>
        <v>0</v>
      </c>
      <c r="BN44" s="6">
        <f t="shared" si="20"/>
        <v>0</v>
      </c>
      <c r="BO44" s="6">
        <f t="shared" si="20"/>
        <v>0</v>
      </c>
      <c r="BP44" s="6">
        <f t="shared" si="20"/>
        <v>0</v>
      </c>
      <c r="BQ44" s="6">
        <f t="shared" si="20"/>
        <v>0</v>
      </c>
      <c r="BR44" s="6">
        <f t="shared" si="20"/>
        <v>0</v>
      </c>
      <c r="BS44" s="6">
        <f t="shared" si="20"/>
        <v>0</v>
      </c>
      <c r="BT44" s="6">
        <f t="shared" si="20"/>
        <v>0</v>
      </c>
      <c r="BU44" s="6">
        <f t="shared" si="20"/>
        <v>0</v>
      </c>
      <c r="BV44" s="6">
        <f t="shared" si="20"/>
        <v>0</v>
      </c>
      <c r="BW44" s="6">
        <f t="shared" si="20"/>
        <v>0</v>
      </c>
      <c r="BX44" s="6">
        <f t="shared" si="20"/>
        <v>0</v>
      </c>
      <c r="BY44" s="6">
        <f t="shared" si="20"/>
        <v>0</v>
      </c>
      <c r="BZ44" s="6">
        <f t="shared" si="20"/>
        <v>0</v>
      </c>
      <c r="CA44" s="6">
        <f t="shared" si="15"/>
        <v>0</v>
      </c>
      <c r="CB44" s="6">
        <f t="shared" si="12"/>
        <v>0</v>
      </c>
      <c r="CC44" s="6">
        <f t="shared" si="12"/>
        <v>0</v>
      </c>
      <c r="CD44" s="6">
        <f t="shared" si="12"/>
        <v>0</v>
      </c>
      <c r="CE44" s="6">
        <f t="shared" si="12"/>
        <v>0</v>
      </c>
      <c r="CF44" s="6">
        <f t="shared" si="12"/>
        <v>0</v>
      </c>
      <c r="CG44" s="6">
        <f t="shared" si="12"/>
        <v>0</v>
      </c>
      <c r="CH44" s="6">
        <f t="shared" si="12"/>
        <v>0</v>
      </c>
      <c r="CI44" s="6">
        <f t="shared" si="12"/>
        <v>0</v>
      </c>
      <c r="CJ44" s="6">
        <f t="shared" si="12"/>
        <v>0</v>
      </c>
      <c r="CK44" s="6">
        <f t="shared" si="12"/>
        <v>0</v>
      </c>
      <c r="CL44" s="6">
        <f t="shared" si="12"/>
        <v>0</v>
      </c>
      <c r="CM44" s="6">
        <f t="shared" si="12"/>
        <v>0</v>
      </c>
      <c r="CN44" s="6">
        <f t="shared" si="12"/>
        <v>0</v>
      </c>
      <c r="CO44" s="6">
        <f t="shared" si="12"/>
        <v>0</v>
      </c>
      <c r="CP44" s="6">
        <f t="shared" si="12"/>
        <v>0</v>
      </c>
      <c r="CQ44" s="6">
        <f t="shared" si="18"/>
        <v>0</v>
      </c>
      <c r="CR44" s="6">
        <f t="shared" si="18"/>
        <v>0</v>
      </c>
      <c r="CS44" s="6">
        <f t="shared" si="18"/>
        <v>0</v>
      </c>
      <c r="CT44" s="6">
        <f t="shared" si="18"/>
        <v>0</v>
      </c>
      <c r="CU44" s="6">
        <f t="shared" si="18"/>
        <v>0</v>
      </c>
      <c r="CV44" s="6">
        <f t="shared" si="18"/>
        <v>0</v>
      </c>
      <c r="CW44" s="6">
        <f t="shared" si="18"/>
        <v>0</v>
      </c>
      <c r="CX44" s="6">
        <f t="shared" si="18"/>
        <v>0</v>
      </c>
      <c r="CY44" s="6">
        <f t="shared" si="18"/>
        <v>0</v>
      </c>
      <c r="CZ44" s="6">
        <f t="shared" si="18"/>
        <v>0</v>
      </c>
      <c r="DA44" s="6">
        <f t="shared" si="18"/>
        <v>0</v>
      </c>
      <c r="DB44" s="6">
        <f t="shared" si="18"/>
        <v>0</v>
      </c>
      <c r="DC44" s="6">
        <f t="shared" si="18"/>
        <v>0</v>
      </c>
      <c r="DD44" s="6">
        <f t="shared" si="18"/>
        <v>0</v>
      </c>
      <c r="DE44" s="6">
        <f t="shared" si="18"/>
        <v>0</v>
      </c>
      <c r="DF44" s="6">
        <f t="shared" si="18"/>
        <v>0</v>
      </c>
      <c r="DG44" s="6">
        <f t="shared" si="17"/>
        <v>0</v>
      </c>
      <c r="DH44" s="6">
        <f t="shared" ref="DH44:DT59" si="26">IF((ROW(DG43)+9)=(COLUMN(DG43)+1),($E44),0)</f>
        <v>0</v>
      </c>
      <c r="DI44" s="6">
        <f t="shared" si="26"/>
        <v>0</v>
      </c>
      <c r="DJ44" s="6">
        <f t="shared" si="26"/>
        <v>0</v>
      </c>
      <c r="DK44" s="6">
        <f t="shared" si="26"/>
        <v>0</v>
      </c>
      <c r="DL44" s="6">
        <f t="shared" si="26"/>
        <v>0</v>
      </c>
      <c r="DM44" s="6">
        <f t="shared" si="26"/>
        <v>0</v>
      </c>
      <c r="DN44" s="6">
        <f t="shared" si="26"/>
        <v>0</v>
      </c>
      <c r="DO44" s="6">
        <f t="shared" si="26"/>
        <v>0</v>
      </c>
      <c r="DP44" s="6">
        <f t="shared" si="26"/>
        <v>0</v>
      </c>
      <c r="DQ44" s="6">
        <f t="shared" si="26"/>
        <v>0</v>
      </c>
      <c r="DR44" s="6">
        <f t="shared" si="26"/>
        <v>0</v>
      </c>
      <c r="DS44" s="6">
        <f t="shared" si="26"/>
        <v>0</v>
      </c>
      <c r="DT44" s="6">
        <f t="shared" si="26"/>
        <v>0</v>
      </c>
    </row>
    <row r="45" spans="1:124" ht="14.5" thickBot="1" x14ac:dyDescent="0.35">
      <c r="A45" s="3">
        <v>44</v>
      </c>
      <c r="B45" s="4">
        <v>1000000</v>
      </c>
      <c r="C45" s="4">
        <v>1267290</v>
      </c>
      <c r="D45" s="4">
        <v>12565280</v>
      </c>
      <c r="E45" s="4">
        <v>13832570</v>
      </c>
      <c r="F45" s="4">
        <v>1267290</v>
      </c>
      <c r="G45" s="4">
        <v>12565280</v>
      </c>
      <c r="H45" s="5">
        <v>13832570</v>
      </c>
      <c r="I45" s="18">
        <f t="shared" si="16"/>
        <v>7.568340252821848E-2</v>
      </c>
      <c r="P45" s="6">
        <f t="shared" si="21"/>
        <v>0</v>
      </c>
      <c r="Q45" s="6">
        <f t="shared" si="21"/>
        <v>0</v>
      </c>
      <c r="R45" s="6">
        <f t="shared" si="21"/>
        <v>0</v>
      </c>
      <c r="S45" s="6">
        <f t="shared" si="21"/>
        <v>0</v>
      </c>
      <c r="T45" s="6">
        <f t="shared" si="21"/>
        <v>0</v>
      </c>
      <c r="U45" s="6">
        <f t="shared" si="21"/>
        <v>0</v>
      </c>
      <c r="V45" s="6">
        <f t="shared" si="21"/>
        <v>0</v>
      </c>
      <c r="W45" s="6">
        <f t="shared" si="21"/>
        <v>0</v>
      </c>
      <c r="X45" s="6">
        <f t="shared" si="21"/>
        <v>0</v>
      </c>
      <c r="Y45" s="6">
        <f t="shared" si="21"/>
        <v>0</v>
      </c>
      <c r="Z45" s="6">
        <f t="shared" si="21"/>
        <v>0</v>
      </c>
      <c r="AA45" s="6">
        <f t="shared" si="21"/>
        <v>0</v>
      </c>
      <c r="AB45" s="6">
        <f t="shared" si="21"/>
        <v>0</v>
      </c>
      <c r="AC45" s="6">
        <f t="shared" si="21"/>
        <v>0</v>
      </c>
      <c r="AD45" s="6">
        <f t="shared" si="21"/>
        <v>0</v>
      </c>
      <c r="AE45" s="6">
        <f t="shared" si="21"/>
        <v>0</v>
      </c>
      <c r="AF45" s="6">
        <f t="shared" si="19"/>
        <v>0</v>
      </c>
      <c r="AG45" s="6">
        <f t="shared" si="19"/>
        <v>0</v>
      </c>
      <c r="AH45" s="6">
        <f t="shared" si="19"/>
        <v>0</v>
      </c>
      <c r="AI45" s="6">
        <f t="shared" si="19"/>
        <v>0</v>
      </c>
      <c r="AJ45" s="6">
        <f t="shared" si="19"/>
        <v>0</v>
      </c>
      <c r="AK45" s="6">
        <f t="shared" si="19"/>
        <v>0</v>
      </c>
      <c r="AL45" s="6">
        <f t="shared" si="19"/>
        <v>0</v>
      </c>
      <c r="AM45" s="6">
        <f t="shared" si="19"/>
        <v>0</v>
      </c>
      <c r="AN45" s="6">
        <f t="shared" si="23"/>
        <v>0</v>
      </c>
      <c r="AO45" s="6">
        <f t="shared" si="23"/>
        <v>0</v>
      </c>
      <c r="AP45" s="6">
        <f t="shared" si="23"/>
        <v>0</v>
      </c>
      <c r="AQ45" s="6">
        <f t="shared" si="23"/>
        <v>0</v>
      </c>
      <c r="AR45" s="6">
        <f t="shared" si="23"/>
        <v>0</v>
      </c>
      <c r="AS45" s="6">
        <f t="shared" si="23"/>
        <v>0</v>
      </c>
      <c r="AT45" s="6">
        <f t="shared" si="23"/>
        <v>0</v>
      </c>
      <c r="AU45" s="6">
        <f t="shared" si="23"/>
        <v>0</v>
      </c>
      <c r="AV45" s="6">
        <f t="shared" si="23"/>
        <v>0</v>
      </c>
      <c r="AW45" s="6">
        <f t="shared" si="23"/>
        <v>0</v>
      </c>
      <c r="AX45" s="6">
        <f t="shared" si="23"/>
        <v>0</v>
      </c>
      <c r="AY45" s="6">
        <f t="shared" si="23"/>
        <v>0</v>
      </c>
      <c r="AZ45" s="6">
        <f t="shared" si="23"/>
        <v>0</v>
      </c>
      <c r="BA45" s="6">
        <f t="shared" si="23"/>
        <v>13832570</v>
      </c>
      <c r="BB45" s="6">
        <f t="shared" si="23"/>
        <v>0</v>
      </c>
      <c r="BC45" s="6">
        <f t="shared" si="23"/>
        <v>0</v>
      </c>
      <c r="BD45" s="6">
        <f t="shared" si="22"/>
        <v>0</v>
      </c>
      <c r="BE45" s="6">
        <f t="shared" si="22"/>
        <v>0</v>
      </c>
      <c r="BF45" s="6">
        <f t="shared" si="22"/>
        <v>0</v>
      </c>
      <c r="BG45" s="6">
        <f t="shared" si="22"/>
        <v>0</v>
      </c>
      <c r="BH45" s="6">
        <f t="shared" si="22"/>
        <v>0</v>
      </c>
      <c r="BI45" s="6">
        <f t="shared" si="22"/>
        <v>0</v>
      </c>
      <c r="BJ45" s="6">
        <f t="shared" si="22"/>
        <v>0</v>
      </c>
      <c r="BK45" s="6">
        <f t="shared" si="20"/>
        <v>0</v>
      </c>
      <c r="BL45" s="6">
        <f t="shared" si="20"/>
        <v>0</v>
      </c>
      <c r="BM45" s="6">
        <f t="shared" si="20"/>
        <v>0</v>
      </c>
      <c r="BN45" s="6">
        <f t="shared" si="20"/>
        <v>0</v>
      </c>
      <c r="BO45" s="6">
        <f t="shared" si="20"/>
        <v>0</v>
      </c>
      <c r="BP45" s="6">
        <f t="shared" si="20"/>
        <v>0</v>
      </c>
      <c r="BQ45" s="6">
        <f t="shared" si="20"/>
        <v>0</v>
      </c>
      <c r="BR45" s="6">
        <f t="shared" si="20"/>
        <v>0</v>
      </c>
      <c r="BS45" s="6">
        <f t="shared" si="20"/>
        <v>0</v>
      </c>
      <c r="BT45" s="6">
        <f t="shared" si="20"/>
        <v>0</v>
      </c>
      <c r="BU45" s="6">
        <f t="shared" si="20"/>
        <v>0</v>
      </c>
      <c r="BV45" s="6">
        <f t="shared" si="20"/>
        <v>0</v>
      </c>
      <c r="BW45" s="6">
        <f t="shared" si="20"/>
        <v>0</v>
      </c>
      <c r="BX45" s="6">
        <f t="shared" si="20"/>
        <v>0</v>
      </c>
      <c r="BY45" s="6">
        <f t="shared" si="20"/>
        <v>0</v>
      </c>
      <c r="BZ45" s="6">
        <f t="shared" si="20"/>
        <v>0</v>
      </c>
      <c r="CA45" s="6">
        <f t="shared" si="15"/>
        <v>0</v>
      </c>
      <c r="CB45" s="6">
        <f t="shared" si="12"/>
        <v>0</v>
      </c>
      <c r="CC45" s="6">
        <f t="shared" si="12"/>
        <v>0</v>
      </c>
      <c r="CD45" s="6">
        <f t="shared" si="12"/>
        <v>0</v>
      </c>
      <c r="CE45" s="6">
        <f t="shared" si="12"/>
        <v>0</v>
      </c>
      <c r="CF45" s="6">
        <f t="shared" si="12"/>
        <v>0</v>
      </c>
      <c r="CG45" s="6">
        <f t="shared" si="12"/>
        <v>0</v>
      </c>
      <c r="CH45" s="6">
        <f t="shared" si="12"/>
        <v>0</v>
      </c>
      <c r="CI45" s="6">
        <f t="shared" si="12"/>
        <v>0</v>
      </c>
      <c r="CJ45" s="6">
        <f t="shared" si="12"/>
        <v>0</v>
      </c>
      <c r="CK45" s="6">
        <f t="shared" si="12"/>
        <v>0</v>
      </c>
      <c r="CL45" s="6">
        <f t="shared" si="12"/>
        <v>0</v>
      </c>
      <c r="CM45" s="6">
        <f t="shared" si="12"/>
        <v>0</v>
      </c>
      <c r="CN45" s="6">
        <f t="shared" si="12"/>
        <v>0</v>
      </c>
      <c r="CO45" s="6">
        <f t="shared" si="12"/>
        <v>0</v>
      </c>
      <c r="CP45" s="6">
        <f t="shared" ref="CP45:DE60" si="27">IF((ROW(CO44)+9)=(COLUMN(CO44)+1),($E45),0)</f>
        <v>0</v>
      </c>
      <c r="CQ45" s="6">
        <f t="shared" si="27"/>
        <v>0</v>
      </c>
      <c r="CR45" s="6">
        <f t="shared" si="27"/>
        <v>0</v>
      </c>
      <c r="CS45" s="6">
        <f t="shared" si="27"/>
        <v>0</v>
      </c>
      <c r="CT45" s="6">
        <f t="shared" si="27"/>
        <v>0</v>
      </c>
      <c r="CU45" s="6">
        <f t="shared" si="27"/>
        <v>0</v>
      </c>
      <c r="CV45" s="6">
        <f t="shared" si="27"/>
        <v>0</v>
      </c>
      <c r="CW45" s="6">
        <f t="shared" si="27"/>
        <v>0</v>
      </c>
      <c r="CX45" s="6">
        <f t="shared" si="27"/>
        <v>0</v>
      </c>
      <c r="CY45" s="6">
        <f t="shared" si="27"/>
        <v>0</v>
      </c>
      <c r="CZ45" s="6">
        <f t="shared" si="27"/>
        <v>0</v>
      </c>
      <c r="DA45" s="6">
        <f t="shared" si="27"/>
        <v>0</v>
      </c>
      <c r="DB45" s="6">
        <f t="shared" si="27"/>
        <v>0</v>
      </c>
      <c r="DC45" s="6">
        <f t="shared" si="27"/>
        <v>0</v>
      </c>
      <c r="DD45" s="6">
        <f t="shared" si="27"/>
        <v>0</v>
      </c>
      <c r="DE45" s="6">
        <f t="shared" si="27"/>
        <v>0</v>
      </c>
      <c r="DF45" s="6">
        <f t="shared" si="18"/>
        <v>0</v>
      </c>
      <c r="DG45" s="6">
        <f t="shared" si="17"/>
        <v>0</v>
      </c>
      <c r="DH45" s="6">
        <f t="shared" si="26"/>
        <v>0</v>
      </c>
      <c r="DI45" s="6">
        <f t="shared" si="26"/>
        <v>0</v>
      </c>
      <c r="DJ45" s="6">
        <f t="shared" si="26"/>
        <v>0</v>
      </c>
      <c r="DK45" s="6">
        <f t="shared" si="26"/>
        <v>0</v>
      </c>
      <c r="DL45" s="6">
        <f t="shared" si="26"/>
        <v>0</v>
      </c>
      <c r="DM45" s="6">
        <f t="shared" si="26"/>
        <v>0</v>
      </c>
      <c r="DN45" s="6">
        <f t="shared" si="26"/>
        <v>0</v>
      </c>
      <c r="DO45" s="6">
        <f t="shared" si="26"/>
        <v>0</v>
      </c>
      <c r="DP45" s="6">
        <f t="shared" si="26"/>
        <v>0</v>
      </c>
      <c r="DQ45" s="6">
        <f t="shared" si="26"/>
        <v>0</v>
      </c>
      <c r="DR45" s="6">
        <f t="shared" si="26"/>
        <v>0</v>
      </c>
      <c r="DS45" s="6">
        <f t="shared" si="26"/>
        <v>0</v>
      </c>
      <c r="DT45" s="6">
        <f t="shared" si="26"/>
        <v>0</v>
      </c>
    </row>
    <row r="46" spans="1:124" ht="14.5" thickBot="1" x14ac:dyDescent="0.35">
      <c r="A46" s="3">
        <v>45</v>
      </c>
      <c r="B46" s="4">
        <v>1000000</v>
      </c>
      <c r="C46" s="4">
        <v>1275530</v>
      </c>
      <c r="D46" s="4">
        <v>13609376</v>
      </c>
      <c r="E46" s="4">
        <v>14884906</v>
      </c>
      <c r="F46" s="4">
        <v>1275530</v>
      </c>
      <c r="G46" s="4">
        <v>13609376</v>
      </c>
      <c r="H46" s="5">
        <v>14884906</v>
      </c>
      <c r="I46" s="18">
        <f t="shared" si="16"/>
        <v>7.6076679893902543E-2</v>
      </c>
      <c r="P46" s="6">
        <f t="shared" si="21"/>
        <v>0</v>
      </c>
      <c r="Q46" s="6">
        <f t="shared" si="21"/>
        <v>0</v>
      </c>
      <c r="R46" s="6">
        <f t="shared" si="21"/>
        <v>0</v>
      </c>
      <c r="S46" s="6">
        <f t="shared" si="21"/>
        <v>0</v>
      </c>
      <c r="T46" s="6">
        <f t="shared" si="21"/>
        <v>0</v>
      </c>
      <c r="U46" s="6">
        <f t="shared" si="21"/>
        <v>0</v>
      </c>
      <c r="V46" s="6">
        <f t="shared" si="21"/>
        <v>0</v>
      </c>
      <c r="W46" s="6">
        <f t="shared" si="21"/>
        <v>0</v>
      </c>
      <c r="X46" s="6">
        <f t="shared" si="21"/>
        <v>0</v>
      </c>
      <c r="Y46" s="6">
        <f t="shared" si="21"/>
        <v>0</v>
      </c>
      <c r="Z46" s="6">
        <f t="shared" si="21"/>
        <v>0</v>
      </c>
      <c r="AA46" s="6">
        <f t="shared" si="21"/>
        <v>0</v>
      </c>
      <c r="AB46" s="6">
        <f t="shared" si="21"/>
        <v>0</v>
      </c>
      <c r="AC46" s="6">
        <f t="shared" si="21"/>
        <v>0</v>
      </c>
      <c r="AD46" s="6">
        <f t="shared" si="21"/>
        <v>0</v>
      </c>
      <c r="AE46" s="6">
        <f t="shared" si="21"/>
        <v>0</v>
      </c>
      <c r="AF46" s="6">
        <f t="shared" si="19"/>
        <v>0</v>
      </c>
      <c r="AG46" s="6">
        <f t="shared" si="19"/>
        <v>0</v>
      </c>
      <c r="AH46" s="6">
        <f t="shared" si="19"/>
        <v>0</v>
      </c>
      <c r="AI46" s="6">
        <f t="shared" si="19"/>
        <v>0</v>
      </c>
      <c r="AJ46" s="6">
        <f t="shared" si="19"/>
        <v>0</v>
      </c>
      <c r="AK46" s="6">
        <f t="shared" si="19"/>
        <v>0</v>
      </c>
      <c r="AL46" s="6">
        <f t="shared" si="19"/>
        <v>0</v>
      </c>
      <c r="AM46" s="6">
        <f t="shared" si="19"/>
        <v>0</v>
      </c>
      <c r="AN46" s="6">
        <f t="shared" si="23"/>
        <v>0</v>
      </c>
      <c r="AO46" s="6">
        <f t="shared" si="23"/>
        <v>0</v>
      </c>
      <c r="AP46" s="6">
        <f t="shared" si="23"/>
        <v>0</v>
      </c>
      <c r="AQ46" s="6">
        <f t="shared" si="23"/>
        <v>0</v>
      </c>
      <c r="AR46" s="6">
        <f t="shared" si="23"/>
        <v>0</v>
      </c>
      <c r="AS46" s="6">
        <f t="shared" si="23"/>
        <v>0</v>
      </c>
      <c r="AT46" s="6">
        <f t="shared" si="23"/>
        <v>0</v>
      </c>
      <c r="AU46" s="6">
        <f t="shared" si="23"/>
        <v>0</v>
      </c>
      <c r="AV46" s="6">
        <f t="shared" si="23"/>
        <v>0</v>
      </c>
      <c r="AW46" s="6">
        <f t="shared" si="23"/>
        <v>0</v>
      </c>
      <c r="AX46" s="6">
        <f t="shared" si="23"/>
        <v>0</v>
      </c>
      <c r="AY46" s="6">
        <f t="shared" si="23"/>
        <v>0</v>
      </c>
      <c r="AZ46" s="6">
        <f t="shared" si="23"/>
        <v>0</v>
      </c>
      <c r="BA46" s="6">
        <f t="shared" si="23"/>
        <v>0</v>
      </c>
      <c r="BB46" s="6">
        <f t="shared" si="23"/>
        <v>14884906</v>
      </c>
      <c r="BC46" s="6">
        <f t="shared" si="23"/>
        <v>0</v>
      </c>
      <c r="BD46" s="6">
        <f t="shared" si="22"/>
        <v>0</v>
      </c>
      <c r="BE46" s="6">
        <f t="shared" si="22"/>
        <v>0</v>
      </c>
      <c r="BF46" s="6">
        <f t="shared" si="22"/>
        <v>0</v>
      </c>
      <c r="BG46" s="6">
        <f t="shared" si="22"/>
        <v>0</v>
      </c>
      <c r="BH46" s="6">
        <f t="shared" si="22"/>
        <v>0</v>
      </c>
      <c r="BI46" s="6">
        <f t="shared" si="22"/>
        <v>0</v>
      </c>
      <c r="BJ46" s="6">
        <f t="shared" si="22"/>
        <v>0</v>
      </c>
      <c r="BK46" s="6">
        <f t="shared" si="20"/>
        <v>0</v>
      </c>
      <c r="BL46" s="6">
        <f t="shared" si="20"/>
        <v>0</v>
      </c>
      <c r="BM46" s="6">
        <f t="shared" si="20"/>
        <v>0</v>
      </c>
      <c r="BN46" s="6">
        <f t="shared" si="20"/>
        <v>0</v>
      </c>
      <c r="BO46" s="6">
        <f t="shared" si="20"/>
        <v>0</v>
      </c>
      <c r="BP46" s="6">
        <f t="shared" si="20"/>
        <v>0</v>
      </c>
      <c r="BQ46" s="6">
        <f t="shared" si="20"/>
        <v>0</v>
      </c>
      <c r="BR46" s="6">
        <f t="shared" si="20"/>
        <v>0</v>
      </c>
      <c r="BS46" s="6">
        <f t="shared" si="20"/>
        <v>0</v>
      </c>
      <c r="BT46" s="6">
        <f t="shared" si="20"/>
        <v>0</v>
      </c>
      <c r="BU46" s="6">
        <f t="shared" si="20"/>
        <v>0</v>
      </c>
      <c r="BV46" s="6">
        <f t="shared" si="20"/>
        <v>0</v>
      </c>
      <c r="BW46" s="6">
        <f t="shared" si="20"/>
        <v>0</v>
      </c>
      <c r="BX46" s="6">
        <f t="shared" si="20"/>
        <v>0</v>
      </c>
      <c r="BY46" s="6">
        <f t="shared" si="20"/>
        <v>0</v>
      </c>
      <c r="BZ46" s="6">
        <f t="shared" ref="BZ46:CO62" si="28">IF((ROW(BY45)+9)=(COLUMN(BY45)+1),($E46),0)</f>
        <v>0</v>
      </c>
      <c r="CA46" s="6">
        <f t="shared" si="28"/>
        <v>0</v>
      </c>
      <c r="CB46" s="6">
        <f t="shared" si="28"/>
        <v>0</v>
      </c>
      <c r="CC46" s="6">
        <f t="shared" si="28"/>
        <v>0</v>
      </c>
      <c r="CD46" s="6">
        <f t="shared" si="28"/>
        <v>0</v>
      </c>
      <c r="CE46" s="6">
        <f t="shared" si="28"/>
        <v>0</v>
      </c>
      <c r="CF46" s="6">
        <f t="shared" si="28"/>
        <v>0</v>
      </c>
      <c r="CG46" s="6">
        <f t="shared" si="28"/>
        <v>0</v>
      </c>
      <c r="CH46" s="6">
        <f t="shared" si="28"/>
        <v>0</v>
      </c>
      <c r="CI46" s="6">
        <f t="shared" si="28"/>
        <v>0</v>
      </c>
      <c r="CJ46" s="6">
        <f t="shared" si="28"/>
        <v>0</v>
      </c>
      <c r="CK46" s="6">
        <f t="shared" si="28"/>
        <v>0</v>
      </c>
      <c r="CL46" s="6">
        <f t="shared" si="28"/>
        <v>0</v>
      </c>
      <c r="CM46" s="6">
        <f t="shared" si="28"/>
        <v>0</v>
      </c>
      <c r="CN46" s="6">
        <f t="shared" si="28"/>
        <v>0</v>
      </c>
      <c r="CO46" s="6">
        <f t="shared" si="28"/>
        <v>0</v>
      </c>
      <c r="CP46" s="6">
        <f t="shared" si="27"/>
        <v>0</v>
      </c>
      <c r="CQ46" s="6">
        <f t="shared" si="27"/>
        <v>0</v>
      </c>
      <c r="CR46" s="6">
        <f t="shared" si="27"/>
        <v>0</v>
      </c>
      <c r="CS46" s="6">
        <f t="shared" si="27"/>
        <v>0</v>
      </c>
      <c r="CT46" s="6">
        <f t="shared" si="27"/>
        <v>0</v>
      </c>
      <c r="CU46" s="6">
        <f t="shared" si="27"/>
        <v>0</v>
      </c>
      <c r="CV46" s="6">
        <f t="shared" si="27"/>
        <v>0</v>
      </c>
      <c r="CW46" s="6">
        <f t="shared" si="27"/>
        <v>0</v>
      </c>
      <c r="CX46" s="6">
        <f t="shared" si="27"/>
        <v>0</v>
      </c>
      <c r="CY46" s="6">
        <f t="shared" si="27"/>
        <v>0</v>
      </c>
      <c r="CZ46" s="6">
        <f t="shared" si="27"/>
        <v>0</v>
      </c>
      <c r="DA46" s="6">
        <f t="shared" si="27"/>
        <v>0</v>
      </c>
      <c r="DB46" s="6">
        <f t="shared" si="27"/>
        <v>0</v>
      </c>
      <c r="DC46" s="6">
        <f t="shared" si="27"/>
        <v>0</v>
      </c>
      <c r="DD46" s="6">
        <f t="shared" si="27"/>
        <v>0</v>
      </c>
      <c r="DE46" s="6">
        <f t="shared" si="27"/>
        <v>0</v>
      </c>
      <c r="DF46" s="6">
        <f t="shared" si="18"/>
        <v>0</v>
      </c>
      <c r="DG46" s="6">
        <f t="shared" si="17"/>
        <v>0</v>
      </c>
      <c r="DH46" s="6">
        <f t="shared" si="26"/>
        <v>0</v>
      </c>
      <c r="DI46" s="6">
        <f t="shared" si="26"/>
        <v>0</v>
      </c>
      <c r="DJ46" s="6">
        <f t="shared" si="26"/>
        <v>0</v>
      </c>
      <c r="DK46" s="6">
        <f t="shared" si="26"/>
        <v>0</v>
      </c>
      <c r="DL46" s="6">
        <f t="shared" si="26"/>
        <v>0</v>
      </c>
      <c r="DM46" s="6">
        <f t="shared" si="26"/>
        <v>0</v>
      </c>
      <c r="DN46" s="6">
        <f t="shared" si="26"/>
        <v>0</v>
      </c>
      <c r="DO46" s="6">
        <f t="shared" si="26"/>
        <v>0</v>
      </c>
      <c r="DP46" s="6">
        <f t="shared" si="26"/>
        <v>0</v>
      </c>
      <c r="DQ46" s="6">
        <f t="shared" si="26"/>
        <v>0</v>
      </c>
      <c r="DR46" s="6">
        <f t="shared" si="26"/>
        <v>0</v>
      </c>
      <c r="DS46" s="6">
        <f t="shared" si="26"/>
        <v>0</v>
      </c>
      <c r="DT46" s="6">
        <f t="shared" si="26"/>
        <v>0</v>
      </c>
    </row>
    <row r="47" spans="1:124" ht="14.5" thickBot="1" x14ac:dyDescent="0.35">
      <c r="A47" s="3">
        <v>46</v>
      </c>
      <c r="B47" s="4">
        <v>1000000</v>
      </c>
      <c r="C47" s="4">
        <v>1283820</v>
      </c>
      <c r="D47" s="4">
        <v>14738984</v>
      </c>
      <c r="E47" s="4">
        <v>16022804</v>
      </c>
      <c r="F47" s="4">
        <v>1283820</v>
      </c>
      <c r="G47" s="4">
        <v>14738984</v>
      </c>
      <c r="H47" s="5">
        <v>16022804</v>
      </c>
      <c r="I47" s="18">
        <f t="shared" si="16"/>
        <v>7.6446435066502838E-2</v>
      </c>
      <c r="P47" s="6">
        <f t="shared" si="21"/>
        <v>0</v>
      </c>
      <c r="Q47" s="6">
        <f t="shared" si="21"/>
        <v>0</v>
      </c>
      <c r="R47" s="6">
        <f t="shared" si="21"/>
        <v>0</v>
      </c>
      <c r="S47" s="6">
        <f t="shared" si="21"/>
        <v>0</v>
      </c>
      <c r="T47" s="6">
        <f t="shared" si="21"/>
        <v>0</v>
      </c>
      <c r="U47" s="6">
        <f t="shared" si="21"/>
        <v>0</v>
      </c>
      <c r="V47" s="6">
        <f t="shared" si="21"/>
        <v>0</v>
      </c>
      <c r="W47" s="6">
        <f t="shared" si="21"/>
        <v>0</v>
      </c>
      <c r="X47" s="6">
        <f t="shared" si="21"/>
        <v>0</v>
      </c>
      <c r="Y47" s="6">
        <f t="shared" si="21"/>
        <v>0</v>
      </c>
      <c r="Z47" s="6">
        <f t="shared" si="21"/>
        <v>0</v>
      </c>
      <c r="AA47" s="6">
        <f t="shared" si="21"/>
        <v>0</v>
      </c>
      <c r="AB47" s="6">
        <f t="shared" si="21"/>
        <v>0</v>
      </c>
      <c r="AC47" s="6">
        <f t="shared" si="21"/>
        <v>0</v>
      </c>
      <c r="AD47" s="6">
        <f t="shared" si="21"/>
        <v>0</v>
      </c>
      <c r="AE47" s="6">
        <f t="shared" ref="AE47:AT62" si="29">IF((ROW(AD46)+9)=(COLUMN(AD46)+1),($E47),0)</f>
        <v>0</v>
      </c>
      <c r="AF47" s="6">
        <f t="shared" si="29"/>
        <v>0</v>
      </c>
      <c r="AG47" s="6">
        <f t="shared" si="29"/>
        <v>0</v>
      </c>
      <c r="AH47" s="6">
        <f t="shared" si="29"/>
        <v>0</v>
      </c>
      <c r="AI47" s="6">
        <f t="shared" si="29"/>
        <v>0</v>
      </c>
      <c r="AJ47" s="6">
        <f t="shared" si="29"/>
        <v>0</v>
      </c>
      <c r="AK47" s="6">
        <f t="shared" si="29"/>
        <v>0</v>
      </c>
      <c r="AL47" s="6">
        <f t="shared" si="29"/>
        <v>0</v>
      </c>
      <c r="AM47" s="6">
        <f t="shared" si="29"/>
        <v>0</v>
      </c>
      <c r="AN47" s="6">
        <f t="shared" si="29"/>
        <v>0</v>
      </c>
      <c r="AO47" s="6">
        <f t="shared" si="29"/>
        <v>0</v>
      </c>
      <c r="AP47" s="6">
        <f t="shared" si="29"/>
        <v>0</v>
      </c>
      <c r="AQ47" s="6">
        <f t="shared" si="29"/>
        <v>0</v>
      </c>
      <c r="AR47" s="6">
        <f t="shared" si="29"/>
        <v>0</v>
      </c>
      <c r="AS47" s="6">
        <f t="shared" si="29"/>
        <v>0</v>
      </c>
      <c r="AT47" s="6">
        <f t="shared" si="29"/>
        <v>0</v>
      </c>
      <c r="AU47" s="6">
        <f t="shared" si="23"/>
        <v>0</v>
      </c>
      <c r="AV47" s="6">
        <f t="shared" si="23"/>
        <v>0</v>
      </c>
      <c r="AW47" s="6">
        <f t="shared" si="23"/>
        <v>0</v>
      </c>
      <c r="AX47" s="6">
        <f t="shared" si="23"/>
        <v>0</v>
      </c>
      <c r="AY47" s="6">
        <f t="shared" si="23"/>
        <v>0</v>
      </c>
      <c r="AZ47" s="6">
        <f t="shared" si="23"/>
        <v>0</v>
      </c>
      <c r="BA47" s="6">
        <f t="shared" si="23"/>
        <v>0</v>
      </c>
      <c r="BB47" s="6">
        <f t="shared" si="23"/>
        <v>0</v>
      </c>
      <c r="BC47" s="6">
        <f t="shared" si="23"/>
        <v>16022804</v>
      </c>
      <c r="BD47" s="6">
        <f t="shared" si="22"/>
        <v>0</v>
      </c>
      <c r="BE47" s="6">
        <f t="shared" si="22"/>
        <v>0</v>
      </c>
      <c r="BF47" s="6">
        <f t="shared" si="22"/>
        <v>0</v>
      </c>
      <c r="BG47" s="6">
        <f t="shared" si="22"/>
        <v>0</v>
      </c>
      <c r="BH47" s="6">
        <f t="shared" si="22"/>
        <v>0</v>
      </c>
      <c r="BI47" s="6">
        <f t="shared" si="22"/>
        <v>0</v>
      </c>
      <c r="BJ47" s="6">
        <f t="shared" si="22"/>
        <v>0</v>
      </c>
      <c r="BK47" s="6">
        <f t="shared" ref="BK47:BZ80" si="30">IF((ROW(BJ46)+9)=(COLUMN(BJ46)+1),($E47),0)</f>
        <v>0</v>
      </c>
      <c r="BL47" s="6">
        <f t="shared" si="30"/>
        <v>0</v>
      </c>
      <c r="BM47" s="6">
        <f t="shared" si="30"/>
        <v>0</v>
      </c>
      <c r="BN47" s="6">
        <f t="shared" si="30"/>
        <v>0</v>
      </c>
      <c r="BO47" s="6">
        <f t="shared" si="30"/>
        <v>0</v>
      </c>
      <c r="BP47" s="6">
        <f t="shared" si="30"/>
        <v>0</v>
      </c>
      <c r="BQ47" s="6">
        <f t="shared" si="30"/>
        <v>0</v>
      </c>
      <c r="BR47" s="6">
        <f t="shared" si="30"/>
        <v>0</v>
      </c>
      <c r="BS47" s="6">
        <f t="shared" si="30"/>
        <v>0</v>
      </c>
      <c r="BT47" s="6">
        <f t="shared" si="30"/>
        <v>0</v>
      </c>
      <c r="BU47" s="6">
        <f t="shared" si="30"/>
        <v>0</v>
      </c>
      <c r="BV47" s="6">
        <f t="shared" si="30"/>
        <v>0</v>
      </c>
      <c r="BW47" s="6">
        <f t="shared" si="30"/>
        <v>0</v>
      </c>
      <c r="BX47" s="6">
        <f t="shared" si="30"/>
        <v>0</v>
      </c>
      <c r="BY47" s="6">
        <f t="shared" si="30"/>
        <v>0</v>
      </c>
      <c r="BZ47" s="6">
        <f t="shared" si="30"/>
        <v>0</v>
      </c>
      <c r="CA47" s="6">
        <f t="shared" si="28"/>
        <v>0</v>
      </c>
      <c r="CB47" s="6">
        <f t="shared" si="28"/>
        <v>0</v>
      </c>
      <c r="CC47" s="6">
        <f t="shared" si="28"/>
        <v>0</v>
      </c>
      <c r="CD47" s="6">
        <f t="shared" si="28"/>
        <v>0</v>
      </c>
      <c r="CE47" s="6">
        <f t="shared" si="28"/>
        <v>0</v>
      </c>
      <c r="CF47" s="6">
        <f t="shared" si="28"/>
        <v>0</v>
      </c>
      <c r="CG47" s="6">
        <f t="shared" si="28"/>
        <v>0</v>
      </c>
      <c r="CH47" s="6">
        <f t="shared" si="28"/>
        <v>0</v>
      </c>
      <c r="CI47" s="6">
        <f t="shared" si="28"/>
        <v>0</v>
      </c>
      <c r="CJ47" s="6">
        <f t="shared" si="28"/>
        <v>0</v>
      </c>
      <c r="CK47" s="6">
        <f t="shared" si="28"/>
        <v>0</v>
      </c>
      <c r="CL47" s="6">
        <f t="shared" si="28"/>
        <v>0</v>
      </c>
      <c r="CM47" s="6">
        <f t="shared" si="28"/>
        <v>0</v>
      </c>
      <c r="CN47" s="6">
        <f t="shared" si="28"/>
        <v>0</v>
      </c>
      <c r="CO47" s="6">
        <f t="shared" si="28"/>
        <v>0</v>
      </c>
      <c r="CP47" s="6">
        <f t="shared" si="27"/>
        <v>0</v>
      </c>
      <c r="CQ47" s="6">
        <f t="shared" si="27"/>
        <v>0</v>
      </c>
      <c r="CR47" s="6">
        <f t="shared" si="27"/>
        <v>0</v>
      </c>
      <c r="CS47" s="6">
        <f t="shared" si="27"/>
        <v>0</v>
      </c>
      <c r="CT47" s="6">
        <f t="shared" si="27"/>
        <v>0</v>
      </c>
      <c r="CU47" s="6">
        <f t="shared" si="27"/>
        <v>0</v>
      </c>
      <c r="CV47" s="6">
        <f t="shared" si="27"/>
        <v>0</v>
      </c>
      <c r="CW47" s="6">
        <f t="shared" si="27"/>
        <v>0</v>
      </c>
      <c r="CX47" s="6">
        <f t="shared" si="27"/>
        <v>0</v>
      </c>
      <c r="CY47" s="6">
        <f t="shared" si="27"/>
        <v>0</v>
      </c>
      <c r="CZ47" s="6">
        <f t="shared" si="27"/>
        <v>0</v>
      </c>
      <c r="DA47" s="6">
        <f t="shared" si="27"/>
        <v>0</v>
      </c>
      <c r="DB47" s="6">
        <f t="shared" si="27"/>
        <v>0</v>
      </c>
      <c r="DC47" s="6">
        <f t="shared" si="27"/>
        <v>0</v>
      </c>
      <c r="DD47" s="6">
        <f t="shared" si="27"/>
        <v>0</v>
      </c>
      <c r="DE47" s="6">
        <f t="shared" si="27"/>
        <v>0</v>
      </c>
      <c r="DF47" s="6">
        <f t="shared" si="18"/>
        <v>0</v>
      </c>
      <c r="DG47" s="6">
        <f t="shared" si="17"/>
        <v>0</v>
      </c>
      <c r="DH47" s="6">
        <f t="shared" si="26"/>
        <v>0</v>
      </c>
      <c r="DI47" s="6">
        <f t="shared" si="26"/>
        <v>0</v>
      </c>
      <c r="DJ47" s="6">
        <f t="shared" si="26"/>
        <v>0</v>
      </c>
      <c r="DK47" s="6">
        <f t="shared" si="26"/>
        <v>0</v>
      </c>
      <c r="DL47" s="6">
        <f t="shared" si="26"/>
        <v>0</v>
      </c>
      <c r="DM47" s="6">
        <f t="shared" si="26"/>
        <v>0</v>
      </c>
      <c r="DN47" s="6">
        <f t="shared" si="26"/>
        <v>0</v>
      </c>
      <c r="DO47" s="6">
        <f t="shared" si="26"/>
        <v>0</v>
      </c>
      <c r="DP47" s="6">
        <f t="shared" si="26"/>
        <v>0</v>
      </c>
      <c r="DQ47" s="6">
        <f t="shared" si="26"/>
        <v>0</v>
      </c>
      <c r="DR47" s="6">
        <f t="shared" si="26"/>
        <v>0</v>
      </c>
      <c r="DS47" s="6">
        <f t="shared" si="26"/>
        <v>0</v>
      </c>
      <c r="DT47" s="6">
        <f t="shared" si="26"/>
        <v>0</v>
      </c>
    </row>
    <row r="48" spans="1:124" ht="14.5" thickBot="1" x14ac:dyDescent="0.35">
      <c r="A48" s="3">
        <v>47</v>
      </c>
      <c r="B48" s="4">
        <v>1000000</v>
      </c>
      <c r="C48" s="4">
        <v>1292160</v>
      </c>
      <c r="D48" s="4">
        <v>15961107</v>
      </c>
      <c r="E48" s="4">
        <v>17253267</v>
      </c>
      <c r="F48" s="4">
        <v>1292160</v>
      </c>
      <c r="G48" s="4">
        <v>15961107</v>
      </c>
      <c r="H48" s="5">
        <v>17253267</v>
      </c>
      <c r="I48" s="18">
        <f t="shared" si="16"/>
        <v>7.6794486158602515E-2</v>
      </c>
      <c r="P48" s="6">
        <f t="shared" ref="P48:AE63" si="31">IF((ROW(O47)+9)=(COLUMN(O47)+1),($E48),0)</f>
        <v>0</v>
      </c>
      <c r="Q48" s="6">
        <f t="shared" si="31"/>
        <v>0</v>
      </c>
      <c r="R48" s="6">
        <f t="shared" si="31"/>
        <v>0</v>
      </c>
      <c r="S48" s="6">
        <f t="shared" si="31"/>
        <v>0</v>
      </c>
      <c r="T48" s="6">
        <f t="shared" si="31"/>
        <v>0</v>
      </c>
      <c r="U48" s="6">
        <f t="shared" si="31"/>
        <v>0</v>
      </c>
      <c r="V48" s="6">
        <f t="shared" si="31"/>
        <v>0</v>
      </c>
      <c r="W48" s="6">
        <f t="shared" si="31"/>
        <v>0</v>
      </c>
      <c r="X48" s="6">
        <f t="shared" si="31"/>
        <v>0</v>
      </c>
      <c r="Y48" s="6">
        <f t="shared" si="31"/>
        <v>0</v>
      </c>
      <c r="Z48" s="6">
        <f t="shared" si="31"/>
        <v>0</v>
      </c>
      <c r="AA48" s="6">
        <f t="shared" si="31"/>
        <v>0</v>
      </c>
      <c r="AB48" s="6">
        <f t="shared" si="31"/>
        <v>0</v>
      </c>
      <c r="AC48" s="6">
        <f t="shared" si="31"/>
        <v>0</v>
      </c>
      <c r="AD48" s="6">
        <f t="shared" si="31"/>
        <v>0</v>
      </c>
      <c r="AE48" s="6">
        <f t="shared" si="31"/>
        <v>0</v>
      </c>
      <c r="AF48" s="6">
        <f t="shared" si="29"/>
        <v>0</v>
      </c>
      <c r="AG48" s="6">
        <f t="shared" si="29"/>
        <v>0</v>
      </c>
      <c r="AH48" s="6">
        <f t="shared" si="29"/>
        <v>0</v>
      </c>
      <c r="AI48" s="6">
        <f t="shared" si="29"/>
        <v>0</v>
      </c>
      <c r="AJ48" s="6">
        <f t="shared" si="29"/>
        <v>0</v>
      </c>
      <c r="AK48" s="6">
        <f t="shared" si="29"/>
        <v>0</v>
      </c>
      <c r="AL48" s="6">
        <f t="shared" si="29"/>
        <v>0</v>
      </c>
      <c r="AM48" s="6">
        <f t="shared" si="29"/>
        <v>0</v>
      </c>
      <c r="AN48" s="6">
        <f t="shared" si="29"/>
        <v>0</v>
      </c>
      <c r="AO48" s="6">
        <f t="shared" si="29"/>
        <v>0</v>
      </c>
      <c r="AP48" s="6">
        <f t="shared" si="29"/>
        <v>0</v>
      </c>
      <c r="AQ48" s="6">
        <f t="shared" si="29"/>
        <v>0</v>
      </c>
      <c r="AR48" s="6">
        <f t="shared" si="29"/>
        <v>0</v>
      </c>
      <c r="AS48" s="6">
        <f t="shared" si="29"/>
        <v>0</v>
      </c>
      <c r="AT48" s="6">
        <f t="shared" si="29"/>
        <v>0</v>
      </c>
      <c r="AU48" s="6">
        <f t="shared" si="23"/>
        <v>0</v>
      </c>
      <c r="AV48" s="6">
        <f t="shared" si="23"/>
        <v>0</v>
      </c>
      <c r="AW48" s="6">
        <f t="shared" si="23"/>
        <v>0</v>
      </c>
      <c r="AX48" s="6">
        <f t="shared" si="23"/>
        <v>0</v>
      </c>
      <c r="AY48" s="6">
        <f t="shared" si="23"/>
        <v>0</v>
      </c>
      <c r="AZ48" s="6">
        <f t="shared" si="23"/>
        <v>0</v>
      </c>
      <c r="BA48" s="6">
        <f t="shared" si="23"/>
        <v>0</v>
      </c>
      <c r="BB48" s="6">
        <f t="shared" si="23"/>
        <v>0</v>
      </c>
      <c r="BC48" s="6">
        <f t="shared" si="23"/>
        <v>0</v>
      </c>
      <c r="BD48" s="6">
        <f t="shared" si="22"/>
        <v>17253267</v>
      </c>
      <c r="BE48" s="6">
        <f t="shared" si="22"/>
        <v>0</v>
      </c>
      <c r="BF48" s="6">
        <f t="shared" si="22"/>
        <v>0</v>
      </c>
      <c r="BG48" s="6">
        <f t="shared" si="22"/>
        <v>0</v>
      </c>
      <c r="BH48" s="6">
        <f t="shared" si="22"/>
        <v>0</v>
      </c>
      <c r="BI48" s="6">
        <f t="shared" si="22"/>
        <v>0</v>
      </c>
      <c r="BJ48" s="6">
        <f t="shared" si="22"/>
        <v>0</v>
      </c>
      <c r="BK48" s="6">
        <f t="shared" si="30"/>
        <v>0</v>
      </c>
      <c r="BL48" s="6">
        <f t="shared" si="30"/>
        <v>0</v>
      </c>
      <c r="BM48" s="6">
        <f t="shared" si="30"/>
        <v>0</v>
      </c>
      <c r="BN48" s="6">
        <f t="shared" si="30"/>
        <v>0</v>
      </c>
      <c r="BO48" s="6">
        <f t="shared" si="30"/>
        <v>0</v>
      </c>
      <c r="BP48" s="6">
        <f t="shared" si="30"/>
        <v>0</v>
      </c>
      <c r="BQ48" s="6">
        <f t="shared" si="30"/>
        <v>0</v>
      </c>
      <c r="BR48" s="6">
        <f t="shared" si="30"/>
        <v>0</v>
      </c>
      <c r="BS48" s="6">
        <f t="shared" si="30"/>
        <v>0</v>
      </c>
      <c r="BT48" s="6">
        <f t="shared" si="30"/>
        <v>0</v>
      </c>
      <c r="BU48" s="6">
        <f t="shared" si="30"/>
        <v>0</v>
      </c>
      <c r="BV48" s="6">
        <f t="shared" si="30"/>
        <v>0</v>
      </c>
      <c r="BW48" s="6">
        <f t="shared" si="30"/>
        <v>0</v>
      </c>
      <c r="BX48" s="6">
        <f t="shared" si="30"/>
        <v>0</v>
      </c>
      <c r="BY48" s="6">
        <f t="shared" si="30"/>
        <v>0</v>
      </c>
      <c r="BZ48" s="6">
        <f t="shared" si="30"/>
        <v>0</v>
      </c>
      <c r="CA48" s="6">
        <f t="shared" si="28"/>
        <v>0</v>
      </c>
      <c r="CB48" s="6">
        <f t="shared" si="28"/>
        <v>0</v>
      </c>
      <c r="CC48" s="6">
        <f t="shared" si="28"/>
        <v>0</v>
      </c>
      <c r="CD48" s="6">
        <f t="shared" si="28"/>
        <v>0</v>
      </c>
      <c r="CE48" s="6">
        <f t="shared" si="28"/>
        <v>0</v>
      </c>
      <c r="CF48" s="6">
        <f t="shared" si="28"/>
        <v>0</v>
      </c>
      <c r="CG48" s="6">
        <f t="shared" si="28"/>
        <v>0</v>
      </c>
      <c r="CH48" s="6">
        <f t="shared" si="28"/>
        <v>0</v>
      </c>
      <c r="CI48" s="6">
        <f t="shared" si="28"/>
        <v>0</v>
      </c>
      <c r="CJ48" s="6">
        <f t="shared" si="28"/>
        <v>0</v>
      </c>
      <c r="CK48" s="6">
        <f t="shared" si="28"/>
        <v>0</v>
      </c>
      <c r="CL48" s="6">
        <f t="shared" si="28"/>
        <v>0</v>
      </c>
      <c r="CM48" s="6">
        <f t="shared" si="28"/>
        <v>0</v>
      </c>
      <c r="CN48" s="6">
        <f t="shared" si="28"/>
        <v>0</v>
      </c>
      <c r="CO48" s="6">
        <f t="shared" si="28"/>
        <v>0</v>
      </c>
      <c r="CP48" s="6">
        <f t="shared" si="27"/>
        <v>0</v>
      </c>
      <c r="CQ48" s="6">
        <f t="shared" si="27"/>
        <v>0</v>
      </c>
      <c r="CR48" s="6">
        <f t="shared" si="27"/>
        <v>0</v>
      </c>
      <c r="CS48" s="6">
        <f t="shared" si="27"/>
        <v>0</v>
      </c>
      <c r="CT48" s="6">
        <f t="shared" si="27"/>
        <v>0</v>
      </c>
      <c r="CU48" s="6">
        <f t="shared" si="27"/>
        <v>0</v>
      </c>
      <c r="CV48" s="6">
        <f t="shared" si="27"/>
        <v>0</v>
      </c>
      <c r="CW48" s="6">
        <f t="shared" si="27"/>
        <v>0</v>
      </c>
      <c r="CX48" s="6">
        <f t="shared" si="27"/>
        <v>0</v>
      </c>
      <c r="CY48" s="6">
        <f t="shared" si="27"/>
        <v>0</v>
      </c>
      <c r="CZ48" s="6">
        <f t="shared" si="27"/>
        <v>0</v>
      </c>
      <c r="DA48" s="6">
        <f t="shared" si="27"/>
        <v>0</v>
      </c>
      <c r="DB48" s="6">
        <f t="shared" si="27"/>
        <v>0</v>
      </c>
      <c r="DC48" s="6">
        <f t="shared" si="27"/>
        <v>0</v>
      </c>
      <c r="DD48" s="6">
        <f t="shared" si="27"/>
        <v>0</v>
      </c>
      <c r="DE48" s="6">
        <f t="shared" si="27"/>
        <v>0</v>
      </c>
      <c r="DF48" s="6">
        <f t="shared" si="18"/>
        <v>0</v>
      </c>
      <c r="DG48" s="6">
        <f t="shared" si="17"/>
        <v>0</v>
      </c>
      <c r="DH48" s="6">
        <f t="shared" si="26"/>
        <v>0</v>
      </c>
      <c r="DI48" s="6">
        <f t="shared" si="26"/>
        <v>0</v>
      </c>
      <c r="DJ48" s="6">
        <f t="shared" si="26"/>
        <v>0</v>
      </c>
      <c r="DK48" s="6">
        <f t="shared" si="26"/>
        <v>0</v>
      </c>
      <c r="DL48" s="6">
        <f t="shared" si="26"/>
        <v>0</v>
      </c>
      <c r="DM48" s="6">
        <f t="shared" si="26"/>
        <v>0</v>
      </c>
      <c r="DN48" s="6">
        <f t="shared" si="26"/>
        <v>0</v>
      </c>
      <c r="DO48" s="6">
        <f t="shared" si="26"/>
        <v>0</v>
      </c>
      <c r="DP48" s="6">
        <f t="shared" si="26"/>
        <v>0</v>
      </c>
      <c r="DQ48" s="6">
        <f t="shared" si="26"/>
        <v>0</v>
      </c>
      <c r="DR48" s="6">
        <f t="shared" si="26"/>
        <v>0</v>
      </c>
      <c r="DS48" s="6">
        <f t="shared" si="26"/>
        <v>0</v>
      </c>
      <c r="DT48" s="6">
        <f t="shared" si="26"/>
        <v>0</v>
      </c>
    </row>
    <row r="49" spans="1:124" ht="14.5" thickBot="1" x14ac:dyDescent="0.35">
      <c r="A49" s="3">
        <v>48</v>
      </c>
      <c r="B49" s="4">
        <v>1000000</v>
      </c>
      <c r="C49" s="4">
        <v>1300560</v>
      </c>
      <c r="D49" s="4">
        <v>17283322</v>
      </c>
      <c r="E49" s="4">
        <v>18583882</v>
      </c>
      <c r="F49" s="4">
        <v>1300560</v>
      </c>
      <c r="G49" s="4">
        <v>17283322</v>
      </c>
      <c r="H49" s="5">
        <v>18583882</v>
      </c>
      <c r="I49" s="18">
        <f t="shared" si="16"/>
        <v>7.7122495119330114E-2</v>
      </c>
      <c r="P49" s="6">
        <f t="shared" si="31"/>
        <v>0</v>
      </c>
      <c r="Q49" s="6">
        <f t="shared" si="31"/>
        <v>0</v>
      </c>
      <c r="R49" s="6">
        <f t="shared" si="31"/>
        <v>0</v>
      </c>
      <c r="S49" s="6">
        <f t="shared" si="31"/>
        <v>0</v>
      </c>
      <c r="T49" s="6">
        <f t="shared" si="31"/>
        <v>0</v>
      </c>
      <c r="U49" s="6">
        <f t="shared" si="31"/>
        <v>0</v>
      </c>
      <c r="V49" s="6">
        <f t="shared" si="31"/>
        <v>0</v>
      </c>
      <c r="W49" s="6">
        <f t="shared" si="31"/>
        <v>0</v>
      </c>
      <c r="X49" s="6">
        <f t="shared" si="31"/>
        <v>0</v>
      </c>
      <c r="Y49" s="6">
        <f t="shared" si="31"/>
        <v>0</v>
      </c>
      <c r="Z49" s="6">
        <f t="shared" si="31"/>
        <v>0</v>
      </c>
      <c r="AA49" s="6">
        <f t="shared" si="31"/>
        <v>0</v>
      </c>
      <c r="AB49" s="6">
        <f t="shared" si="31"/>
        <v>0</v>
      </c>
      <c r="AC49" s="6">
        <f t="shared" si="31"/>
        <v>0</v>
      </c>
      <c r="AD49" s="6">
        <f t="shared" si="31"/>
        <v>0</v>
      </c>
      <c r="AE49" s="6">
        <f t="shared" si="31"/>
        <v>0</v>
      </c>
      <c r="AF49" s="6">
        <f t="shared" si="29"/>
        <v>0</v>
      </c>
      <c r="AG49" s="6">
        <f t="shared" si="29"/>
        <v>0</v>
      </c>
      <c r="AH49" s="6">
        <f t="shared" si="29"/>
        <v>0</v>
      </c>
      <c r="AI49" s="6">
        <f t="shared" si="29"/>
        <v>0</v>
      </c>
      <c r="AJ49" s="6">
        <f t="shared" si="29"/>
        <v>0</v>
      </c>
      <c r="AK49" s="6">
        <f t="shared" si="29"/>
        <v>0</v>
      </c>
      <c r="AL49" s="6">
        <f t="shared" si="29"/>
        <v>0</v>
      </c>
      <c r="AM49" s="6">
        <f t="shared" si="29"/>
        <v>0</v>
      </c>
      <c r="AN49" s="6">
        <f t="shared" si="29"/>
        <v>0</v>
      </c>
      <c r="AO49" s="6">
        <f t="shared" si="29"/>
        <v>0</v>
      </c>
      <c r="AP49" s="6">
        <f t="shared" si="29"/>
        <v>0</v>
      </c>
      <c r="AQ49" s="6">
        <f t="shared" si="29"/>
        <v>0</v>
      </c>
      <c r="AR49" s="6">
        <f t="shared" si="29"/>
        <v>0</v>
      </c>
      <c r="AS49" s="6">
        <f t="shared" si="29"/>
        <v>0</v>
      </c>
      <c r="AT49" s="6">
        <f t="shared" si="29"/>
        <v>0</v>
      </c>
      <c r="AU49" s="6">
        <f t="shared" si="23"/>
        <v>0</v>
      </c>
      <c r="AV49" s="6">
        <f t="shared" si="23"/>
        <v>0</v>
      </c>
      <c r="AW49" s="6">
        <f t="shared" si="23"/>
        <v>0</v>
      </c>
      <c r="AX49" s="6">
        <f t="shared" si="23"/>
        <v>0</v>
      </c>
      <c r="AY49" s="6">
        <f t="shared" si="23"/>
        <v>0</v>
      </c>
      <c r="AZ49" s="6">
        <f t="shared" si="23"/>
        <v>0</v>
      </c>
      <c r="BA49" s="6">
        <f t="shared" si="23"/>
        <v>0</v>
      </c>
      <c r="BB49" s="6">
        <f t="shared" si="23"/>
        <v>0</v>
      </c>
      <c r="BC49" s="6">
        <f t="shared" si="23"/>
        <v>0</v>
      </c>
      <c r="BD49" s="6">
        <f t="shared" si="22"/>
        <v>0</v>
      </c>
      <c r="BE49" s="6">
        <f t="shared" si="22"/>
        <v>18583882</v>
      </c>
      <c r="BF49" s="6">
        <f t="shared" si="22"/>
        <v>0</v>
      </c>
      <c r="BG49" s="6">
        <f t="shared" si="22"/>
        <v>0</v>
      </c>
      <c r="BH49" s="6">
        <f t="shared" si="22"/>
        <v>0</v>
      </c>
      <c r="BI49" s="6">
        <f t="shared" si="22"/>
        <v>0</v>
      </c>
      <c r="BJ49" s="6">
        <f t="shared" si="22"/>
        <v>0</v>
      </c>
      <c r="BK49" s="6">
        <f t="shared" si="30"/>
        <v>0</v>
      </c>
      <c r="BL49" s="6">
        <f t="shared" si="30"/>
        <v>0</v>
      </c>
      <c r="BM49" s="6">
        <f t="shared" si="30"/>
        <v>0</v>
      </c>
      <c r="BN49" s="6">
        <f t="shared" si="30"/>
        <v>0</v>
      </c>
      <c r="BO49" s="6">
        <f t="shared" si="30"/>
        <v>0</v>
      </c>
      <c r="BP49" s="6">
        <f t="shared" si="30"/>
        <v>0</v>
      </c>
      <c r="BQ49" s="6">
        <f t="shared" si="30"/>
        <v>0</v>
      </c>
      <c r="BR49" s="6">
        <f t="shared" si="30"/>
        <v>0</v>
      </c>
      <c r="BS49" s="6">
        <f t="shared" si="30"/>
        <v>0</v>
      </c>
      <c r="BT49" s="6">
        <f t="shared" si="30"/>
        <v>0</v>
      </c>
      <c r="BU49" s="6">
        <f t="shared" si="30"/>
        <v>0</v>
      </c>
      <c r="BV49" s="6">
        <f t="shared" si="30"/>
        <v>0</v>
      </c>
      <c r="BW49" s="6">
        <f t="shared" si="30"/>
        <v>0</v>
      </c>
      <c r="BX49" s="6">
        <f t="shared" si="30"/>
        <v>0</v>
      </c>
      <c r="BY49" s="6">
        <f t="shared" si="30"/>
        <v>0</v>
      </c>
      <c r="BZ49" s="6">
        <f t="shared" si="30"/>
        <v>0</v>
      </c>
      <c r="CA49" s="6">
        <f t="shared" si="28"/>
        <v>0</v>
      </c>
      <c r="CB49" s="6">
        <f t="shared" si="28"/>
        <v>0</v>
      </c>
      <c r="CC49" s="6">
        <f t="shared" si="28"/>
        <v>0</v>
      </c>
      <c r="CD49" s="6">
        <f t="shared" si="28"/>
        <v>0</v>
      </c>
      <c r="CE49" s="6">
        <f t="shared" si="28"/>
        <v>0</v>
      </c>
      <c r="CF49" s="6">
        <f t="shared" si="28"/>
        <v>0</v>
      </c>
      <c r="CG49" s="6">
        <f t="shared" si="28"/>
        <v>0</v>
      </c>
      <c r="CH49" s="6">
        <f t="shared" si="28"/>
        <v>0</v>
      </c>
      <c r="CI49" s="6">
        <f t="shared" si="28"/>
        <v>0</v>
      </c>
      <c r="CJ49" s="6">
        <f t="shared" si="28"/>
        <v>0</v>
      </c>
      <c r="CK49" s="6">
        <f t="shared" si="28"/>
        <v>0</v>
      </c>
      <c r="CL49" s="6">
        <f t="shared" si="28"/>
        <v>0</v>
      </c>
      <c r="CM49" s="6">
        <f t="shared" si="28"/>
        <v>0</v>
      </c>
      <c r="CN49" s="6">
        <f t="shared" si="28"/>
        <v>0</v>
      </c>
      <c r="CO49" s="6">
        <f t="shared" si="28"/>
        <v>0</v>
      </c>
      <c r="CP49" s="6">
        <f t="shared" si="27"/>
        <v>0</v>
      </c>
      <c r="CQ49" s="6">
        <f t="shared" si="27"/>
        <v>0</v>
      </c>
      <c r="CR49" s="6">
        <f t="shared" si="27"/>
        <v>0</v>
      </c>
      <c r="CS49" s="6">
        <f t="shared" si="27"/>
        <v>0</v>
      </c>
      <c r="CT49" s="6">
        <f t="shared" si="27"/>
        <v>0</v>
      </c>
      <c r="CU49" s="6">
        <f t="shared" si="27"/>
        <v>0</v>
      </c>
      <c r="CV49" s="6">
        <f t="shared" si="27"/>
        <v>0</v>
      </c>
      <c r="CW49" s="6">
        <f t="shared" si="27"/>
        <v>0</v>
      </c>
      <c r="CX49" s="6">
        <f t="shared" si="27"/>
        <v>0</v>
      </c>
      <c r="CY49" s="6">
        <f t="shared" si="27"/>
        <v>0</v>
      </c>
      <c r="CZ49" s="6">
        <f t="shared" si="27"/>
        <v>0</v>
      </c>
      <c r="DA49" s="6">
        <f t="shared" si="27"/>
        <v>0</v>
      </c>
      <c r="DB49" s="6">
        <f t="shared" si="27"/>
        <v>0</v>
      </c>
      <c r="DC49" s="6">
        <f t="shared" si="27"/>
        <v>0</v>
      </c>
      <c r="DD49" s="6">
        <f t="shared" si="27"/>
        <v>0</v>
      </c>
      <c r="DE49" s="6">
        <f t="shared" si="27"/>
        <v>0</v>
      </c>
      <c r="DF49" s="6">
        <f t="shared" si="18"/>
        <v>0</v>
      </c>
      <c r="DG49" s="6">
        <f t="shared" si="17"/>
        <v>0</v>
      </c>
      <c r="DH49" s="6">
        <f t="shared" si="26"/>
        <v>0</v>
      </c>
      <c r="DI49" s="6">
        <f t="shared" si="26"/>
        <v>0</v>
      </c>
      <c r="DJ49" s="6">
        <f t="shared" si="26"/>
        <v>0</v>
      </c>
      <c r="DK49" s="6">
        <f t="shared" si="26"/>
        <v>0</v>
      </c>
      <c r="DL49" s="6">
        <f t="shared" si="26"/>
        <v>0</v>
      </c>
      <c r="DM49" s="6">
        <f t="shared" si="26"/>
        <v>0</v>
      </c>
      <c r="DN49" s="6">
        <f t="shared" si="26"/>
        <v>0</v>
      </c>
      <c r="DO49" s="6">
        <f t="shared" si="26"/>
        <v>0</v>
      </c>
      <c r="DP49" s="6">
        <f t="shared" si="26"/>
        <v>0</v>
      </c>
      <c r="DQ49" s="6">
        <f t="shared" si="26"/>
        <v>0</v>
      </c>
      <c r="DR49" s="6">
        <f t="shared" si="26"/>
        <v>0</v>
      </c>
      <c r="DS49" s="6">
        <f t="shared" si="26"/>
        <v>0</v>
      </c>
      <c r="DT49" s="6">
        <f t="shared" si="26"/>
        <v>0</v>
      </c>
    </row>
    <row r="50" spans="1:124" ht="14.5" thickBot="1" x14ac:dyDescent="0.35">
      <c r="A50" s="3">
        <v>49</v>
      </c>
      <c r="B50" s="4">
        <v>1000000</v>
      </c>
      <c r="C50" s="4">
        <v>1309020</v>
      </c>
      <c r="D50" s="4">
        <v>18713826</v>
      </c>
      <c r="E50" s="4">
        <v>20022846</v>
      </c>
      <c r="F50" s="4">
        <v>1309020</v>
      </c>
      <c r="G50" s="4">
        <v>18713826</v>
      </c>
      <c r="H50" s="5">
        <v>20022846</v>
      </c>
      <c r="I50" s="18">
        <f t="shared" si="16"/>
        <v>7.7430754241767152E-2</v>
      </c>
      <c r="P50" s="6">
        <f t="shared" si="31"/>
        <v>0</v>
      </c>
      <c r="Q50" s="6">
        <f t="shared" si="31"/>
        <v>0</v>
      </c>
      <c r="R50" s="6">
        <f t="shared" si="31"/>
        <v>0</v>
      </c>
      <c r="S50" s="6">
        <f t="shared" si="31"/>
        <v>0</v>
      </c>
      <c r="T50" s="6">
        <f t="shared" si="31"/>
        <v>0</v>
      </c>
      <c r="U50" s="6">
        <f t="shared" si="31"/>
        <v>0</v>
      </c>
      <c r="V50" s="6">
        <f t="shared" si="31"/>
        <v>0</v>
      </c>
      <c r="W50" s="6">
        <f t="shared" si="31"/>
        <v>0</v>
      </c>
      <c r="X50" s="6">
        <f t="shared" si="31"/>
        <v>0</v>
      </c>
      <c r="Y50" s="6">
        <f t="shared" si="31"/>
        <v>0</v>
      </c>
      <c r="Z50" s="6">
        <f t="shared" si="31"/>
        <v>0</v>
      </c>
      <c r="AA50" s="6">
        <f t="shared" si="31"/>
        <v>0</v>
      </c>
      <c r="AB50" s="6">
        <f t="shared" si="31"/>
        <v>0</v>
      </c>
      <c r="AC50" s="6">
        <f t="shared" si="31"/>
        <v>0</v>
      </c>
      <c r="AD50" s="6">
        <f t="shared" si="31"/>
        <v>0</v>
      </c>
      <c r="AE50" s="6">
        <f t="shared" si="31"/>
        <v>0</v>
      </c>
      <c r="AF50" s="6">
        <f t="shared" si="29"/>
        <v>0</v>
      </c>
      <c r="AG50" s="6">
        <f t="shared" si="29"/>
        <v>0</v>
      </c>
      <c r="AH50" s="6">
        <f t="shared" si="29"/>
        <v>0</v>
      </c>
      <c r="AI50" s="6">
        <f t="shared" si="29"/>
        <v>0</v>
      </c>
      <c r="AJ50" s="6">
        <f t="shared" si="29"/>
        <v>0</v>
      </c>
      <c r="AK50" s="6">
        <f t="shared" si="29"/>
        <v>0</v>
      </c>
      <c r="AL50" s="6">
        <f t="shared" si="29"/>
        <v>0</v>
      </c>
      <c r="AM50" s="6">
        <f t="shared" si="29"/>
        <v>0</v>
      </c>
      <c r="AN50" s="6">
        <f t="shared" si="29"/>
        <v>0</v>
      </c>
      <c r="AO50" s="6">
        <f t="shared" si="29"/>
        <v>0</v>
      </c>
      <c r="AP50" s="6">
        <f t="shared" si="29"/>
        <v>0</v>
      </c>
      <c r="AQ50" s="6">
        <f t="shared" si="29"/>
        <v>0</v>
      </c>
      <c r="AR50" s="6">
        <f t="shared" si="29"/>
        <v>0</v>
      </c>
      <c r="AS50" s="6">
        <f t="shared" si="29"/>
        <v>0</v>
      </c>
      <c r="AT50" s="6">
        <f t="shared" si="29"/>
        <v>0</v>
      </c>
      <c r="AU50" s="6">
        <f t="shared" si="23"/>
        <v>0</v>
      </c>
      <c r="AV50" s="6">
        <f t="shared" si="23"/>
        <v>0</v>
      </c>
      <c r="AW50" s="6">
        <f t="shared" si="23"/>
        <v>0</v>
      </c>
      <c r="AX50" s="6">
        <f t="shared" si="23"/>
        <v>0</v>
      </c>
      <c r="AY50" s="6">
        <f t="shared" ref="AY50:BN65" si="32">IF((ROW(AX49)+9)=(COLUMN(AX49)+1),($E50),0)</f>
        <v>0</v>
      </c>
      <c r="AZ50" s="6">
        <f t="shared" si="32"/>
        <v>0</v>
      </c>
      <c r="BA50" s="6">
        <f t="shared" si="32"/>
        <v>0</v>
      </c>
      <c r="BB50" s="6">
        <f t="shared" si="32"/>
        <v>0</v>
      </c>
      <c r="BC50" s="6">
        <f t="shared" si="32"/>
        <v>0</v>
      </c>
      <c r="BD50" s="6">
        <f t="shared" si="32"/>
        <v>0</v>
      </c>
      <c r="BE50" s="6">
        <f t="shared" si="32"/>
        <v>0</v>
      </c>
      <c r="BF50" s="6">
        <f t="shared" si="32"/>
        <v>20022846</v>
      </c>
      <c r="BG50" s="6">
        <f t="shared" si="32"/>
        <v>0</v>
      </c>
      <c r="BH50" s="6">
        <f t="shared" si="32"/>
        <v>0</v>
      </c>
      <c r="BI50" s="6">
        <f t="shared" si="32"/>
        <v>0</v>
      </c>
      <c r="BJ50" s="6">
        <f t="shared" si="32"/>
        <v>0</v>
      </c>
      <c r="BK50" s="6">
        <f t="shared" si="32"/>
        <v>0</v>
      </c>
      <c r="BL50" s="6">
        <f t="shared" si="32"/>
        <v>0</v>
      </c>
      <c r="BM50" s="6">
        <f t="shared" si="32"/>
        <v>0</v>
      </c>
      <c r="BN50" s="6">
        <f t="shared" si="32"/>
        <v>0</v>
      </c>
      <c r="BO50" s="6">
        <f t="shared" si="30"/>
        <v>0</v>
      </c>
      <c r="BP50" s="6">
        <f t="shared" si="30"/>
        <v>0</v>
      </c>
      <c r="BQ50" s="6">
        <f t="shared" si="30"/>
        <v>0</v>
      </c>
      <c r="BR50" s="6">
        <f t="shared" si="30"/>
        <v>0</v>
      </c>
      <c r="BS50" s="6">
        <f t="shared" si="30"/>
        <v>0</v>
      </c>
      <c r="BT50" s="6">
        <f t="shared" si="30"/>
        <v>0</v>
      </c>
      <c r="BU50" s="6">
        <f t="shared" si="30"/>
        <v>0</v>
      </c>
      <c r="BV50" s="6">
        <f t="shared" si="30"/>
        <v>0</v>
      </c>
      <c r="BW50" s="6">
        <f t="shared" si="30"/>
        <v>0</v>
      </c>
      <c r="BX50" s="6">
        <f t="shared" si="30"/>
        <v>0</v>
      </c>
      <c r="BY50" s="6">
        <f t="shared" si="30"/>
        <v>0</v>
      </c>
      <c r="BZ50" s="6">
        <f t="shared" si="30"/>
        <v>0</v>
      </c>
      <c r="CA50" s="6">
        <f t="shared" si="28"/>
        <v>0</v>
      </c>
      <c r="CB50" s="6">
        <f t="shared" si="28"/>
        <v>0</v>
      </c>
      <c r="CC50" s="6">
        <f t="shared" si="28"/>
        <v>0</v>
      </c>
      <c r="CD50" s="6">
        <f t="shared" si="28"/>
        <v>0</v>
      </c>
      <c r="CE50" s="6">
        <f t="shared" si="28"/>
        <v>0</v>
      </c>
      <c r="CF50" s="6">
        <f t="shared" si="28"/>
        <v>0</v>
      </c>
      <c r="CG50" s="6">
        <f t="shared" si="28"/>
        <v>0</v>
      </c>
      <c r="CH50" s="6">
        <f t="shared" si="28"/>
        <v>0</v>
      </c>
      <c r="CI50" s="6">
        <f t="shared" si="28"/>
        <v>0</v>
      </c>
      <c r="CJ50" s="6">
        <f t="shared" si="28"/>
        <v>0</v>
      </c>
      <c r="CK50" s="6">
        <f t="shared" si="28"/>
        <v>0</v>
      </c>
      <c r="CL50" s="6">
        <f t="shared" si="28"/>
        <v>0</v>
      </c>
      <c r="CM50" s="6">
        <f t="shared" si="28"/>
        <v>0</v>
      </c>
      <c r="CN50" s="6">
        <f t="shared" si="28"/>
        <v>0</v>
      </c>
      <c r="CO50" s="6">
        <f t="shared" si="28"/>
        <v>0</v>
      </c>
      <c r="CP50" s="6">
        <f t="shared" si="27"/>
        <v>0</v>
      </c>
      <c r="CQ50" s="6">
        <f t="shared" si="27"/>
        <v>0</v>
      </c>
      <c r="CR50" s="6">
        <f t="shared" si="27"/>
        <v>0</v>
      </c>
      <c r="CS50" s="6">
        <f t="shared" si="27"/>
        <v>0</v>
      </c>
      <c r="CT50" s="6">
        <f t="shared" si="27"/>
        <v>0</v>
      </c>
      <c r="CU50" s="6">
        <f t="shared" si="27"/>
        <v>0</v>
      </c>
      <c r="CV50" s="6">
        <f t="shared" si="27"/>
        <v>0</v>
      </c>
      <c r="CW50" s="6">
        <f t="shared" si="27"/>
        <v>0</v>
      </c>
      <c r="CX50" s="6">
        <f t="shared" si="27"/>
        <v>0</v>
      </c>
      <c r="CY50" s="6">
        <f t="shared" si="27"/>
        <v>0</v>
      </c>
      <c r="CZ50" s="6">
        <f t="shared" si="27"/>
        <v>0</v>
      </c>
      <c r="DA50" s="6">
        <f t="shared" si="27"/>
        <v>0</v>
      </c>
      <c r="DB50" s="6">
        <f t="shared" si="27"/>
        <v>0</v>
      </c>
      <c r="DC50" s="6">
        <f t="shared" si="27"/>
        <v>0</v>
      </c>
      <c r="DD50" s="6">
        <f t="shared" si="27"/>
        <v>0</v>
      </c>
      <c r="DE50" s="6">
        <f t="shared" si="27"/>
        <v>0</v>
      </c>
      <c r="DF50" s="6">
        <f t="shared" si="18"/>
        <v>0</v>
      </c>
      <c r="DG50" s="6">
        <f t="shared" si="17"/>
        <v>0</v>
      </c>
      <c r="DH50" s="6">
        <f t="shared" si="26"/>
        <v>0</v>
      </c>
      <c r="DI50" s="6">
        <f t="shared" si="26"/>
        <v>0</v>
      </c>
      <c r="DJ50" s="6">
        <f t="shared" si="26"/>
        <v>0</v>
      </c>
      <c r="DK50" s="6">
        <f t="shared" si="26"/>
        <v>0</v>
      </c>
      <c r="DL50" s="6">
        <f t="shared" si="26"/>
        <v>0</v>
      </c>
      <c r="DM50" s="6">
        <f t="shared" si="26"/>
        <v>0</v>
      </c>
      <c r="DN50" s="6">
        <f t="shared" si="26"/>
        <v>0</v>
      </c>
      <c r="DO50" s="6">
        <f t="shared" si="26"/>
        <v>0</v>
      </c>
      <c r="DP50" s="6">
        <f t="shared" si="26"/>
        <v>0</v>
      </c>
      <c r="DQ50" s="6">
        <f t="shared" si="26"/>
        <v>0</v>
      </c>
      <c r="DR50" s="6">
        <f t="shared" si="26"/>
        <v>0</v>
      </c>
      <c r="DS50" s="6">
        <f t="shared" si="26"/>
        <v>0</v>
      </c>
      <c r="DT50" s="6">
        <f t="shared" si="26"/>
        <v>0</v>
      </c>
    </row>
    <row r="51" spans="1:124" ht="14.5" thickBot="1" x14ac:dyDescent="0.35">
      <c r="A51" s="3">
        <v>50</v>
      </c>
      <c r="B51" s="4">
        <v>1000000</v>
      </c>
      <c r="C51" s="4">
        <v>1317530</v>
      </c>
      <c r="D51" s="4">
        <v>20252131</v>
      </c>
      <c r="E51" s="4">
        <v>21569661</v>
      </c>
      <c r="F51" s="4">
        <v>1317530</v>
      </c>
      <c r="G51" s="4">
        <v>20252131</v>
      </c>
      <c r="H51" s="5">
        <v>21569661</v>
      </c>
      <c r="I51" s="18">
        <f t="shared" si="16"/>
        <v>7.7252504464150551E-2</v>
      </c>
      <c r="P51" s="6">
        <f t="shared" si="31"/>
        <v>0</v>
      </c>
      <c r="Q51" s="6">
        <f t="shared" si="31"/>
        <v>0</v>
      </c>
      <c r="R51" s="6">
        <f t="shared" si="31"/>
        <v>0</v>
      </c>
      <c r="S51" s="6">
        <f t="shared" si="31"/>
        <v>0</v>
      </c>
      <c r="T51" s="6">
        <f t="shared" si="31"/>
        <v>0</v>
      </c>
      <c r="U51" s="6">
        <f t="shared" si="31"/>
        <v>0</v>
      </c>
      <c r="V51" s="6">
        <f t="shared" si="31"/>
        <v>0</v>
      </c>
      <c r="W51" s="6">
        <f t="shared" si="31"/>
        <v>0</v>
      </c>
      <c r="X51" s="6">
        <f t="shared" si="31"/>
        <v>0</v>
      </c>
      <c r="Y51" s="6">
        <f t="shared" si="31"/>
        <v>0</v>
      </c>
      <c r="Z51" s="6">
        <f t="shared" si="31"/>
        <v>0</v>
      </c>
      <c r="AA51" s="6">
        <f t="shared" si="31"/>
        <v>0</v>
      </c>
      <c r="AB51" s="6">
        <f t="shared" si="31"/>
        <v>0</v>
      </c>
      <c r="AC51" s="6">
        <f t="shared" si="31"/>
        <v>0</v>
      </c>
      <c r="AD51" s="6">
        <f t="shared" si="31"/>
        <v>0</v>
      </c>
      <c r="AE51" s="6">
        <f t="shared" si="31"/>
        <v>0</v>
      </c>
      <c r="AF51" s="6">
        <f t="shared" si="29"/>
        <v>0</v>
      </c>
      <c r="AG51" s="6">
        <f t="shared" si="29"/>
        <v>0</v>
      </c>
      <c r="AH51" s="6">
        <f t="shared" si="29"/>
        <v>0</v>
      </c>
      <c r="AI51" s="6">
        <f t="shared" si="29"/>
        <v>0</v>
      </c>
      <c r="AJ51" s="6">
        <f t="shared" si="29"/>
        <v>0</v>
      </c>
      <c r="AK51" s="6">
        <f t="shared" si="29"/>
        <v>0</v>
      </c>
      <c r="AL51" s="6">
        <f t="shared" si="29"/>
        <v>0</v>
      </c>
      <c r="AM51" s="6">
        <f t="shared" si="29"/>
        <v>0</v>
      </c>
      <c r="AN51" s="6">
        <f t="shared" si="29"/>
        <v>0</v>
      </c>
      <c r="AO51" s="6">
        <f t="shared" si="29"/>
        <v>0</v>
      </c>
      <c r="AP51" s="6">
        <f t="shared" si="29"/>
        <v>0</v>
      </c>
      <c r="AQ51" s="6">
        <f t="shared" si="29"/>
        <v>0</v>
      </c>
      <c r="AR51" s="6">
        <f t="shared" si="29"/>
        <v>0</v>
      </c>
      <c r="AS51" s="6">
        <f t="shared" si="29"/>
        <v>0</v>
      </c>
      <c r="AT51" s="6">
        <f t="shared" si="29"/>
        <v>0</v>
      </c>
      <c r="AU51" s="6">
        <f t="shared" ref="AU51:BJ66" si="33">IF((ROW(AT50)+9)=(COLUMN(AT50)+1),($E51),0)</f>
        <v>0</v>
      </c>
      <c r="AV51" s="6">
        <f t="shared" si="33"/>
        <v>0</v>
      </c>
      <c r="AW51" s="6">
        <f t="shared" si="33"/>
        <v>0</v>
      </c>
      <c r="AX51" s="6">
        <f t="shared" si="33"/>
        <v>0</v>
      </c>
      <c r="AY51" s="6">
        <f t="shared" si="33"/>
        <v>0</v>
      </c>
      <c r="AZ51" s="6">
        <f t="shared" si="33"/>
        <v>0</v>
      </c>
      <c r="BA51" s="6">
        <f t="shared" si="33"/>
        <v>0</v>
      </c>
      <c r="BB51" s="6">
        <f t="shared" si="33"/>
        <v>0</v>
      </c>
      <c r="BC51" s="6">
        <f t="shared" si="33"/>
        <v>0</v>
      </c>
      <c r="BD51" s="6">
        <f t="shared" si="33"/>
        <v>0</v>
      </c>
      <c r="BE51" s="6">
        <f t="shared" si="33"/>
        <v>0</v>
      </c>
      <c r="BF51" s="6">
        <f t="shared" si="33"/>
        <v>0</v>
      </c>
      <c r="BG51" s="6">
        <f t="shared" si="33"/>
        <v>21569661</v>
      </c>
      <c r="BH51" s="6">
        <f t="shared" si="33"/>
        <v>0</v>
      </c>
      <c r="BI51" s="6">
        <f t="shared" si="33"/>
        <v>0</v>
      </c>
      <c r="BJ51" s="6">
        <f t="shared" si="33"/>
        <v>0</v>
      </c>
      <c r="BK51" s="6">
        <f t="shared" si="32"/>
        <v>0</v>
      </c>
      <c r="BL51" s="6">
        <f t="shared" si="32"/>
        <v>0</v>
      </c>
      <c r="BM51" s="6">
        <f t="shared" si="32"/>
        <v>0</v>
      </c>
      <c r="BN51" s="6">
        <f t="shared" si="32"/>
        <v>0</v>
      </c>
      <c r="BO51" s="6">
        <f t="shared" si="30"/>
        <v>0</v>
      </c>
      <c r="BP51" s="6">
        <f t="shared" si="30"/>
        <v>0</v>
      </c>
      <c r="BQ51" s="6">
        <f t="shared" si="30"/>
        <v>0</v>
      </c>
      <c r="BR51" s="6">
        <f t="shared" si="30"/>
        <v>0</v>
      </c>
      <c r="BS51" s="6">
        <f t="shared" si="30"/>
        <v>0</v>
      </c>
      <c r="BT51" s="6">
        <f t="shared" si="30"/>
        <v>0</v>
      </c>
      <c r="BU51" s="6">
        <f t="shared" si="30"/>
        <v>0</v>
      </c>
      <c r="BV51" s="6">
        <f t="shared" si="30"/>
        <v>0</v>
      </c>
      <c r="BW51" s="6">
        <f t="shared" si="30"/>
        <v>0</v>
      </c>
      <c r="BX51" s="6">
        <f t="shared" si="30"/>
        <v>0</v>
      </c>
      <c r="BY51" s="6">
        <f t="shared" si="30"/>
        <v>0</v>
      </c>
      <c r="BZ51" s="6">
        <f t="shared" si="30"/>
        <v>0</v>
      </c>
      <c r="CA51" s="6">
        <f t="shared" si="28"/>
        <v>0</v>
      </c>
      <c r="CB51" s="6">
        <f t="shared" si="28"/>
        <v>0</v>
      </c>
      <c r="CC51" s="6">
        <f t="shared" si="28"/>
        <v>0</v>
      </c>
      <c r="CD51" s="6">
        <f t="shared" si="28"/>
        <v>0</v>
      </c>
      <c r="CE51" s="6">
        <f t="shared" si="28"/>
        <v>0</v>
      </c>
      <c r="CF51" s="6">
        <f t="shared" si="28"/>
        <v>0</v>
      </c>
      <c r="CG51" s="6">
        <f t="shared" si="28"/>
        <v>0</v>
      </c>
      <c r="CH51" s="6">
        <f t="shared" si="28"/>
        <v>0</v>
      </c>
      <c r="CI51" s="6">
        <f t="shared" si="28"/>
        <v>0</v>
      </c>
      <c r="CJ51" s="6">
        <f t="shared" si="28"/>
        <v>0</v>
      </c>
      <c r="CK51" s="6">
        <f t="shared" si="28"/>
        <v>0</v>
      </c>
      <c r="CL51" s="6">
        <f t="shared" si="28"/>
        <v>0</v>
      </c>
      <c r="CM51" s="6">
        <f t="shared" si="28"/>
        <v>0</v>
      </c>
      <c r="CN51" s="6">
        <f t="shared" si="28"/>
        <v>0</v>
      </c>
      <c r="CO51" s="6">
        <f t="shared" si="28"/>
        <v>0</v>
      </c>
      <c r="CP51" s="6">
        <f t="shared" si="27"/>
        <v>0</v>
      </c>
      <c r="CQ51" s="6">
        <f t="shared" si="27"/>
        <v>0</v>
      </c>
      <c r="CR51" s="6">
        <f t="shared" si="27"/>
        <v>0</v>
      </c>
      <c r="CS51" s="6">
        <f t="shared" si="27"/>
        <v>0</v>
      </c>
      <c r="CT51" s="6">
        <f t="shared" si="27"/>
        <v>0</v>
      </c>
      <c r="CU51" s="6">
        <f t="shared" si="27"/>
        <v>0</v>
      </c>
      <c r="CV51" s="6">
        <f t="shared" si="27"/>
        <v>0</v>
      </c>
      <c r="CW51" s="6">
        <f t="shared" si="27"/>
        <v>0</v>
      </c>
      <c r="CX51" s="6">
        <f t="shared" si="27"/>
        <v>0</v>
      </c>
      <c r="CY51" s="6">
        <f t="shared" si="27"/>
        <v>0</v>
      </c>
      <c r="CZ51" s="6">
        <f t="shared" si="27"/>
        <v>0</v>
      </c>
      <c r="DA51" s="6">
        <f t="shared" si="27"/>
        <v>0</v>
      </c>
      <c r="DB51" s="6">
        <f t="shared" si="27"/>
        <v>0</v>
      </c>
      <c r="DC51" s="6">
        <f t="shared" si="27"/>
        <v>0</v>
      </c>
      <c r="DD51" s="6">
        <f t="shared" si="27"/>
        <v>0</v>
      </c>
      <c r="DE51" s="6">
        <f t="shared" si="27"/>
        <v>0</v>
      </c>
      <c r="DF51" s="6">
        <f t="shared" si="18"/>
        <v>0</v>
      </c>
      <c r="DG51" s="6">
        <f t="shared" si="17"/>
        <v>0</v>
      </c>
      <c r="DH51" s="6">
        <f t="shared" si="26"/>
        <v>0</v>
      </c>
      <c r="DI51" s="6">
        <f t="shared" si="26"/>
        <v>0</v>
      </c>
      <c r="DJ51" s="6">
        <f t="shared" si="26"/>
        <v>0</v>
      </c>
      <c r="DK51" s="6">
        <f t="shared" si="26"/>
        <v>0</v>
      </c>
      <c r="DL51" s="6">
        <f t="shared" si="26"/>
        <v>0</v>
      </c>
      <c r="DM51" s="6">
        <f t="shared" si="26"/>
        <v>0</v>
      </c>
      <c r="DN51" s="6">
        <f t="shared" si="26"/>
        <v>0</v>
      </c>
      <c r="DO51" s="6">
        <f t="shared" si="26"/>
        <v>0</v>
      </c>
      <c r="DP51" s="6">
        <f t="shared" si="26"/>
        <v>0</v>
      </c>
      <c r="DQ51" s="6">
        <f t="shared" si="26"/>
        <v>0</v>
      </c>
      <c r="DR51" s="6">
        <f t="shared" si="26"/>
        <v>0</v>
      </c>
      <c r="DS51" s="6">
        <f t="shared" si="26"/>
        <v>0</v>
      </c>
      <c r="DT51" s="6">
        <f t="shared" si="26"/>
        <v>0</v>
      </c>
    </row>
    <row r="52" spans="1:124" ht="14.5" thickBot="1" x14ac:dyDescent="0.35">
      <c r="A52" s="3">
        <v>51</v>
      </c>
      <c r="B52" s="4">
        <v>1000000</v>
      </c>
      <c r="C52" s="4">
        <v>1326750</v>
      </c>
      <c r="D52" s="4">
        <v>21935655</v>
      </c>
      <c r="E52" s="4">
        <v>23262405</v>
      </c>
      <c r="F52" s="4">
        <v>1326750</v>
      </c>
      <c r="G52" s="4">
        <v>21935655</v>
      </c>
      <c r="H52" s="5">
        <v>23262405</v>
      </c>
      <c r="I52" s="18">
        <f t="shared" si="16"/>
        <v>7.8478006677990875E-2</v>
      </c>
      <c r="P52" s="6">
        <f t="shared" si="31"/>
        <v>0</v>
      </c>
      <c r="Q52" s="6">
        <f t="shared" si="31"/>
        <v>0</v>
      </c>
      <c r="R52" s="6">
        <f t="shared" si="31"/>
        <v>0</v>
      </c>
      <c r="S52" s="6">
        <f t="shared" si="31"/>
        <v>0</v>
      </c>
      <c r="T52" s="6">
        <f t="shared" si="31"/>
        <v>0</v>
      </c>
      <c r="U52" s="6">
        <f t="shared" si="31"/>
        <v>0</v>
      </c>
      <c r="V52" s="6">
        <f t="shared" si="31"/>
        <v>0</v>
      </c>
      <c r="W52" s="6">
        <f t="shared" si="31"/>
        <v>0</v>
      </c>
      <c r="X52" s="6">
        <f t="shared" si="31"/>
        <v>0</v>
      </c>
      <c r="Y52" s="6">
        <f t="shared" si="31"/>
        <v>0</v>
      </c>
      <c r="Z52" s="6">
        <f t="shared" si="31"/>
        <v>0</v>
      </c>
      <c r="AA52" s="6">
        <f t="shared" si="31"/>
        <v>0</v>
      </c>
      <c r="AB52" s="6">
        <f t="shared" si="31"/>
        <v>0</v>
      </c>
      <c r="AC52" s="6">
        <f t="shared" si="31"/>
        <v>0</v>
      </c>
      <c r="AD52" s="6">
        <f t="shared" si="31"/>
        <v>0</v>
      </c>
      <c r="AE52" s="6">
        <f t="shared" si="31"/>
        <v>0</v>
      </c>
      <c r="AF52" s="6">
        <f t="shared" si="29"/>
        <v>0</v>
      </c>
      <c r="AG52" s="6">
        <f t="shared" si="29"/>
        <v>0</v>
      </c>
      <c r="AH52" s="6">
        <f t="shared" si="29"/>
        <v>0</v>
      </c>
      <c r="AI52" s="6">
        <f t="shared" si="29"/>
        <v>0</v>
      </c>
      <c r="AJ52" s="6">
        <f t="shared" si="29"/>
        <v>0</v>
      </c>
      <c r="AK52" s="6">
        <f t="shared" si="29"/>
        <v>0</v>
      </c>
      <c r="AL52" s="6">
        <f t="shared" si="29"/>
        <v>0</v>
      </c>
      <c r="AM52" s="6">
        <f t="shared" si="29"/>
        <v>0</v>
      </c>
      <c r="AN52" s="6">
        <f t="shared" si="29"/>
        <v>0</v>
      </c>
      <c r="AO52" s="6">
        <f t="shared" si="29"/>
        <v>0</v>
      </c>
      <c r="AP52" s="6">
        <f t="shared" si="29"/>
        <v>0</v>
      </c>
      <c r="AQ52" s="6">
        <f t="shared" si="29"/>
        <v>0</v>
      </c>
      <c r="AR52" s="6">
        <f t="shared" si="29"/>
        <v>0</v>
      </c>
      <c r="AS52" s="6">
        <f t="shared" si="29"/>
        <v>0</v>
      </c>
      <c r="AT52" s="6">
        <f t="shared" si="29"/>
        <v>0</v>
      </c>
      <c r="AU52" s="6">
        <f t="shared" si="33"/>
        <v>0</v>
      </c>
      <c r="AV52" s="6">
        <f t="shared" si="33"/>
        <v>0</v>
      </c>
      <c r="AW52" s="6">
        <f t="shared" si="33"/>
        <v>0</v>
      </c>
      <c r="AX52" s="6">
        <f t="shared" si="33"/>
        <v>0</v>
      </c>
      <c r="AY52" s="6">
        <f t="shared" si="33"/>
        <v>0</v>
      </c>
      <c r="AZ52" s="6">
        <f t="shared" si="33"/>
        <v>0</v>
      </c>
      <c r="BA52" s="6">
        <f t="shared" si="33"/>
        <v>0</v>
      </c>
      <c r="BB52" s="6">
        <f t="shared" si="33"/>
        <v>0</v>
      </c>
      <c r="BC52" s="6">
        <f t="shared" si="33"/>
        <v>0</v>
      </c>
      <c r="BD52" s="6">
        <f t="shared" si="33"/>
        <v>0</v>
      </c>
      <c r="BE52" s="6">
        <f t="shared" si="33"/>
        <v>0</v>
      </c>
      <c r="BF52" s="6">
        <f t="shared" si="33"/>
        <v>0</v>
      </c>
      <c r="BG52" s="6">
        <f t="shared" si="33"/>
        <v>0</v>
      </c>
      <c r="BH52" s="6">
        <f t="shared" si="33"/>
        <v>23262405</v>
      </c>
      <c r="BI52" s="6">
        <f t="shared" si="33"/>
        <v>0</v>
      </c>
      <c r="BJ52" s="6">
        <f t="shared" si="33"/>
        <v>0</v>
      </c>
      <c r="BK52" s="6">
        <f t="shared" si="32"/>
        <v>0</v>
      </c>
      <c r="BL52" s="6">
        <f t="shared" si="32"/>
        <v>0</v>
      </c>
      <c r="BM52" s="6">
        <f t="shared" si="32"/>
        <v>0</v>
      </c>
      <c r="BN52" s="6">
        <f t="shared" si="32"/>
        <v>0</v>
      </c>
      <c r="BO52" s="6">
        <f t="shared" si="30"/>
        <v>0</v>
      </c>
      <c r="BP52" s="6">
        <f t="shared" si="30"/>
        <v>0</v>
      </c>
      <c r="BQ52" s="6">
        <f t="shared" si="30"/>
        <v>0</v>
      </c>
      <c r="BR52" s="6">
        <f t="shared" si="30"/>
        <v>0</v>
      </c>
      <c r="BS52" s="6">
        <f t="shared" si="30"/>
        <v>0</v>
      </c>
      <c r="BT52" s="6">
        <f t="shared" si="30"/>
        <v>0</v>
      </c>
      <c r="BU52" s="6">
        <f t="shared" si="30"/>
        <v>0</v>
      </c>
      <c r="BV52" s="6">
        <f t="shared" si="30"/>
        <v>0</v>
      </c>
      <c r="BW52" s="6">
        <f t="shared" si="30"/>
        <v>0</v>
      </c>
      <c r="BX52" s="6">
        <f t="shared" si="30"/>
        <v>0</v>
      </c>
      <c r="BY52" s="6">
        <f t="shared" si="30"/>
        <v>0</v>
      </c>
      <c r="BZ52" s="6">
        <f t="shared" si="30"/>
        <v>0</v>
      </c>
      <c r="CA52" s="6">
        <f t="shared" si="28"/>
        <v>0</v>
      </c>
      <c r="CB52" s="6">
        <f t="shared" si="28"/>
        <v>0</v>
      </c>
      <c r="CC52" s="6">
        <f t="shared" si="28"/>
        <v>0</v>
      </c>
      <c r="CD52" s="6">
        <f t="shared" si="28"/>
        <v>0</v>
      </c>
      <c r="CE52" s="6">
        <f t="shared" si="28"/>
        <v>0</v>
      </c>
      <c r="CF52" s="6">
        <f t="shared" si="28"/>
        <v>0</v>
      </c>
      <c r="CG52" s="6">
        <f t="shared" si="28"/>
        <v>0</v>
      </c>
      <c r="CH52" s="6">
        <f t="shared" si="28"/>
        <v>0</v>
      </c>
      <c r="CI52" s="6">
        <f t="shared" si="28"/>
        <v>0</v>
      </c>
      <c r="CJ52" s="6">
        <f t="shared" si="28"/>
        <v>0</v>
      </c>
      <c r="CK52" s="6">
        <f t="shared" si="28"/>
        <v>0</v>
      </c>
      <c r="CL52" s="6">
        <f t="shared" si="28"/>
        <v>0</v>
      </c>
      <c r="CM52" s="6">
        <f t="shared" si="28"/>
        <v>0</v>
      </c>
      <c r="CN52" s="6">
        <f t="shared" si="28"/>
        <v>0</v>
      </c>
      <c r="CO52" s="6">
        <f t="shared" si="28"/>
        <v>0</v>
      </c>
      <c r="CP52" s="6">
        <f t="shared" si="27"/>
        <v>0</v>
      </c>
      <c r="CQ52" s="6">
        <f t="shared" si="27"/>
        <v>0</v>
      </c>
      <c r="CR52" s="6">
        <f t="shared" si="27"/>
        <v>0</v>
      </c>
      <c r="CS52" s="6">
        <f t="shared" si="27"/>
        <v>0</v>
      </c>
      <c r="CT52" s="6">
        <f t="shared" si="27"/>
        <v>0</v>
      </c>
      <c r="CU52" s="6">
        <f t="shared" si="27"/>
        <v>0</v>
      </c>
      <c r="CV52" s="6">
        <f t="shared" si="27"/>
        <v>0</v>
      </c>
      <c r="CW52" s="6">
        <f t="shared" si="27"/>
        <v>0</v>
      </c>
      <c r="CX52" s="6">
        <f t="shared" si="27"/>
        <v>0</v>
      </c>
      <c r="CY52" s="6">
        <f t="shared" si="27"/>
        <v>0</v>
      </c>
      <c r="CZ52" s="6">
        <f t="shared" si="27"/>
        <v>0</v>
      </c>
      <c r="DA52" s="6">
        <f t="shared" si="27"/>
        <v>0</v>
      </c>
      <c r="DB52" s="6">
        <f t="shared" si="27"/>
        <v>0</v>
      </c>
      <c r="DC52" s="6">
        <f t="shared" si="27"/>
        <v>0</v>
      </c>
      <c r="DD52" s="6">
        <f t="shared" si="27"/>
        <v>0</v>
      </c>
      <c r="DE52" s="6">
        <f t="shared" si="27"/>
        <v>0</v>
      </c>
      <c r="DF52" s="6">
        <f t="shared" si="18"/>
        <v>0</v>
      </c>
      <c r="DG52" s="6">
        <f t="shared" si="17"/>
        <v>0</v>
      </c>
      <c r="DH52" s="6">
        <f t="shared" si="26"/>
        <v>0</v>
      </c>
      <c r="DI52" s="6">
        <f t="shared" si="26"/>
        <v>0</v>
      </c>
      <c r="DJ52" s="6">
        <f t="shared" si="26"/>
        <v>0</v>
      </c>
      <c r="DK52" s="6">
        <f t="shared" si="26"/>
        <v>0</v>
      </c>
      <c r="DL52" s="6">
        <f t="shared" si="26"/>
        <v>0</v>
      </c>
      <c r="DM52" s="6">
        <f t="shared" si="26"/>
        <v>0</v>
      </c>
      <c r="DN52" s="6">
        <f t="shared" si="26"/>
        <v>0</v>
      </c>
      <c r="DO52" s="6">
        <f t="shared" si="26"/>
        <v>0</v>
      </c>
      <c r="DP52" s="6">
        <f t="shared" si="26"/>
        <v>0</v>
      </c>
      <c r="DQ52" s="6">
        <f t="shared" si="26"/>
        <v>0</v>
      </c>
      <c r="DR52" s="6">
        <f t="shared" si="26"/>
        <v>0</v>
      </c>
      <c r="DS52" s="6">
        <f t="shared" si="26"/>
        <v>0</v>
      </c>
      <c r="DT52" s="6">
        <f t="shared" si="26"/>
        <v>0</v>
      </c>
    </row>
    <row r="53" spans="1:124" ht="14.5" thickBot="1" x14ac:dyDescent="0.35">
      <c r="A53" s="3">
        <v>52</v>
      </c>
      <c r="B53" s="4">
        <v>1000000</v>
      </c>
      <c r="C53" s="4">
        <v>1336030</v>
      </c>
      <c r="D53" s="4">
        <v>23756217</v>
      </c>
      <c r="E53" s="4">
        <v>25092247</v>
      </c>
      <c r="F53" s="4">
        <v>1336030</v>
      </c>
      <c r="G53" s="4">
        <v>23756217</v>
      </c>
      <c r="H53" s="5">
        <v>25092247</v>
      </c>
      <c r="I53" s="18">
        <f t="shared" si="16"/>
        <v>7.866091231753547E-2</v>
      </c>
      <c r="P53" s="6">
        <f t="shared" si="31"/>
        <v>0</v>
      </c>
      <c r="Q53" s="6">
        <f t="shared" si="31"/>
        <v>0</v>
      </c>
      <c r="R53" s="6">
        <f t="shared" si="31"/>
        <v>0</v>
      </c>
      <c r="S53" s="6">
        <f t="shared" si="31"/>
        <v>0</v>
      </c>
      <c r="T53" s="6">
        <f t="shared" si="31"/>
        <v>0</v>
      </c>
      <c r="U53" s="6">
        <f t="shared" si="31"/>
        <v>0</v>
      </c>
      <c r="V53" s="6">
        <f t="shared" si="31"/>
        <v>0</v>
      </c>
      <c r="W53" s="6">
        <f t="shared" si="31"/>
        <v>0</v>
      </c>
      <c r="X53" s="6">
        <f t="shared" si="31"/>
        <v>0</v>
      </c>
      <c r="Y53" s="6">
        <f t="shared" si="31"/>
        <v>0</v>
      </c>
      <c r="Z53" s="6">
        <f t="shared" si="31"/>
        <v>0</v>
      </c>
      <c r="AA53" s="6">
        <f t="shared" si="31"/>
        <v>0</v>
      </c>
      <c r="AB53" s="6">
        <f t="shared" si="31"/>
        <v>0</v>
      </c>
      <c r="AC53" s="6">
        <f t="shared" si="31"/>
        <v>0</v>
      </c>
      <c r="AD53" s="6">
        <f t="shared" si="31"/>
        <v>0</v>
      </c>
      <c r="AE53" s="6">
        <f t="shared" si="31"/>
        <v>0</v>
      </c>
      <c r="AF53" s="6">
        <f t="shared" si="29"/>
        <v>0</v>
      </c>
      <c r="AG53" s="6">
        <f t="shared" si="29"/>
        <v>0</v>
      </c>
      <c r="AH53" s="6">
        <f t="shared" si="29"/>
        <v>0</v>
      </c>
      <c r="AI53" s="6">
        <f t="shared" si="29"/>
        <v>0</v>
      </c>
      <c r="AJ53" s="6">
        <f t="shared" si="29"/>
        <v>0</v>
      </c>
      <c r="AK53" s="6">
        <f t="shared" si="29"/>
        <v>0</v>
      </c>
      <c r="AL53" s="6">
        <f t="shared" si="29"/>
        <v>0</v>
      </c>
      <c r="AM53" s="6">
        <f t="shared" si="29"/>
        <v>0</v>
      </c>
      <c r="AN53" s="6">
        <f t="shared" si="29"/>
        <v>0</v>
      </c>
      <c r="AO53" s="6">
        <f t="shared" si="29"/>
        <v>0</v>
      </c>
      <c r="AP53" s="6">
        <f t="shared" si="29"/>
        <v>0</v>
      </c>
      <c r="AQ53" s="6">
        <f t="shared" si="29"/>
        <v>0</v>
      </c>
      <c r="AR53" s="6">
        <f t="shared" si="29"/>
        <v>0</v>
      </c>
      <c r="AS53" s="6">
        <f t="shared" si="29"/>
        <v>0</v>
      </c>
      <c r="AT53" s="6">
        <f t="shared" si="29"/>
        <v>0</v>
      </c>
      <c r="AU53" s="6">
        <f t="shared" si="33"/>
        <v>0</v>
      </c>
      <c r="AV53" s="6">
        <f t="shared" si="33"/>
        <v>0</v>
      </c>
      <c r="AW53" s="6">
        <f t="shared" si="33"/>
        <v>0</v>
      </c>
      <c r="AX53" s="6">
        <f t="shared" si="33"/>
        <v>0</v>
      </c>
      <c r="AY53" s="6">
        <f t="shared" si="33"/>
        <v>0</v>
      </c>
      <c r="AZ53" s="6">
        <f t="shared" si="33"/>
        <v>0</v>
      </c>
      <c r="BA53" s="6">
        <f t="shared" si="33"/>
        <v>0</v>
      </c>
      <c r="BB53" s="6">
        <f t="shared" si="33"/>
        <v>0</v>
      </c>
      <c r="BC53" s="6">
        <f t="shared" si="33"/>
        <v>0</v>
      </c>
      <c r="BD53" s="6">
        <f t="shared" si="33"/>
        <v>0</v>
      </c>
      <c r="BE53" s="6">
        <f t="shared" si="33"/>
        <v>0</v>
      </c>
      <c r="BF53" s="6">
        <f t="shared" si="33"/>
        <v>0</v>
      </c>
      <c r="BG53" s="6">
        <f t="shared" si="33"/>
        <v>0</v>
      </c>
      <c r="BH53" s="6">
        <f t="shared" si="33"/>
        <v>0</v>
      </c>
      <c r="BI53" s="6">
        <f t="shared" si="33"/>
        <v>25092247</v>
      </c>
      <c r="BJ53" s="6">
        <f t="shared" si="33"/>
        <v>0</v>
      </c>
      <c r="BK53" s="6">
        <f t="shared" si="32"/>
        <v>0</v>
      </c>
      <c r="BL53" s="6">
        <f t="shared" si="32"/>
        <v>0</v>
      </c>
      <c r="BM53" s="6">
        <f t="shared" si="32"/>
        <v>0</v>
      </c>
      <c r="BN53" s="6">
        <f t="shared" si="32"/>
        <v>0</v>
      </c>
      <c r="BO53" s="6">
        <f t="shared" si="30"/>
        <v>0</v>
      </c>
      <c r="BP53" s="6">
        <f t="shared" si="30"/>
        <v>0</v>
      </c>
      <c r="BQ53" s="6">
        <f t="shared" si="30"/>
        <v>0</v>
      </c>
      <c r="BR53" s="6">
        <f t="shared" si="30"/>
        <v>0</v>
      </c>
      <c r="BS53" s="6">
        <f t="shared" si="30"/>
        <v>0</v>
      </c>
      <c r="BT53" s="6">
        <f t="shared" si="30"/>
        <v>0</v>
      </c>
      <c r="BU53" s="6">
        <f t="shared" si="30"/>
        <v>0</v>
      </c>
      <c r="BV53" s="6">
        <f t="shared" si="30"/>
        <v>0</v>
      </c>
      <c r="BW53" s="6">
        <f t="shared" si="30"/>
        <v>0</v>
      </c>
      <c r="BX53" s="6">
        <f t="shared" si="30"/>
        <v>0</v>
      </c>
      <c r="BY53" s="6">
        <f t="shared" si="30"/>
        <v>0</v>
      </c>
      <c r="BZ53" s="6">
        <f t="shared" si="30"/>
        <v>0</v>
      </c>
      <c r="CA53" s="6">
        <f t="shared" si="28"/>
        <v>0</v>
      </c>
      <c r="CB53" s="6">
        <f t="shared" si="28"/>
        <v>0</v>
      </c>
      <c r="CC53" s="6">
        <f t="shared" si="28"/>
        <v>0</v>
      </c>
      <c r="CD53" s="6">
        <f t="shared" si="28"/>
        <v>0</v>
      </c>
      <c r="CE53" s="6">
        <f t="shared" si="28"/>
        <v>0</v>
      </c>
      <c r="CF53" s="6">
        <f t="shared" si="28"/>
        <v>0</v>
      </c>
      <c r="CG53" s="6">
        <f t="shared" si="28"/>
        <v>0</v>
      </c>
      <c r="CH53" s="6">
        <f t="shared" si="28"/>
        <v>0</v>
      </c>
      <c r="CI53" s="6">
        <f t="shared" si="28"/>
        <v>0</v>
      </c>
      <c r="CJ53" s="6">
        <f t="shared" si="28"/>
        <v>0</v>
      </c>
      <c r="CK53" s="6">
        <f t="shared" si="28"/>
        <v>0</v>
      </c>
      <c r="CL53" s="6">
        <f t="shared" si="28"/>
        <v>0</v>
      </c>
      <c r="CM53" s="6">
        <f t="shared" si="28"/>
        <v>0</v>
      </c>
      <c r="CN53" s="6">
        <f t="shared" si="28"/>
        <v>0</v>
      </c>
      <c r="CO53" s="6">
        <f t="shared" si="28"/>
        <v>0</v>
      </c>
      <c r="CP53" s="6">
        <f t="shared" si="27"/>
        <v>0</v>
      </c>
      <c r="CQ53" s="6">
        <f t="shared" si="27"/>
        <v>0</v>
      </c>
      <c r="CR53" s="6">
        <f t="shared" si="27"/>
        <v>0</v>
      </c>
      <c r="CS53" s="6">
        <f t="shared" si="27"/>
        <v>0</v>
      </c>
      <c r="CT53" s="6">
        <f t="shared" si="27"/>
        <v>0</v>
      </c>
      <c r="CU53" s="6">
        <f t="shared" si="27"/>
        <v>0</v>
      </c>
      <c r="CV53" s="6">
        <f t="shared" si="27"/>
        <v>0</v>
      </c>
      <c r="CW53" s="6">
        <f t="shared" si="27"/>
        <v>0</v>
      </c>
      <c r="CX53" s="6">
        <f t="shared" si="27"/>
        <v>0</v>
      </c>
      <c r="CY53" s="6">
        <f t="shared" si="27"/>
        <v>0</v>
      </c>
      <c r="CZ53" s="6">
        <f t="shared" si="27"/>
        <v>0</v>
      </c>
      <c r="DA53" s="6">
        <f t="shared" si="27"/>
        <v>0</v>
      </c>
      <c r="DB53" s="6">
        <f t="shared" si="27"/>
        <v>0</v>
      </c>
      <c r="DC53" s="6">
        <f t="shared" si="27"/>
        <v>0</v>
      </c>
      <c r="DD53" s="6">
        <f t="shared" si="27"/>
        <v>0</v>
      </c>
      <c r="DE53" s="6">
        <f t="shared" si="27"/>
        <v>0</v>
      </c>
      <c r="DF53" s="6">
        <f t="shared" si="18"/>
        <v>0</v>
      </c>
      <c r="DG53" s="6">
        <f t="shared" si="17"/>
        <v>0</v>
      </c>
      <c r="DH53" s="6">
        <f t="shared" si="26"/>
        <v>0</v>
      </c>
      <c r="DI53" s="6">
        <f t="shared" si="26"/>
        <v>0</v>
      </c>
      <c r="DJ53" s="6">
        <f t="shared" si="26"/>
        <v>0</v>
      </c>
      <c r="DK53" s="6">
        <f t="shared" si="26"/>
        <v>0</v>
      </c>
      <c r="DL53" s="6">
        <f t="shared" si="26"/>
        <v>0</v>
      </c>
      <c r="DM53" s="6">
        <f t="shared" si="26"/>
        <v>0</v>
      </c>
      <c r="DN53" s="6">
        <f t="shared" si="26"/>
        <v>0</v>
      </c>
      <c r="DO53" s="6">
        <f t="shared" si="26"/>
        <v>0</v>
      </c>
      <c r="DP53" s="6">
        <f t="shared" si="26"/>
        <v>0</v>
      </c>
      <c r="DQ53" s="6">
        <f t="shared" si="26"/>
        <v>0</v>
      </c>
      <c r="DR53" s="6">
        <f t="shared" si="26"/>
        <v>0</v>
      </c>
      <c r="DS53" s="6">
        <f t="shared" si="26"/>
        <v>0</v>
      </c>
      <c r="DT53" s="6">
        <f t="shared" si="26"/>
        <v>0</v>
      </c>
    </row>
    <row r="54" spans="1:124" ht="14.5" thickBot="1" x14ac:dyDescent="0.35">
      <c r="A54" s="3">
        <v>53</v>
      </c>
      <c r="B54" s="4">
        <v>1000000</v>
      </c>
      <c r="C54" s="4">
        <v>1345390</v>
      </c>
      <c r="D54" s="4">
        <v>25724973</v>
      </c>
      <c r="E54" s="4">
        <v>27070363</v>
      </c>
      <c r="F54" s="4">
        <v>1345390</v>
      </c>
      <c r="G54" s="4">
        <v>25724973</v>
      </c>
      <c r="H54" s="5">
        <v>27070363</v>
      </c>
      <c r="I54" s="18">
        <f t="shared" si="16"/>
        <v>7.8833752911805721E-2</v>
      </c>
      <c r="P54" s="6">
        <f t="shared" si="31"/>
        <v>0</v>
      </c>
      <c r="Q54" s="6">
        <f t="shared" si="31"/>
        <v>0</v>
      </c>
      <c r="R54" s="6">
        <f t="shared" si="31"/>
        <v>0</v>
      </c>
      <c r="S54" s="6">
        <f t="shared" si="31"/>
        <v>0</v>
      </c>
      <c r="T54" s="6">
        <f t="shared" si="31"/>
        <v>0</v>
      </c>
      <c r="U54" s="6">
        <f t="shared" si="31"/>
        <v>0</v>
      </c>
      <c r="V54" s="6">
        <f t="shared" si="31"/>
        <v>0</v>
      </c>
      <c r="W54" s="6">
        <f t="shared" si="31"/>
        <v>0</v>
      </c>
      <c r="X54" s="6">
        <f t="shared" si="31"/>
        <v>0</v>
      </c>
      <c r="Y54" s="6">
        <f t="shared" si="31"/>
        <v>0</v>
      </c>
      <c r="Z54" s="6">
        <f t="shared" si="31"/>
        <v>0</v>
      </c>
      <c r="AA54" s="6">
        <f t="shared" si="31"/>
        <v>0</v>
      </c>
      <c r="AB54" s="6">
        <f t="shared" si="31"/>
        <v>0</v>
      </c>
      <c r="AC54" s="6">
        <f t="shared" si="31"/>
        <v>0</v>
      </c>
      <c r="AD54" s="6">
        <f t="shared" si="31"/>
        <v>0</v>
      </c>
      <c r="AE54" s="6">
        <f t="shared" si="31"/>
        <v>0</v>
      </c>
      <c r="AF54" s="6">
        <f t="shared" si="29"/>
        <v>0</v>
      </c>
      <c r="AG54" s="6">
        <f t="shared" si="29"/>
        <v>0</v>
      </c>
      <c r="AH54" s="6">
        <f t="shared" si="29"/>
        <v>0</v>
      </c>
      <c r="AI54" s="6">
        <f t="shared" si="29"/>
        <v>0</v>
      </c>
      <c r="AJ54" s="6">
        <f t="shared" si="29"/>
        <v>0</v>
      </c>
      <c r="AK54" s="6">
        <f t="shared" si="29"/>
        <v>0</v>
      </c>
      <c r="AL54" s="6">
        <f t="shared" si="29"/>
        <v>0</v>
      </c>
      <c r="AM54" s="6">
        <f t="shared" si="29"/>
        <v>0</v>
      </c>
      <c r="AN54" s="6">
        <f t="shared" si="29"/>
        <v>0</v>
      </c>
      <c r="AO54" s="6">
        <f t="shared" si="29"/>
        <v>0</v>
      </c>
      <c r="AP54" s="6">
        <f t="shared" si="29"/>
        <v>0</v>
      </c>
      <c r="AQ54" s="6">
        <f t="shared" si="29"/>
        <v>0</v>
      </c>
      <c r="AR54" s="6">
        <f t="shared" si="29"/>
        <v>0</v>
      </c>
      <c r="AS54" s="6">
        <f t="shared" si="29"/>
        <v>0</v>
      </c>
      <c r="AT54" s="6">
        <f t="shared" si="29"/>
        <v>0</v>
      </c>
      <c r="AU54" s="6">
        <f t="shared" si="33"/>
        <v>0</v>
      </c>
      <c r="AV54" s="6">
        <f t="shared" si="33"/>
        <v>0</v>
      </c>
      <c r="AW54" s="6">
        <f t="shared" si="33"/>
        <v>0</v>
      </c>
      <c r="AX54" s="6">
        <f t="shared" si="33"/>
        <v>0</v>
      </c>
      <c r="AY54" s="6">
        <f t="shared" si="33"/>
        <v>0</v>
      </c>
      <c r="AZ54" s="6">
        <f t="shared" si="33"/>
        <v>0</v>
      </c>
      <c r="BA54" s="6">
        <f t="shared" si="33"/>
        <v>0</v>
      </c>
      <c r="BB54" s="6">
        <f t="shared" si="33"/>
        <v>0</v>
      </c>
      <c r="BC54" s="6">
        <f t="shared" si="33"/>
        <v>0</v>
      </c>
      <c r="BD54" s="6">
        <f t="shared" si="33"/>
        <v>0</v>
      </c>
      <c r="BE54" s="6">
        <f t="shared" si="33"/>
        <v>0</v>
      </c>
      <c r="BF54" s="6">
        <f t="shared" si="33"/>
        <v>0</v>
      </c>
      <c r="BG54" s="6">
        <f t="shared" si="33"/>
        <v>0</v>
      </c>
      <c r="BH54" s="6">
        <f t="shared" si="33"/>
        <v>0</v>
      </c>
      <c r="BI54" s="6">
        <f t="shared" si="33"/>
        <v>0</v>
      </c>
      <c r="BJ54" s="6">
        <f t="shared" si="33"/>
        <v>27070363</v>
      </c>
      <c r="BK54" s="6">
        <f t="shared" si="32"/>
        <v>0</v>
      </c>
      <c r="BL54" s="6">
        <f t="shared" si="32"/>
        <v>0</v>
      </c>
      <c r="BM54" s="6">
        <f t="shared" si="32"/>
        <v>0</v>
      </c>
      <c r="BN54" s="6">
        <f t="shared" si="32"/>
        <v>0</v>
      </c>
      <c r="BO54" s="6">
        <f t="shared" si="30"/>
        <v>0</v>
      </c>
      <c r="BP54" s="6">
        <f t="shared" si="30"/>
        <v>0</v>
      </c>
      <c r="BQ54" s="6">
        <f t="shared" si="30"/>
        <v>0</v>
      </c>
      <c r="BR54" s="6">
        <f t="shared" si="30"/>
        <v>0</v>
      </c>
      <c r="BS54" s="6">
        <f t="shared" si="30"/>
        <v>0</v>
      </c>
      <c r="BT54" s="6">
        <f t="shared" si="30"/>
        <v>0</v>
      </c>
      <c r="BU54" s="6">
        <f t="shared" si="30"/>
        <v>0</v>
      </c>
      <c r="BV54" s="6">
        <f t="shared" si="30"/>
        <v>0</v>
      </c>
      <c r="BW54" s="6">
        <f t="shared" si="30"/>
        <v>0</v>
      </c>
      <c r="BX54" s="6">
        <f t="shared" si="30"/>
        <v>0</v>
      </c>
      <c r="BY54" s="6">
        <f t="shared" si="30"/>
        <v>0</v>
      </c>
      <c r="BZ54" s="6">
        <f t="shared" si="30"/>
        <v>0</v>
      </c>
      <c r="CA54" s="6">
        <f t="shared" si="28"/>
        <v>0</v>
      </c>
      <c r="CB54" s="6">
        <f t="shared" si="28"/>
        <v>0</v>
      </c>
      <c r="CC54" s="6">
        <f t="shared" si="28"/>
        <v>0</v>
      </c>
      <c r="CD54" s="6">
        <f t="shared" si="28"/>
        <v>0</v>
      </c>
      <c r="CE54" s="6">
        <f t="shared" si="28"/>
        <v>0</v>
      </c>
      <c r="CF54" s="6">
        <f t="shared" si="28"/>
        <v>0</v>
      </c>
      <c r="CG54" s="6">
        <f t="shared" si="28"/>
        <v>0</v>
      </c>
      <c r="CH54" s="6">
        <f t="shared" si="28"/>
        <v>0</v>
      </c>
      <c r="CI54" s="6">
        <f t="shared" si="28"/>
        <v>0</v>
      </c>
      <c r="CJ54" s="6">
        <f t="shared" si="28"/>
        <v>0</v>
      </c>
      <c r="CK54" s="6">
        <f t="shared" si="28"/>
        <v>0</v>
      </c>
      <c r="CL54" s="6">
        <f t="shared" si="28"/>
        <v>0</v>
      </c>
      <c r="CM54" s="6">
        <f t="shared" si="28"/>
        <v>0</v>
      </c>
      <c r="CN54" s="6">
        <f t="shared" si="28"/>
        <v>0</v>
      </c>
      <c r="CO54" s="6">
        <f t="shared" si="28"/>
        <v>0</v>
      </c>
      <c r="CP54" s="6">
        <f t="shared" si="27"/>
        <v>0</v>
      </c>
      <c r="CQ54" s="6">
        <f t="shared" si="27"/>
        <v>0</v>
      </c>
      <c r="CR54" s="6">
        <f t="shared" si="27"/>
        <v>0</v>
      </c>
      <c r="CS54" s="6">
        <f t="shared" si="27"/>
        <v>0</v>
      </c>
      <c r="CT54" s="6">
        <f t="shared" si="27"/>
        <v>0</v>
      </c>
      <c r="CU54" s="6">
        <f t="shared" si="27"/>
        <v>0</v>
      </c>
      <c r="CV54" s="6">
        <f t="shared" si="27"/>
        <v>0</v>
      </c>
      <c r="CW54" s="6">
        <f t="shared" si="27"/>
        <v>0</v>
      </c>
      <c r="CX54" s="6">
        <f t="shared" si="27"/>
        <v>0</v>
      </c>
      <c r="CY54" s="6">
        <f t="shared" si="27"/>
        <v>0</v>
      </c>
      <c r="CZ54" s="6">
        <f t="shared" si="27"/>
        <v>0</v>
      </c>
      <c r="DA54" s="6">
        <f t="shared" si="27"/>
        <v>0</v>
      </c>
      <c r="DB54" s="6">
        <f t="shared" si="27"/>
        <v>0</v>
      </c>
      <c r="DC54" s="6">
        <f t="shared" si="27"/>
        <v>0</v>
      </c>
      <c r="DD54" s="6">
        <f t="shared" si="27"/>
        <v>0</v>
      </c>
      <c r="DE54" s="6">
        <f t="shared" si="27"/>
        <v>0</v>
      </c>
      <c r="DF54" s="6">
        <f t="shared" si="18"/>
        <v>0</v>
      </c>
      <c r="DG54" s="6">
        <f t="shared" si="17"/>
        <v>0</v>
      </c>
      <c r="DH54" s="6">
        <f t="shared" si="26"/>
        <v>0</v>
      </c>
      <c r="DI54" s="6">
        <f t="shared" si="26"/>
        <v>0</v>
      </c>
      <c r="DJ54" s="6">
        <f t="shared" si="26"/>
        <v>0</v>
      </c>
      <c r="DK54" s="6">
        <f t="shared" si="26"/>
        <v>0</v>
      </c>
      <c r="DL54" s="6">
        <f t="shared" si="26"/>
        <v>0</v>
      </c>
      <c r="DM54" s="6">
        <f t="shared" si="26"/>
        <v>0</v>
      </c>
      <c r="DN54" s="6">
        <f t="shared" si="26"/>
        <v>0</v>
      </c>
      <c r="DO54" s="6">
        <f t="shared" si="26"/>
        <v>0</v>
      </c>
      <c r="DP54" s="6">
        <f t="shared" si="26"/>
        <v>0</v>
      </c>
      <c r="DQ54" s="6">
        <f t="shared" si="26"/>
        <v>0</v>
      </c>
      <c r="DR54" s="6">
        <f t="shared" si="26"/>
        <v>0</v>
      </c>
      <c r="DS54" s="6">
        <f t="shared" si="26"/>
        <v>0</v>
      </c>
      <c r="DT54" s="6">
        <f t="shared" si="26"/>
        <v>0</v>
      </c>
    </row>
    <row r="55" spans="1:124" ht="14.5" thickBot="1" x14ac:dyDescent="0.35">
      <c r="A55" s="3">
        <v>54</v>
      </c>
      <c r="B55" s="4">
        <v>1000000</v>
      </c>
      <c r="C55" s="4">
        <v>1354800</v>
      </c>
      <c r="D55" s="4">
        <v>27853986</v>
      </c>
      <c r="E55" s="4">
        <v>29208786</v>
      </c>
      <c r="F55" s="4">
        <v>1354800</v>
      </c>
      <c r="G55" s="4">
        <v>27853986</v>
      </c>
      <c r="H55" s="5">
        <v>29208786</v>
      </c>
      <c r="I55" s="18">
        <f t="shared" si="16"/>
        <v>7.8994987987416332E-2</v>
      </c>
      <c r="P55" s="6">
        <f t="shared" si="31"/>
        <v>0</v>
      </c>
      <c r="Q55" s="6">
        <f t="shared" si="31"/>
        <v>0</v>
      </c>
      <c r="R55" s="6">
        <f t="shared" si="31"/>
        <v>0</v>
      </c>
      <c r="S55" s="6">
        <f t="shared" si="31"/>
        <v>0</v>
      </c>
      <c r="T55" s="6">
        <f t="shared" si="31"/>
        <v>0</v>
      </c>
      <c r="U55" s="6">
        <f t="shared" si="31"/>
        <v>0</v>
      </c>
      <c r="V55" s="6">
        <f t="shared" si="31"/>
        <v>0</v>
      </c>
      <c r="W55" s="6">
        <f t="shared" si="31"/>
        <v>0</v>
      </c>
      <c r="X55" s="6">
        <f t="shared" si="31"/>
        <v>0</v>
      </c>
      <c r="Y55" s="6">
        <f t="shared" si="31"/>
        <v>0</v>
      </c>
      <c r="Z55" s="6">
        <f t="shared" si="31"/>
        <v>0</v>
      </c>
      <c r="AA55" s="6">
        <f t="shared" si="31"/>
        <v>0</v>
      </c>
      <c r="AB55" s="6">
        <f t="shared" si="31"/>
        <v>0</v>
      </c>
      <c r="AC55" s="6">
        <f t="shared" si="31"/>
        <v>0</v>
      </c>
      <c r="AD55" s="6">
        <f t="shared" si="31"/>
        <v>0</v>
      </c>
      <c r="AE55" s="6">
        <f t="shared" si="31"/>
        <v>0</v>
      </c>
      <c r="AF55" s="6">
        <f t="shared" si="29"/>
        <v>0</v>
      </c>
      <c r="AG55" s="6">
        <f t="shared" si="29"/>
        <v>0</v>
      </c>
      <c r="AH55" s="6">
        <f t="shared" si="29"/>
        <v>0</v>
      </c>
      <c r="AI55" s="6">
        <f t="shared" si="29"/>
        <v>0</v>
      </c>
      <c r="AJ55" s="6">
        <f t="shared" si="29"/>
        <v>0</v>
      </c>
      <c r="AK55" s="6">
        <f t="shared" si="29"/>
        <v>0</v>
      </c>
      <c r="AL55" s="6">
        <f t="shared" si="29"/>
        <v>0</v>
      </c>
      <c r="AM55" s="6">
        <f t="shared" si="29"/>
        <v>0</v>
      </c>
      <c r="AN55" s="6">
        <f t="shared" si="29"/>
        <v>0</v>
      </c>
      <c r="AO55" s="6">
        <f t="shared" si="29"/>
        <v>0</v>
      </c>
      <c r="AP55" s="6">
        <f t="shared" si="29"/>
        <v>0</v>
      </c>
      <c r="AQ55" s="6">
        <f t="shared" si="29"/>
        <v>0</v>
      </c>
      <c r="AR55" s="6">
        <f t="shared" si="29"/>
        <v>0</v>
      </c>
      <c r="AS55" s="6">
        <f t="shared" si="29"/>
        <v>0</v>
      </c>
      <c r="AT55" s="6">
        <f t="shared" si="29"/>
        <v>0</v>
      </c>
      <c r="AU55" s="6">
        <f t="shared" si="33"/>
        <v>0</v>
      </c>
      <c r="AV55" s="6">
        <f t="shared" si="33"/>
        <v>0</v>
      </c>
      <c r="AW55" s="6">
        <f t="shared" si="33"/>
        <v>0</v>
      </c>
      <c r="AX55" s="6">
        <f t="shared" si="33"/>
        <v>0</v>
      </c>
      <c r="AY55" s="6">
        <f t="shared" si="33"/>
        <v>0</v>
      </c>
      <c r="AZ55" s="6">
        <f t="shared" si="33"/>
        <v>0</v>
      </c>
      <c r="BA55" s="6">
        <f t="shared" si="33"/>
        <v>0</v>
      </c>
      <c r="BB55" s="6">
        <f t="shared" si="33"/>
        <v>0</v>
      </c>
      <c r="BC55" s="6">
        <f t="shared" si="33"/>
        <v>0</v>
      </c>
      <c r="BD55" s="6">
        <f t="shared" si="33"/>
        <v>0</v>
      </c>
      <c r="BE55" s="6">
        <f t="shared" si="33"/>
        <v>0</v>
      </c>
      <c r="BF55" s="6">
        <f t="shared" si="33"/>
        <v>0</v>
      </c>
      <c r="BG55" s="6">
        <f t="shared" si="33"/>
        <v>0</v>
      </c>
      <c r="BH55" s="6">
        <f t="shared" si="33"/>
        <v>0</v>
      </c>
      <c r="BI55" s="6">
        <f t="shared" si="33"/>
        <v>0</v>
      </c>
      <c r="BJ55" s="6">
        <f t="shared" si="33"/>
        <v>0</v>
      </c>
      <c r="BK55" s="6">
        <f t="shared" si="32"/>
        <v>29208786</v>
      </c>
      <c r="BL55" s="6">
        <f t="shared" si="32"/>
        <v>0</v>
      </c>
      <c r="BM55" s="6">
        <f t="shared" si="32"/>
        <v>0</v>
      </c>
      <c r="BN55" s="6">
        <f t="shared" si="32"/>
        <v>0</v>
      </c>
      <c r="BO55" s="6">
        <f t="shared" si="30"/>
        <v>0</v>
      </c>
      <c r="BP55" s="6">
        <f t="shared" si="30"/>
        <v>0</v>
      </c>
      <c r="BQ55" s="6">
        <f t="shared" si="30"/>
        <v>0</v>
      </c>
      <c r="BR55" s="6">
        <f t="shared" si="30"/>
        <v>0</v>
      </c>
      <c r="BS55" s="6">
        <f t="shared" si="30"/>
        <v>0</v>
      </c>
      <c r="BT55" s="6">
        <f t="shared" si="30"/>
        <v>0</v>
      </c>
      <c r="BU55" s="6">
        <f t="shared" si="30"/>
        <v>0</v>
      </c>
      <c r="BV55" s="6">
        <f t="shared" si="30"/>
        <v>0</v>
      </c>
      <c r="BW55" s="6">
        <f t="shared" si="30"/>
        <v>0</v>
      </c>
      <c r="BX55" s="6">
        <f t="shared" si="30"/>
        <v>0</v>
      </c>
      <c r="BY55" s="6">
        <f t="shared" si="30"/>
        <v>0</v>
      </c>
      <c r="BZ55" s="6">
        <f t="shared" si="30"/>
        <v>0</v>
      </c>
      <c r="CA55" s="6">
        <f t="shared" si="28"/>
        <v>0</v>
      </c>
      <c r="CB55" s="6">
        <f t="shared" si="28"/>
        <v>0</v>
      </c>
      <c r="CC55" s="6">
        <f t="shared" si="28"/>
        <v>0</v>
      </c>
      <c r="CD55" s="6">
        <f t="shared" si="28"/>
        <v>0</v>
      </c>
      <c r="CE55" s="6">
        <f t="shared" si="28"/>
        <v>0</v>
      </c>
      <c r="CF55" s="6">
        <f t="shared" si="28"/>
        <v>0</v>
      </c>
      <c r="CG55" s="6">
        <f t="shared" si="28"/>
        <v>0</v>
      </c>
      <c r="CH55" s="6">
        <f t="shared" si="28"/>
        <v>0</v>
      </c>
      <c r="CI55" s="6">
        <f t="shared" si="28"/>
        <v>0</v>
      </c>
      <c r="CJ55" s="6">
        <f t="shared" si="28"/>
        <v>0</v>
      </c>
      <c r="CK55" s="6">
        <f t="shared" si="28"/>
        <v>0</v>
      </c>
      <c r="CL55" s="6">
        <f t="shared" si="28"/>
        <v>0</v>
      </c>
      <c r="CM55" s="6">
        <f t="shared" si="28"/>
        <v>0</v>
      </c>
      <c r="CN55" s="6">
        <f t="shared" si="28"/>
        <v>0</v>
      </c>
      <c r="CO55" s="6">
        <f t="shared" si="28"/>
        <v>0</v>
      </c>
      <c r="CP55" s="6">
        <f t="shared" si="27"/>
        <v>0</v>
      </c>
      <c r="CQ55" s="6">
        <f t="shared" si="27"/>
        <v>0</v>
      </c>
      <c r="CR55" s="6">
        <f t="shared" si="27"/>
        <v>0</v>
      </c>
      <c r="CS55" s="6">
        <f t="shared" si="27"/>
        <v>0</v>
      </c>
      <c r="CT55" s="6">
        <f t="shared" si="27"/>
        <v>0</v>
      </c>
      <c r="CU55" s="6">
        <f t="shared" si="27"/>
        <v>0</v>
      </c>
      <c r="CV55" s="6">
        <f t="shared" si="27"/>
        <v>0</v>
      </c>
      <c r="CW55" s="6">
        <f t="shared" si="27"/>
        <v>0</v>
      </c>
      <c r="CX55" s="6">
        <f t="shared" si="27"/>
        <v>0</v>
      </c>
      <c r="CY55" s="6">
        <f t="shared" si="27"/>
        <v>0</v>
      </c>
      <c r="CZ55" s="6">
        <f t="shared" si="27"/>
        <v>0</v>
      </c>
      <c r="DA55" s="6">
        <f t="shared" si="27"/>
        <v>0</v>
      </c>
      <c r="DB55" s="6">
        <f t="shared" si="27"/>
        <v>0</v>
      </c>
      <c r="DC55" s="6">
        <f t="shared" si="27"/>
        <v>0</v>
      </c>
      <c r="DD55" s="6">
        <f t="shared" si="27"/>
        <v>0</v>
      </c>
      <c r="DE55" s="6">
        <f t="shared" si="27"/>
        <v>0</v>
      </c>
      <c r="DF55" s="6">
        <f t="shared" si="18"/>
        <v>0</v>
      </c>
      <c r="DG55" s="6">
        <f t="shared" si="17"/>
        <v>0</v>
      </c>
      <c r="DH55" s="6">
        <f t="shared" si="26"/>
        <v>0</v>
      </c>
      <c r="DI55" s="6">
        <f t="shared" si="26"/>
        <v>0</v>
      </c>
      <c r="DJ55" s="6">
        <f t="shared" si="26"/>
        <v>0</v>
      </c>
      <c r="DK55" s="6">
        <f t="shared" si="26"/>
        <v>0</v>
      </c>
      <c r="DL55" s="6">
        <f t="shared" si="26"/>
        <v>0</v>
      </c>
      <c r="DM55" s="6">
        <f t="shared" si="26"/>
        <v>0</v>
      </c>
      <c r="DN55" s="6">
        <f t="shared" si="26"/>
        <v>0</v>
      </c>
      <c r="DO55" s="6">
        <f t="shared" si="26"/>
        <v>0</v>
      </c>
      <c r="DP55" s="6">
        <f t="shared" si="26"/>
        <v>0</v>
      </c>
      <c r="DQ55" s="6">
        <f t="shared" si="26"/>
        <v>0</v>
      </c>
      <c r="DR55" s="6">
        <f t="shared" si="26"/>
        <v>0</v>
      </c>
      <c r="DS55" s="6">
        <f t="shared" si="26"/>
        <v>0</v>
      </c>
      <c r="DT55" s="6">
        <f t="shared" si="26"/>
        <v>0</v>
      </c>
    </row>
    <row r="56" spans="1:124" ht="14.5" thickBot="1" x14ac:dyDescent="0.35">
      <c r="A56" s="3">
        <v>55</v>
      </c>
      <c r="B56" s="4">
        <v>1000000</v>
      </c>
      <c r="C56" s="4">
        <v>1364290</v>
      </c>
      <c r="D56" s="4">
        <v>30156301</v>
      </c>
      <c r="E56" s="4">
        <v>31520591</v>
      </c>
      <c r="F56" s="4">
        <v>1364290</v>
      </c>
      <c r="G56" s="4">
        <v>30156301</v>
      </c>
      <c r="H56" s="5">
        <v>31520591</v>
      </c>
      <c r="I56" s="18">
        <f t="shared" si="16"/>
        <v>7.9147589358900428E-2</v>
      </c>
      <c r="P56" s="6">
        <f t="shared" si="31"/>
        <v>0</v>
      </c>
      <c r="Q56" s="6">
        <f t="shared" si="31"/>
        <v>0</v>
      </c>
      <c r="R56" s="6">
        <f t="shared" si="31"/>
        <v>0</v>
      </c>
      <c r="S56" s="6">
        <f t="shared" si="31"/>
        <v>0</v>
      </c>
      <c r="T56" s="6">
        <f t="shared" si="31"/>
        <v>0</v>
      </c>
      <c r="U56" s="6">
        <f t="shared" si="31"/>
        <v>0</v>
      </c>
      <c r="V56" s="6">
        <f t="shared" si="31"/>
        <v>0</v>
      </c>
      <c r="W56" s="6">
        <f t="shared" si="31"/>
        <v>0</v>
      </c>
      <c r="X56" s="6">
        <f t="shared" si="31"/>
        <v>0</v>
      </c>
      <c r="Y56" s="6">
        <f t="shared" si="31"/>
        <v>0</v>
      </c>
      <c r="Z56" s="6">
        <f t="shared" si="31"/>
        <v>0</v>
      </c>
      <c r="AA56" s="6">
        <f t="shared" si="31"/>
        <v>0</v>
      </c>
      <c r="AB56" s="6">
        <f t="shared" si="31"/>
        <v>0</v>
      </c>
      <c r="AC56" s="6">
        <f t="shared" si="31"/>
        <v>0</v>
      </c>
      <c r="AD56" s="6">
        <f t="shared" si="31"/>
        <v>0</v>
      </c>
      <c r="AE56" s="6">
        <f t="shared" si="31"/>
        <v>0</v>
      </c>
      <c r="AF56" s="6">
        <f t="shared" si="29"/>
        <v>0</v>
      </c>
      <c r="AG56" s="6">
        <f t="shared" si="29"/>
        <v>0</v>
      </c>
      <c r="AH56" s="6">
        <f t="shared" si="29"/>
        <v>0</v>
      </c>
      <c r="AI56" s="6">
        <f t="shared" si="29"/>
        <v>0</v>
      </c>
      <c r="AJ56" s="6">
        <f t="shared" si="29"/>
        <v>0</v>
      </c>
      <c r="AK56" s="6">
        <f t="shared" si="29"/>
        <v>0</v>
      </c>
      <c r="AL56" s="6">
        <f t="shared" si="29"/>
        <v>0</v>
      </c>
      <c r="AM56" s="6">
        <f t="shared" si="29"/>
        <v>0</v>
      </c>
      <c r="AN56" s="6">
        <f t="shared" si="29"/>
        <v>0</v>
      </c>
      <c r="AO56" s="6">
        <f t="shared" si="29"/>
        <v>0</v>
      </c>
      <c r="AP56" s="6">
        <f t="shared" si="29"/>
        <v>0</v>
      </c>
      <c r="AQ56" s="6">
        <f t="shared" si="29"/>
        <v>0</v>
      </c>
      <c r="AR56" s="6">
        <f t="shared" si="29"/>
        <v>0</v>
      </c>
      <c r="AS56" s="6">
        <f t="shared" si="29"/>
        <v>0</v>
      </c>
      <c r="AT56" s="6">
        <f t="shared" si="29"/>
        <v>0</v>
      </c>
      <c r="AU56" s="6">
        <f t="shared" si="33"/>
        <v>0</v>
      </c>
      <c r="AV56" s="6">
        <f t="shared" si="33"/>
        <v>0</v>
      </c>
      <c r="AW56" s="6">
        <f t="shared" si="33"/>
        <v>0</v>
      </c>
      <c r="AX56" s="6">
        <f t="shared" si="33"/>
        <v>0</v>
      </c>
      <c r="AY56" s="6">
        <f t="shared" si="33"/>
        <v>0</v>
      </c>
      <c r="AZ56" s="6">
        <f t="shared" si="33"/>
        <v>0</v>
      </c>
      <c r="BA56" s="6">
        <f t="shared" si="33"/>
        <v>0</v>
      </c>
      <c r="BB56" s="6">
        <f t="shared" si="33"/>
        <v>0</v>
      </c>
      <c r="BC56" s="6">
        <f t="shared" si="33"/>
        <v>0</v>
      </c>
      <c r="BD56" s="6">
        <f t="shared" si="33"/>
        <v>0</v>
      </c>
      <c r="BE56" s="6">
        <f t="shared" si="33"/>
        <v>0</v>
      </c>
      <c r="BF56" s="6">
        <f t="shared" si="33"/>
        <v>0</v>
      </c>
      <c r="BG56" s="6">
        <f t="shared" si="33"/>
        <v>0</v>
      </c>
      <c r="BH56" s="6">
        <f t="shared" si="33"/>
        <v>0</v>
      </c>
      <c r="BI56" s="6">
        <f t="shared" si="33"/>
        <v>0</v>
      </c>
      <c r="BJ56" s="6">
        <f t="shared" si="33"/>
        <v>0</v>
      </c>
      <c r="BK56" s="6">
        <f t="shared" si="32"/>
        <v>0</v>
      </c>
      <c r="BL56" s="6">
        <f t="shared" si="32"/>
        <v>31520591</v>
      </c>
      <c r="BM56" s="6">
        <f t="shared" si="32"/>
        <v>0</v>
      </c>
      <c r="BN56" s="6">
        <f t="shared" si="32"/>
        <v>0</v>
      </c>
      <c r="BO56" s="6">
        <f t="shared" si="30"/>
        <v>0</v>
      </c>
      <c r="BP56" s="6">
        <f t="shared" si="30"/>
        <v>0</v>
      </c>
      <c r="BQ56" s="6">
        <f t="shared" si="30"/>
        <v>0</v>
      </c>
      <c r="BR56" s="6">
        <f t="shared" si="30"/>
        <v>0</v>
      </c>
      <c r="BS56" s="6">
        <f t="shared" si="30"/>
        <v>0</v>
      </c>
      <c r="BT56" s="6">
        <f t="shared" si="30"/>
        <v>0</v>
      </c>
      <c r="BU56" s="6">
        <f t="shared" si="30"/>
        <v>0</v>
      </c>
      <c r="BV56" s="6">
        <f t="shared" si="30"/>
        <v>0</v>
      </c>
      <c r="BW56" s="6">
        <f t="shared" si="30"/>
        <v>0</v>
      </c>
      <c r="BX56" s="6">
        <f t="shared" si="30"/>
        <v>0</v>
      </c>
      <c r="BY56" s="6">
        <f t="shared" si="30"/>
        <v>0</v>
      </c>
      <c r="BZ56" s="6">
        <f t="shared" si="30"/>
        <v>0</v>
      </c>
      <c r="CA56" s="6">
        <f t="shared" si="28"/>
        <v>0</v>
      </c>
      <c r="CB56" s="6">
        <f t="shared" si="28"/>
        <v>0</v>
      </c>
      <c r="CC56" s="6">
        <f t="shared" si="28"/>
        <v>0</v>
      </c>
      <c r="CD56" s="6">
        <f t="shared" si="28"/>
        <v>0</v>
      </c>
      <c r="CE56" s="6">
        <f t="shared" si="28"/>
        <v>0</v>
      </c>
      <c r="CF56" s="6">
        <f t="shared" si="28"/>
        <v>0</v>
      </c>
      <c r="CG56" s="6">
        <f t="shared" si="28"/>
        <v>0</v>
      </c>
      <c r="CH56" s="6">
        <f t="shared" si="28"/>
        <v>0</v>
      </c>
      <c r="CI56" s="6">
        <f t="shared" si="28"/>
        <v>0</v>
      </c>
      <c r="CJ56" s="6">
        <f t="shared" si="28"/>
        <v>0</v>
      </c>
      <c r="CK56" s="6">
        <f t="shared" si="28"/>
        <v>0</v>
      </c>
      <c r="CL56" s="6">
        <f t="shared" si="28"/>
        <v>0</v>
      </c>
      <c r="CM56" s="6">
        <f t="shared" si="28"/>
        <v>0</v>
      </c>
      <c r="CN56" s="6">
        <f t="shared" si="28"/>
        <v>0</v>
      </c>
      <c r="CO56" s="6">
        <f t="shared" si="28"/>
        <v>0</v>
      </c>
      <c r="CP56" s="6">
        <f t="shared" si="27"/>
        <v>0</v>
      </c>
      <c r="CQ56" s="6">
        <f t="shared" si="27"/>
        <v>0</v>
      </c>
      <c r="CR56" s="6">
        <f t="shared" si="27"/>
        <v>0</v>
      </c>
      <c r="CS56" s="6">
        <f t="shared" si="27"/>
        <v>0</v>
      </c>
      <c r="CT56" s="6">
        <f t="shared" si="27"/>
        <v>0</v>
      </c>
      <c r="CU56" s="6">
        <f t="shared" si="27"/>
        <v>0</v>
      </c>
      <c r="CV56" s="6">
        <f t="shared" si="27"/>
        <v>0</v>
      </c>
      <c r="CW56" s="6">
        <f t="shared" si="27"/>
        <v>0</v>
      </c>
      <c r="CX56" s="6">
        <f t="shared" si="27"/>
        <v>0</v>
      </c>
      <c r="CY56" s="6">
        <f t="shared" si="27"/>
        <v>0</v>
      </c>
      <c r="CZ56" s="6">
        <f t="shared" si="27"/>
        <v>0</v>
      </c>
      <c r="DA56" s="6">
        <f t="shared" si="27"/>
        <v>0</v>
      </c>
      <c r="DB56" s="6">
        <f t="shared" si="27"/>
        <v>0</v>
      </c>
      <c r="DC56" s="6">
        <f t="shared" si="27"/>
        <v>0</v>
      </c>
      <c r="DD56" s="6">
        <f t="shared" si="27"/>
        <v>0</v>
      </c>
      <c r="DE56" s="6">
        <f t="shared" si="27"/>
        <v>0</v>
      </c>
      <c r="DF56" s="6">
        <f t="shared" si="18"/>
        <v>0</v>
      </c>
      <c r="DG56" s="6">
        <f t="shared" si="17"/>
        <v>0</v>
      </c>
      <c r="DH56" s="6">
        <f t="shared" si="26"/>
        <v>0</v>
      </c>
      <c r="DI56" s="6">
        <f t="shared" si="26"/>
        <v>0</v>
      </c>
      <c r="DJ56" s="6">
        <f t="shared" si="26"/>
        <v>0</v>
      </c>
      <c r="DK56" s="6">
        <f t="shared" si="26"/>
        <v>0</v>
      </c>
      <c r="DL56" s="6">
        <f t="shared" si="26"/>
        <v>0</v>
      </c>
      <c r="DM56" s="6">
        <f t="shared" si="26"/>
        <v>0</v>
      </c>
      <c r="DN56" s="6">
        <f t="shared" si="26"/>
        <v>0</v>
      </c>
      <c r="DO56" s="6">
        <f t="shared" si="26"/>
        <v>0</v>
      </c>
      <c r="DP56" s="6">
        <f t="shared" si="26"/>
        <v>0</v>
      </c>
      <c r="DQ56" s="6">
        <f t="shared" si="26"/>
        <v>0</v>
      </c>
      <c r="DR56" s="6">
        <f t="shared" si="26"/>
        <v>0</v>
      </c>
      <c r="DS56" s="6">
        <f t="shared" si="26"/>
        <v>0</v>
      </c>
      <c r="DT56" s="6">
        <f t="shared" si="26"/>
        <v>0</v>
      </c>
    </row>
    <row r="57" spans="1:124" ht="14.5" thickBot="1" x14ac:dyDescent="0.35">
      <c r="A57" s="3">
        <v>56</v>
      </c>
      <c r="B57" s="4">
        <v>1000000</v>
      </c>
      <c r="C57" s="4">
        <v>1373840</v>
      </c>
      <c r="D57" s="4">
        <v>32646023</v>
      </c>
      <c r="E57" s="4">
        <v>34019863</v>
      </c>
      <c r="F57" s="4">
        <v>1373840</v>
      </c>
      <c r="G57" s="4">
        <v>32646023</v>
      </c>
      <c r="H57" s="5">
        <v>34019863</v>
      </c>
      <c r="I57" s="18">
        <f t="shared" si="16"/>
        <v>7.9290137675400718E-2</v>
      </c>
      <c r="P57" s="6">
        <f t="shared" si="31"/>
        <v>0</v>
      </c>
      <c r="Q57" s="6">
        <f t="shared" si="31"/>
        <v>0</v>
      </c>
      <c r="R57" s="6">
        <f t="shared" si="31"/>
        <v>0</v>
      </c>
      <c r="S57" s="6">
        <f t="shared" si="31"/>
        <v>0</v>
      </c>
      <c r="T57" s="6">
        <f t="shared" si="31"/>
        <v>0</v>
      </c>
      <c r="U57" s="6">
        <f t="shared" si="31"/>
        <v>0</v>
      </c>
      <c r="V57" s="6">
        <f t="shared" si="31"/>
        <v>0</v>
      </c>
      <c r="W57" s="6">
        <f t="shared" si="31"/>
        <v>0</v>
      </c>
      <c r="X57" s="6">
        <f t="shared" si="31"/>
        <v>0</v>
      </c>
      <c r="Y57" s="6">
        <f t="shared" si="31"/>
        <v>0</v>
      </c>
      <c r="Z57" s="6">
        <f t="shared" si="31"/>
        <v>0</v>
      </c>
      <c r="AA57" s="6">
        <f t="shared" si="31"/>
        <v>0</v>
      </c>
      <c r="AB57" s="6">
        <f t="shared" si="31"/>
        <v>0</v>
      </c>
      <c r="AC57" s="6">
        <f t="shared" si="31"/>
        <v>0</v>
      </c>
      <c r="AD57" s="6">
        <f t="shared" si="31"/>
        <v>0</v>
      </c>
      <c r="AE57" s="6">
        <f t="shared" si="31"/>
        <v>0</v>
      </c>
      <c r="AF57" s="6">
        <f t="shared" si="29"/>
        <v>0</v>
      </c>
      <c r="AG57" s="6">
        <f t="shared" si="29"/>
        <v>0</v>
      </c>
      <c r="AH57" s="6">
        <f t="shared" si="29"/>
        <v>0</v>
      </c>
      <c r="AI57" s="6">
        <f t="shared" si="29"/>
        <v>0</v>
      </c>
      <c r="AJ57" s="6">
        <f t="shared" si="29"/>
        <v>0</v>
      </c>
      <c r="AK57" s="6">
        <f t="shared" si="29"/>
        <v>0</v>
      </c>
      <c r="AL57" s="6">
        <f t="shared" si="29"/>
        <v>0</v>
      </c>
      <c r="AM57" s="6">
        <f t="shared" si="29"/>
        <v>0</v>
      </c>
      <c r="AN57" s="6">
        <f t="shared" si="29"/>
        <v>0</v>
      </c>
      <c r="AO57" s="6">
        <f t="shared" si="29"/>
        <v>0</v>
      </c>
      <c r="AP57" s="6">
        <f t="shared" si="29"/>
        <v>0</v>
      </c>
      <c r="AQ57" s="6">
        <f t="shared" si="29"/>
        <v>0</v>
      </c>
      <c r="AR57" s="6">
        <f t="shared" si="29"/>
        <v>0</v>
      </c>
      <c r="AS57" s="6">
        <f t="shared" si="29"/>
        <v>0</v>
      </c>
      <c r="AT57" s="6">
        <f t="shared" si="29"/>
        <v>0</v>
      </c>
      <c r="AU57" s="6">
        <f t="shared" si="33"/>
        <v>0</v>
      </c>
      <c r="AV57" s="6">
        <f t="shared" si="33"/>
        <v>0</v>
      </c>
      <c r="AW57" s="6">
        <f t="shared" si="33"/>
        <v>0</v>
      </c>
      <c r="AX57" s="6">
        <f t="shared" si="33"/>
        <v>0</v>
      </c>
      <c r="AY57" s="6">
        <f t="shared" si="33"/>
        <v>0</v>
      </c>
      <c r="AZ57" s="6">
        <f t="shared" si="33"/>
        <v>0</v>
      </c>
      <c r="BA57" s="6">
        <f t="shared" si="33"/>
        <v>0</v>
      </c>
      <c r="BB57" s="6">
        <f t="shared" si="33"/>
        <v>0</v>
      </c>
      <c r="BC57" s="6">
        <f t="shared" si="33"/>
        <v>0</v>
      </c>
      <c r="BD57" s="6">
        <f t="shared" si="33"/>
        <v>0</v>
      </c>
      <c r="BE57" s="6">
        <f t="shared" si="33"/>
        <v>0</v>
      </c>
      <c r="BF57" s="6">
        <f t="shared" si="33"/>
        <v>0</v>
      </c>
      <c r="BG57" s="6">
        <f t="shared" si="33"/>
        <v>0</v>
      </c>
      <c r="BH57" s="6">
        <f t="shared" si="33"/>
        <v>0</v>
      </c>
      <c r="BI57" s="6">
        <f t="shared" si="33"/>
        <v>0</v>
      </c>
      <c r="BJ57" s="6">
        <f t="shared" si="33"/>
        <v>0</v>
      </c>
      <c r="BK57" s="6">
        <f t="shared" si="32"/>
        <v>0</v>
      </c>
      <c r="BL57" s="6">
        <f t="shared" si="32"/>
        <v>0</v>
      </c>
      <c r="BM57" s="6">
        <f t="shared" si="32"/>
        <v>34019863</v>
      </c>
      <c r="BN57" s="6">
        <f t="shared" si="32"/>
        <v>0</v>
      </c>
      <c r="BO57" s="6">
        <f t="shared" si="30"/>
        <v>0</v>
      </c>
      <c r="BP57" s="6">
        <f t="shared" si="30"/>
        <v>0</v>
      </c>
      <c r="BQ57" s="6">
        <f t="shared" si="30"/>
        <v>0</v>
      </c>
      <c r="BR57" s="6">
        <f t="shared" si="30"/>
        <v>0</v>
      </c>
      <c r="BS57" s="6">
        <f t="shared" si="30"/>
        <v>0</v>
      </c>
      <c r="BT57" s="6">
        <f t="shared" si="30"/>
        <v>0</v>
      </c>
      <c r="BU57" s="6">
        <f t="shared" si="30"/>
        <v>0</v>
      </c>
      <c r="BV57" s="6">
        <f t="shared" si="30"/>
        <v>0</v>
      </c>
      <c r="BW57" s="6">
        <f t="shared" si="30"/>
        <v>0</v>
      </c>
      <c r="BX57" s="6">
        <f t="shared" si="30"/>
        <v>0</v>
      </c>
      <c r="BY57" s="6">
        <f t="shared" si="30"/>
        <v>0</v>
      </c>
      <c r="BZ57" s="6">
        <f t="shared" si="30"/>
        <v>0</v>
      </c>
      <c r="CA57" s="6">
        <f t="shared" si="28"/>
        <v>0</v>
      </c>
      <c r="CB57" s="6">
        <f t="shared" si="28"/>
        <v>0</v>
      </c>
      <c r="CC57" s="6">
        <f t="shared" si="28"/>
        <v>0</v>
      </c>
      <c r="CD57" s="6">
        <f t="shared" si="28"/>
        <v>0</v>
      </c>
      <c r="CE57" s="6">
        <f t="shared" si="28"/>
        <v>0</v>
      </c>
      <c r="CF57" s="6">
        <f t="shared" si="28"/>
        <v>0</v>
      </c>
      <c r="CG57" s="6">
        <f t="shared" si="28"/>
        <v>0</v>
      </c>
      <c r="CH57" s="6">
        <f t="shared" si="28"/>
        <v>0</v>
      </c>
      <c r="CI57" s="6">
        <f t="shared" si="28"/>
        <v>0</v>
      </c>
      <c r="CJ57" s="6">
        <f t="shared" si="28"/>
        <v>0</v>
      </c>
      <c r="CK57" s="6">
        <f t="shared" si="28"/>
        <v>0</v>
      </c>
      <c r="CL57" s="6">
        <f t="shared" si="28"/>
        <v>0</v>
      </c>
      <c r="CM57" s="6">
        <f t="shared" si="28"/>
        <v>0</v>
      </c>
      <c r="CN57" s="6">
        <f t="shared" si="28"/>
        <v>0</v>
      </c>
      <c r="CO57" s="6">
        <f t="shared" si="28"/>
        <v>0</v>
      </c>
      <c r="CP57" s="6">
        <f t="shared" si="27"/>
        <v>0</v>
      </c>
      <c r="CQ57" s="6">
        <f t="shared" si="27"/>
        <v>0</v>
      </c>
      <c r="CR57" s="6">
        <f t="shared" si="27"/>
        <v>0</v>
      </c>
      <c r="CS57" s="6">
        <f t="shared" si="27"/>
        <v>0</v>
      </c>
      <c r="CT57" s="6">
        <f t="shared" si="27"/>
        <v>0</v>
      </c>
      <c r="CU57" s="6">
        <f t="shared" si="27"/>
        <v>0</v>
      </c>
      <c r="CV57" s="6">
        <f t="shared" si="27"/>
        <v>0</v>
      </c>
      <c r="CW57" s="6">
        <f t="shared" si="27"/>
        <v>0</v>
      </c>
      <c r="CX57" s="6">
        <f t="shared" si="27"/>
        <v>0</v>
      </c>
      <c r="CY57" s="6">
        <f t="shared" si="27"/>
        <v>0</v>
      </c>
      <c r="CZ57" s="6">
        <f t="shared" si="27"/>
        <v>0</v>
      </c>
      <c r="DA57" s="6">
        <f t="shared" si="27"/>
        <v>0</v>
      </c>
      <c r="DB57" s="6">
        <f t="shared" si="27"/>
        <v>0</v>
      </c>
      <c r="DC57" s="6">
        <f t="shared" si="27"/>
        <v>0</v>
      </c>
      <c r="DD57" s="6">
        <f t="shared" si="27"/>
        <v>0</v>
      </c>
      <c r="DE57" s="6">
        <f t="shared" si="27"/>
        <v>0</v>
      </c>
      <c r="DF57" s="6">
        <f t="shared" si="18"/>
        <v>0</v>
      </c>
      <c r="DG57" s="6">
        <f t="shared" si="17"/>
        <v>0</v>
      </c>
      <c r="DH57" s="6">
        <f t="shared" si="26"/>
        <v>0</v>
      </c>
      <c r="DI57" s="6">
        <f t="shared" si="26"/>
        <v>0</v>
      </c>
      <c r="DJ57" s="6">
        <f t="shared" si="26"/>
        <v>0</v>
      </c>
      <c r="DK57" s="6">
        <f t="shared" si="26"/>
        <v>0</v>
      </c>
      <c r="DL57" s="6">
        <f t="shared" si="26"/>
        <v>0</v>
      </c>
      <c r="DM57" s="6">
        <f t="shared" si="26"/>
        <v>0</v>
      </c>
      <c r="DN57" s="6">
        <f t="shared" si="26"/>
        <v>0</v>
      </c>
      <c r="DO57" s="6">
        <f t="shared" si="26"/>
        <v>0</v>
      </c>
      <c r="DP57" s="6">
        <f t="shared" si="26"/>
        <v>0</v>
      </c>
      <c r="DQ57" s="6">
        <f t="shared" si="26"/>
        <v>0</v>
      </c>
      <c r="DR57" s="6">
        <f t="shared" si="26"/>
        <v>0</v>
      </c>
      <c r="DS57" s="6">
        <f t="shared" si="26"/>
        <v>0</v>
      </c>
      <c r="DT57" s="6">
        <f t="shared" si="26"/>
        <v>0</v>
      </c>
    </row>
    <row r="58" spans="1:124" ht="14.5" thickBot="1" x14ac:dyDescent="0.35">
      <c r="A58" s="3">
        <v>57</v>
      </c>
      <c r="B58" s="4">
        <v>1000000</v>
      </c>
      <c r="C58" s="4">
        <v>1383460</v>
      </c>
      <c r="D58" s="4">
        <v>35338410</v>
      </c>
      <c r="E58" s="4">
        <v>36721870</v>
      </c>
      <c r="F58" s="4">
        <v>1383460</v>
      </c>
      <c r="G58" s="4">
        <v>35338410</v>
      </c>
      <c r="H58" s="5">
        <v>36721870</v>
      </c>
      <c r="I58" s="18">
        <f t="shared" si="16"/>
        <v>7.9424393919516945E-2</v>
      </c>
      <c r="P58" s="6">
        <f t="shared" si="31"/>
        <v>0</v>
      </c>
      <c r="Q58" s="6">
        <f t="shared" si="31"/>
        <v>0</v>
      </c>
      <c r="R58" s="6">
        <f t="shared" si="31"/>
        <v>0</v>
      </c>
      <c r="S58" s="6">
        <f t="shared" si="31"/>
        <v>0</v>
      </c>
      <c r="T58" s="6">
        <f t="shared" si="31"/>
        <v>0</v>
      </c>
      <c r="U58" s="6">
        <f t="shared" si="31"/>
        <v>0</v>
      </c>
      <c r="V58" s="6">
        <f t="shared" si="31"/>
        <v>0</v>
      </c>
      <c r="W58" s="6">
        <f t="shared" si="31"/>
        <v>0</v>
      </c>
      <c r="X58" s="6">
        <f t="shared" si="31"/>
        <v>0</v>
      </c>
      <c r="Y58" s="6">
        <f t="shared" si="31"/>
        <v>0</v>
      </c>
      <c r="Z58" s="6">
        <f t="shared" si="31"/>
        <v>0</v>
      </c>
      <c r="AA58" s="6">
        <f t="shared" si="31"/>
        <v>0</v>
      </c>
      <c r="AB58" s="6">
        <f t="shared" si="31"/>
        <v>0</v>
      </c>
      <c r="AC58" s="6">
        <f t="shared" si="31"/>
        <v>0</v>
      </c>
      <c r="AD58" s="6">
        <f t="shared" si="31"/>
        <v>0</v>
      </c>
      <c r="AE58" s="6">
        <f t="shared" si="31"/>
        <v>0</v>
      </c>
      <c r="AF58" s="6">
        <f t="shared" si="29"/>
        <v>0</v>
      </c>
      <c r="AG58" s="6">
        <f t="shared" si="29"/>
        <v>0</v>
      </c>
      <c r="AH58" s="6">
        <f t="shared" si="29"/>
        <v>0</v>
      </c>
      <c r="AI58" s="6">
        <f t="shared" si="29"/>
        <v>0</v>
      </c>
      <c r="AJ58" s="6">
        <f t="shared" si="29"/>
        <v>0</v>
      </c>
      <c r="AK58" s="6">
        <f t="shared" si="29"/>
        <v>0</v>
      </c>
      <c r="AL58" s="6">
        <f t="shared" si="29"/>
        <v>0</v>
      </c>
      <c r="AM58" s="6">
        <f t="shared" si="29"/>
        <v>0</v>
      </c>
      <c r="AN58" s="6">
        <f t="shared" si="29"/>
        <v>0</v>
      </c>
      <c r="AO58" s="6">
        <f t="shared" si="29"/>
        <v>0</v>
      </c>
      <c r="AP58" s="6">
        <f t="shared" si="29"/>
        <v>0</v>
      </c>
      <c r="AQ58" s="6">
        <f t="shared" si="29"/>
        <v>0</v>
      </c>
      <c r="AR58" s="6">
        <f t="shared" si="29"/>
        <v>0</v>
      </c>
      <c r="AS58" s="6">
        <f t="shared" si="29"/>
        <v>0</v>
      </c>
      <c r="AT58" s="6">
        <f t="shared" si="29"/>
        <v>0</v>
      </c>
      <c r="AU58" s="6">
        <f t="shared" si="33"/>
        <v>0</v>
      </c>
      <c r="AV58" s="6">
        <f t="shared" si="33"/>
        <v>0</v>
      </c>
      <c r="AW58" s="6">
        <f t="shared" si="33"/>
        <v>0</v>
      </c>
      <c r="AX58" s="6">
        <f t="shared" si="33"/>
        <v>0</v>
      </c>
      <c r="AY58" s="6">
        <f t="shared" si="33"/>
        <v>0</v>
      </c>
      <c r="AZ58" s="6">
        <f t="shared" si="33"/>
        <v>0</v>
      </c>
      <c r="BA58" s="6">
        <f t="shared" si="33"/>
        <v>0</v>
      </c>
      <c r="BB58" s="6">
        <f t="shared" si="33"/>
        <v>0</v>
      </c>
      <c r="BC58" s="6">
        <f t="shared" si="33"/>
        <v>0</v>
      </c>
      <c r="BD58" s="6">
        <f t="shared" si="33"/>
        <v>0</v>
      </c>
      <c r="BE58" s="6">
        <f t="shared" si="33"/>
        <v>0</v>
      </c>
      <c r="BF58" s="6">
        <f t="shared" si="33"/>
        <v>0</v>
      </c>
      <c r="BG58" s="6">
        <f t="shared" si="33"/>
        <v>0</v>
      </c>
      <c r="BH58" s="6">
        <f t="shared" si="33"/>
        <v>0</v>
      </c>
      <c r="BI58" s="6">
        <f t="shared" si="33"/>
        <v>0</v>
      </c>
      <c r="BJ58" s="6">
        <f t="shared" si="33"/>
        <v>0</v>
      </c>
      <c r="BK58" s="6">
        <f t="shared" si="32"/>
        <v>0</v>
      </c>
      <c r="BL58" s="6">
        <f t="shared" si="32"/>
        <v>0</v>
      </c>
      <c r="BM58" s="6">
        <f t="shared" si="32"/>
        <v>0</v>
      </c>
      <c r="BN58" s="6">
        <f t="shared" si="32"/>
        <v>36721870</v>
      </c>
      <c r="BO58" s="6">
        <f t="shared" si="30"/>
        <v>0</v>
      </c>
      <c r="BP58" s="6">
        <f t="shared" si="30"/>
        <v>0</v>
      </c>
      <c r="BQ58" s="6">
        <f t="shared" si="30"/>
        <v>0</v>
      </c>
      <c r="BR58" s="6">
        <f t="shared" si="30"/>
        <v>0</v>
      </c>
      <c r="BS58" s="6">
        <f t="shared" si="30"/>
        <v>0</v>
      </c>
      <c r="BT58" s="6">
        <f t="shared" si="30"/>
        <v>0</v>
      </c>
      <c r="BU58" s="6">
        <f t="shared" si="30"/>
        <v>0</v>
      </c>
      <c r="BV58" s="6">
        <f t="shared" si="30"/>
        <v>0</v>
      </c>
      <c r="BW58" s="6">
        <f t="shared" si="30"/>
        <v>0</v>
      </c>
      <c r="BX58" s="6">
        <f t="shared" si="30"/>
        <v>0</v>
      </c>
      <c r="BY58" s="6">
        <f t="shared" si="30"/>
        <v>0</v>
      </c>
      <c r="BZ58" s="6">
        <f t="shared" si="30"/>
        <v>0</v>
      </c>
      <c r="CA58" s="6">
        <f t="shared" si="28"/>
        <v>0</v>
      </c>
      <c r="CB58" s="6">
        <f t="shared" si="28"/>
        <v>0</v>
      </c>
      <c r="CC58" s="6">
        <f t="shared" si="28"/>
        <v>0</v>
      </c>
      <c r="CD58" s="6">
        <f t="shared" si="28"/>
        <v>0</v>
      </c>
      <c r="CE58" s="6">
        <f t="shared" si="28"/>
        <v>0</v>
      </c>
      <c r="CF58" s="6">
        <f t="shared" si="28"/>
        <v>0</v>
      </c>
      <c r="CG58" s="6">
        <f t="shared" si="28"/>
        <v>0</v>
      </c>
      <c r="CH58" s="6">
        <f t="shared" si="28"/>
        <v>0</v>
      </c>
      <c r="CI58" s="6">
        <f t="shared" si="28"/>
        <v>0</v>
      </c>
      <c r="CJ58" s="6">
        <f t="shared" si="28"/>
        <v>0</v>
      </c>
      <c r="CK58" s="6">
        <f t="shared" si="28"/>
        <v>0</v>
      </c>
      <c r="CL58" s="6">
        <f t="shared" si="28"/>
        <v>0</v>
      </c>
      <c r="CM58" s="6">
        <f t="shared" si="28"/>
        <v>0</v>
      </c>
      <c r="CN58" s="6">
        <f t="shared" si="28"/>
        <v>0</v>
      </c>
      <c r="CO58" s="6">
        <f t="shared" si="28"/>
        <v>0</v>
      </c>
      <c r="CP58" s="6">
        <f t="shared" si="27"/>
        <v>0</v>
      </c>
      <c r="CQ58" s="6">
        <f t="shared" si="27"/>
        <v>0</v>
      </c>
      <c r="CR58" s="6">
        <f t="shared" si="27"/>
        <v>0</v>
      </c>
      <c r="CS58" s="6">
        <f t="shared" si="27"/>
        <v>0</v>
      </c>
      <c r="CT58" s="6">
        <f t="shared" si="27"/>
        <v>0</v>
      </c>
      <c r="CU58" s="6">
        <f t="shared" si="27"/>
        <v>0</v>
      </c>
      <c r="CV58" s="6">
        <f t="shared" si="27"/>
        <v>0</v>
      </c>
      <c r="CW58" s="6">
        <f t="shared" si="27"/>
        <v>0</v>
      </c>
      <c r="CX58" s="6">
        <f t="shared" si="27"/>
        <v>0</v>
      </c>
      <c r="CY58" s="6">
        <f t="shared" si="27"/>
        <v>0</v>
      </c>
      <c r="CZ58" s="6">
        <f t="shared" si="27"/>
        <v>0</v>
      </c>
      <c r="DA58" s="6">
        <f t="shared" si="27"/>
        <v>0</v>
      </c>
      <c r="DB58" s="6">
        <f t="shared" si="27"/>
        <v>0</v>
      </c>
      <c r="DC58" s="6">
        <f t="shared" si="27"/>
        <v>0</v>
      </c>
      <c r="DD58" s="6">
        <f t="shared" si="27"/>
        <v>0</v>
      </c>
      <c r="DE58" s="6">
        <f t="shared" si="27"/>
        <v>0</v>
      </c>
      <c r="DF58" s="6">
        <f t="shared" si="18"/>
        <v>0</v>
      </c>
      <c r="DG58" s="6">
        <f t="shared" si="17"/>
        <v>0</v>
      </c>
      <c r="DH58" s="6">
        <f t="shared" si="26"/>
        <v>0</v>
      </c>
      <c r="DI58" s="6">
        <f t="shared" si="26"/>
        <v>0</v>
      </c>
      <c r="DJ58" s="6">
        <f t="shared" si="26"/>
        <v>0</v>
      </c>
      <c r="DK58" s="6">
        <f t="shared" si="26"/>
        <v>0</v>
      </c>
      <c r="DL58" s="6">
        <f t="shared" si="26"/>
        <v>0</v>
      </c>
      <c r="DM58" s="6">
        <f t="shared" si="26"/>
        <v>0</v>
      </c>
      <c r="DN58" s="6">
        <f t="shared" si="26"/>
        <v>0</v>
      </c>
      <c r="DO58" s="6">
        <f t="shared" si="26"/>
        <v>0</v>
      </c>
      <c r="DP58" s="6">
        <f t="shared" si="26"/>
        <v>0</v>
      </c>
      <c r="DQ58" s="6">
        <f t="shared" si="26"/>
        <v>0</v>
      </c>
      <c r="DR58" s="6">
        <f t="shared" si="26"/>
        <v>0</v>
      </c>
      <c r="DS58" s="6">
        <f t="shared" si="26"/>
        <v>0</v>
      </c>
      <c r="DT58" s="6">
        <f t="shared" si="26"/>
        <v>0</v>
      </c>
    </row>
    <row r="59" spans="1:124" ht="14.5" thickBot="1" x14ac:dyDescent="0.35">
      <c r="A59" s="3">
        <v>58</v>
      </c>
      <c r="B59" s="4">
        <v>1000000</v>
      </c>
      <c r="C59" s="4">
        <v>1393140</v>
      </c>
      <c r="D59" s="4">
        <v>38249956</v>
      </c>
      <c r="E59" s="4">
        <v>39643096</v>
      </c>
      <c r="F59" s="4">
        <v>1393140</v>
      </c>
      <c r="G59" s="4">
        <v>38249956</v>
      </c>
      <c r="H59" s="5">
        <v>39643096</v>
      </c>
      <c r="I59" s="18">
        <f t="shared" si="16"/>
        <v>7.9550033808191145E-2</v>
      </c>
      <c r="P59" s="6">
        <f t="shared" si="31"/>
        <v>0</v>
      </c>
      <c r="Q59" s="6">
        <f t="shared" si="31"/>
        <v>0</v>
      </c>
      <c r="R59" s="6">
        <f t="shared" si="31"/>
        <v>0</v>
      </c>
      <c r="S59" s="6">
        <f t="shared" si="31"/>
        <v>0</v>
      </c>
      <c r="T59" s="6">
        <f t="shared" si="31"/>
        <v>0</v>
      </c>
      <c r="U59" s="6">
        <f t="shared" si="31"/>
        <v>0</v>
      </c>
      <c r="V59" s="6">
        <f t="shared" si="31"/>
        <v>0</v>
      </c>
      <c r="W59" s="6">
        <f t="shared" si="31"/>
        <v>0</v>
      </c>
      <c r="X59" s="6">
        <f t="shared" si="31"/>
        <v>0</v>
      </c>
      <c r="Y59" s="6">
        <f t="shared" si="31"/>
        <v>0</v>
      </c>
      <c r="Z59" s="6">
        <f t="shared" si="31"/>
        <v>0</v>
      </c>
      <c r="AA59" s="6">
        <f t="shared" si="31"/>
        <v>0</v>
      </c>
      <c r="AB59" s="6">
        <f t="shared" si="31"/>
        <v>0</v>
      </c>
      <c r="AC59" s="6">
        <f t="shared" si="31"/>
        <v>0</v>
      </c>
      <c r="AD59" s="6">
        <f t="shared" si="31"/>
        <v>0</v>
      </c>
      <c r="AE59" s="6">
        <f t="shared" si="31"/>
        <v>0</v>
      </c>
      <c r="AF59" s="6">
        <f t="shared" si="29"/>
        <v>0</v>
      </c>
      <c r="AG59" s="6">
        <f t="shared" si="29"/>
        <v>0</v>
      </c>
      <c r="AH59" s="6">
        <f t="shared" si="29"/>
        <v>0</v>
      </c>
      <c r="AI59" s="6">
        <f t="shared" si="29"/>
        <v>0</v>
      </c>
      <c r="AJ59" s="6">
        <f t="shared" si="29"/>
        <v>0</v>
      </c>
      <c r="AK59" s="6">
        <f t="shared" si="29"/>
        <v>0</v>
      </c>
      <c r="AL59" s="6">
        <f t="shared" si="29"/>
        <v>0</v>
      </c>
      <c r="AM59" s="6">
        <f t="shared" si="29"/>
        <v>0</v>
      </c>
      <c r="AN59" s="6">
        <f t="shared" si="29"/>
        <v>0</v>
      </c>
      <c r="AO59" s="6">
        <f t="shared" si="29"/>
        <v>0</v>
      </c>
      <c r="AP59" s="6">
        <f t="shared" si="29"/>
        <v>0</v>
      </c>
      <c r="AQ59" s="6">
        <f t="shared" si="29"/>
        <v>0</v>
      </c>
      <c r="AR59" s="6">
        <f t="shared" si="29"/>
        <v>0</v>
      </c>
      <c r="AS59" s="6">
        <f t="shared" si="29"/>
        <v>0</v>
      </c>
      <c r="AT59" s="6">
        <f t="shared" si="29"/>
        <v>0</v>
      </c>
      <c r="AU59" s="6">
        <f t="shared" si="33"/>
        <v>0</v>
      </c>
      <c r="AV59" s="6">
        <f t="shared" si="33"/>
        <v>0</v>
      </c>
      <c r="AW59" s="6">
        <f t="shared" si="33"/>
        <v>0</v>
      </c>
      <c r="AX59" s="6">
        <f t="shared" si="33"/>
        <v>0</v>
      </c>
      <c r="AY59" s="6">
        <f t="shared" si="33"/>
        <v>0</v>
      </c>
      <c r="AZ59" s="6">
        <f t="shared" si="33"/>
        <v>0</v>
      </c>
      <c r="BA59" s="6">
        <f t="shared" si="33"/>
        <v>0</v>
      </c>
      <c r="BB59" s="6">
        <f t="shared" si="33"/>
        <v>0</v>
      </c>
      <c r="BC59" s="6">
        <f t="shared" si="33"/>
        <v>0</v>
      </c>
      <c r="BD59" s="6">
        <f t="shared" si="33"/>
        <v>0</v>
      </c>
      <c r="BE59" s="6">
        <f t="shared" si="33"/>
        <v>0</v>
      </c>
      <c r="BF59" s="6">
        <f t="shared" si="33"/>
        <v>0</v>
      </c>
      <c r="BG59" s="6">
        <f t="shared" si="33"/>
        <v>0</v>
      </c>
      <c r="BH59" s="6">
        <f t="shared" si="33"/>
        <v>0</v>
      </c>
      <c r="BI59" s="6">
        <f t="shared" si="33"/>
        <v>0</v>
      </c>
      <c r="BJ59" s="6">
        <f t="shared" si="33"/>
        <v>0</v>
      </c>
      <c r="BK59" s="6">
        <f t="shared" si="32"/>
        <v>0</v>
      </c>
      <c r="BL59" s="6">
        <f t="shared" si="32"/>
        <v>0</v>
      </c>
      <c r="BM59" s="6">
        <f t="shared" si="32"/>
        <v>0</v>
      </c>
      <c r="BN59" s="6">
        <f t="shared" si="32"/>
        <v>0</v>
      </c>
      <c r="BO59" s="6">
        <f t="shared" si="30"/>
        <v>39643096</v>
      </c>
      <c r="BP59" s="6">
        <f t="shared" si="30"/>
        <v>0</v>
      </c>
      <c r="BQ59" s="6">
        <f t="shared" si="30"/>
        <v>0</v>
      </c>
      <c r="BR59" s="6">
        <f t="shared" si="30"/>
        <v>0</v>
      </c>
      <c r="BS59" s="6">
        <f t="shared" si="30"/>
        <v>0</v>
      </c>
      <c r="BT59" s="6">
        <f t="shared" si="30"/>
        <v>0</v>
      </c>
      <c r="BU59" s="6">
        <f t="shared" si="30"/>
        <v>0</v>
      </c>
      <c r="BV59" s="6">
        <f t="shared" si="30"/>
        <v>0</v>
      </c>
      <c r="BW59" s="6">
        <f t="shared" si="30"/>
        <v>0</v>
      </c>
      <c r="BX59" s="6">
        <f t="shared" si="30"/>
        <v>0</v>
      </c>
      <c r="BY59" s="6">
        <f t="shared" si="30"/>
        <v>0</v>
      </c>
      <c r="BZ59" s="6">
        <f t="shared" si="30"/>
        <v>0</v>
      </c>
      <c r="CA59" s="6">
        <f t="shared" si="28"/>
        <v>0</v>
      </c>
      <c r="CB59" s="6">
        <f t="shared" si="28"/>
        <v>0</v>
      </c>
      <c r="CC59" s="6">
        <f t="shared" si="28"/>
        <v>0</v>
      </c>
      <c r="CD59" s="6">
        <f t="shared" si="28"/>
        <v>0</v>
      </c>
      <c r="CE59" s="6">
        <f t="shared" si="28"/>
        <v>0</v>
      </c>
      <c r="CF59" s="6">
        <f t="shared" si="28"/>
        <v>0</v>
      </c>
      <c r="CG59" s="6">
        <f t="shared" si="28"/>
        <v>0</v>
      </c>
      <c r="CH59" s="6">
        <f t="shared" si="28"/>
        <v>0</v>
      </c>
      <c r="CI59" s="6">
        <f t="shared" si="28"/>
        <v>0</v>
      </c>
      <c r="CJ59" s="6">
        <f t="shared" si="28"/>
        <v>0</v>
      </c>
      <c r="CK59" s="6">
        <f t="shared" si="28"/>
        <v>0</v>
      </c>
      <c r="CL59" s="6">
        <f t="shared" si="28"/>
        <v>0</v>
      </c>
      <c r="CM59" s="6">
        <f t="shared" si="28"/>
        <v>0</v>
      </c>
      <c r="CN59" s="6">
        <f t="shared" si="28"/>
        <v>0</v>
      </c>
      <c r="CO59" s="6">
        <f t="shared" si="28"/>
        <v>0</v>
      </c>
      <c r="CP59" s="6">
        <f t="shared" si="27"/>
        <v>0</v>
      </c>
      <c r="CQ59" s="6">
        <f t="shared" si="27"/>
        <v>0</v>
      </c>
      <c r="CR59" s="6">
        <f t="shared" si="27"/>
        <v>0</v>
      </c>
      <c r="CS59" s="6">
        <f t="shared" si="27"/>
        <v>0</v>
      </c>
      <c r="CT59" s="6">
        <f t="shared" si="27"/>
        <v>0</v>
      </c>
      <c r="CU59" s="6">
        <f t="shared" si="27"/>
        <v>0</v>
      </c>
      <c r="CV59" s="6">
        <f t="shared" si="27"/>
        <v>0</v>
      </c>
      <c r="CW59" s="6">
        <f t="shared" si="27"/>
        <v>0</v>
      </c>
      <c r="CX59" s="6">
        <f t="shared" si="27"/>
        <v>0</v>
      </c>
      <c r="CY59" s="6">
        <f t="shared" si="27"/>
        <v>0</v>
      </c>
      <c r="CZ59" s="6">
        <f t="shared" si="27"/>
        <v>0</v>
      </c>
      <c r="DA59" s="6">
        <f t="shared" si="27"/>
        <v>0</v>
      </c>
      <c r="DB59" s="6">
        <f t="shared" si="27"/>
        <v>0</v>
      </c>
      <c r="DC59" s="6">
        <f t="shared" si="27"/>
        <v>0</v>
      </c>
      <c r="DD59" s="6">
        <f t="shared" si="27"/>
        <v>0</v>
      </c>
      <c r="DE59" s="6">
        <f t="shared" si="27"/>
        <v>0</v>
      </c>
      <c r="DF59" s="6">
        <f t="shared" si="18"/>
        <v>0</v>
      </c>
      <c r="DG59" s="6">
        <f t="shared" si="17"/>
        <v>0</v>
      </c>
      <c r="DH59" s="6">
        <f t="shared" si="26"/>
        <v>0</v>
      </c>
      <c r="DI59" s="6">
        <f t="shared" si="26"/>
        <v>0</v>
      </c>
      <c r="DJ59" s="6">
        <f t="shared" si="26"/>
        <v>0</v>
      </c>
      <c r="DK59" s="6">
        <f t="shared" si="26"/>
        <v>0</v>
      </c>
      <c r="DL59" s="6">
        <f t="shared" si="26"/>
        <v>0</v>
      </c>
      <c r="DM59" s="6">
        <f t="shared" si="26"/>
        <v>0</v>
      </c>
      <c r="DN59" s="6">
        <f t="shared" si="26"/>
        <v>0</v>
      </c>
      <c r="DO59" s="6">
        <f t="shared" si="26"/>
        <v>0</v>
      </c>
      <c r="DP59" s="6">
        <f t="shared" si="26"/>
        <v>0</v>
      </c>
      <c r="DQ59" s="6">
        <f t="shared" si="26"/>
        <v>0</v>
      </c>
      <c r="DR59" s="6">
        <f t="shared" si="26"/>
        <v>0</v>
      </c>
      <c r="DS59" s="6">
        <f t="shared" si="26"/>
        <v>0</v>
      </c>
      <c r="DT59" s="6">
        <f t="shared" si="26"/>
        <v>0</v>
      </c>
    </row>
    <row r="60" spans="1:124" ht="14.5" thickBot="1" x14ac:dyDescent="0.35">
      <c r="A60" s="3">
        <v>59</v>
      </c>
      <c r="B60" s="4">
        <v>1000000</v>
      </c>
      <c r="C60" s="4">
        <v>1402890</v>
      </c>
      <c r="D60" s="4">
        <v>41398503</v>
      </c>
      <c r="E60" s="4">
        <v>42801393</v>
      </c>
      <c r="F60" s="4">
        <v>1402890</v>
      </c>
      <c r="G60" s="4">
        <v>41398503</v>
      </c>
      <c r="H60" s="5">
        <v>42801393</v>
      </c>
      <c r="I60" s="18">
        <f t="shared" si="16"/>
        <v>7.9668273133864265E-2</v>
      </c>
      <c r="P60" s="6">
        <f t="shared" si="31"/>
        <v>0</v>
      </c>
      <c r="Q60" s="6">
        <f t="shared" si="31"/>
        <v>0</v>
      </c>
      <c r="R60" s="6">
        <f t="shared" si="31"/>
        <v>0</v>
      </c>
      <c r="S60" s="6">
        <f t="shared" si="31"/>
        <v>0</v>
      </c>
      <c r="T60" s="6">
        <f t="shared" si="31"/>
        <v>0</v>
      </c>
      <c r="U60" s="6">
        <f t="shared" si="31"/>
        <v>0</v>
      </c>
      <c r="V60" s="6">
        <f t="shared" si="31"/>
        <v>0</v>
      </c>
      <c r="W60" s="6">
        <f t="shared" si="31"/>
        <v>0</v>
      </c>
      <c r="X60" s="6">
        <f t="shared" si="31"/>
        <v>0</v>
      </c>
      <c r="Y60" s="6">
        <f t="shared" si="31"/>
        <v>0</v>
      </c>
      <c r="Z60" s="6">
        <f t="shared" si="31"/>
        <v>0</v>
      </c>
      <c r="AA60" s="6">
        <f t="shared" si="31"/>
        <v>0</v>
      </c>
      <c r="AB60" s="6">
        <f t="shared" si="31"/>
        <v>0</v>
      </c>
      <c r="AC60" s="6">
        <f t="shared" si="31"/>
        <v>0</v>
      </c>
      <c r="AD60" s="6">
        <f t="shared" si="31"/>
        <v>0</v>
      </c>
      <c r="AE60" s="6">
        <f t="shared" si="31"/>
        <v>0</v>
      </c>
      <c r="AF60" s="6">
        <f t="shared" si="29"/>
        <v>0</v>
      </c>
      <c r="AG60" s="6">
        <f t="shared" si="29"/>
        <v>0</v>
      </c>
      <c r="AH60" s="6">
        <f t="shared" si="29"/>
        <v>0</v>
      </c>
      <c r="AI60" s="6">
        <f t="shared" si="29"/>
        <v>0</v>
      </c>
      <c r="AJ60" s="6">
        <f t="shared" si="29"/>
        <v>0</v>
      </c>
      <c r="AK60" s="6">
        <f t="shared" si="29"/>
        <v>0</v>
      </c>
      <c r="AL60" s="6">
        <f t="shared" si="29"/>
        <v>0</v>
      </c>
      <c r="AM60" s="6">
        <f t="shared" si="29"/>
        <v>0</v>
      </c>
      <c r="AN60" s="6">
        <f t="shared" si="29"/>
        <v>0</v>
      </c>
      <c r="AO60" s="6">
        <f t="shared" si="29"/>
        <v>0</v>
      </c>
      <c r="AP60" s="6">
        <f t="shared" si="29"/>
        <v>0</v>
      </c>
      <c r="AQ60" s="6">
        <f t="shared" si="29"/>
        <v>0</v>
      </c>
      <c r="AR60" s="6">
        <f t="shared" si="29"/>
        <v>0</v>
      </c>
      <c r="AS60" s="6">
        <f t="shared" si="29"/>
        <v>0</v>
      </c>
      <c r="AT60" s="6">
        <f t="shared" si="29"/>
        <v>0</v>
      </c>
      <c r="AU60" s="6">
        <f t="shared" si="33"/>
        <v>0</v>
      </c>
      <c r="AV60" s="6">
        <f t="shared" si="33"/>
        <v>0</v>
      </c>
      <c r="AW60" s="6">
        <f t="shared" si="33"/>
        <v>0</v>
      </c>
      <c r="AX60" s="6">
        <f t="shared" si="33"/>
        <v>0</v>
      </c>
      <c r="AY60" s="6">
        <f t="shared" si="33"/>
        <v>0</v>
      </c>
      <c r="AZ60" s="6">
        <f t="shared" si="33"/>
        <v>0</v>
      </c>
      <c r="BA60" s="6">
        <f t="shared" si="33"/>
        <v>0</v>
      </c>
      <c r="BB60" s="6">
        <f t="shared" si="33"/>
        <v>0</v>
      </c>
      <c r="BC60" s="6">
        <f t="shared" si="33"/>
        <v>0</v>
      </c>
      <c r="BD60" s="6">
        <f t="shared" si="33"/>
        <v>0</v>
      </c>
      <c r="BE60" s="6">
        <f t="shared" si="33"/>
        <v>0</v>
      </c>
      <c r="BF60" s="6">
        <f t="shared" si="33"/>
        <v>0</v>
      </c>
      <c r="BG60" s="6">
        <f t="shared" si="33"/>
        <v>0</v>
      </c>
      <c r="BH60" s="6">
        <f t="shared" si="33"/>
        <v>0</v>
      </c>
      <c r="BI60" s="6">
        <f t="shared" si="33"/>
        <v>0</v>
      </c>
      <c r="BJ60" s="6">
        <f t="shared" si="33"/>
        <v>0</v>
      </c>
      <c r="BK60" s="6">
        <f t="shared" si="32"/>
        <v>0</v>
      </c>
      <c r="BL60" s="6">
        <f t="shared" si="32"/>
        <v>0</v>
      </c>
      <c r="BM60" s="6">
        <f t="shared" si="32"/>
        <v>0</v>
      </c>
      <c r="BN60" s="6">
        <f t="shared" si="32"/>
        <v>0</v>
      </c>
      <c r="BO60" s="6">
        <f t="shared" si="30"/>
        <v>0</v>
      </c>
      <c r="BP60" s="6">
        <f t="shared" si="30"/>
        <v>42801393</v>
      </c>
      <c r="BQ60" s="6">
        <f t="shared" si="30"/>
        <v>0</v>
      </c>
      <c r="BR60" s="6">
        <f t="shared" si="30"/>
        <v>0</v>
      </c>
      <c r="BS60" s="6">
        <f t="shared" si="30"/>
        <v>0</v>
      </c>
      <c r="BT60" s="6">
        <f t="shared" si="30"/>
        <v>0</v>
      </c>
      <c r="BU60" s="6">
        <f t="shared" si="30"/>
        <v>0</v>
      </c>
      <c r="BV60" s="6">
        <f t="shared" si="30"/>
        <v>0</v>
      </c>
      <c r="BW60" s="6">
        <f t="shared" si="30"/>
        <v>0</v>
      </c>
      <c r="BX60" s="6">
        <f t="shared" si="30"/>
        <v>0</v>
      </c>
      <c r="BY60" s="6">
        <f t="shared" si="30"/>
        <v>0</v>
      </c>
      <c r="BZ60" s="6">
        <f t="shared" si="30"/>
        <v>0</v>
      </c>
      <c r="CA60" s="6">
        <f t="shared" si="28"/>
        <v>0</v>
      </c>
      <c r="CB60" s="6">
        <f t="shared" si="28"/>
        <v>0</v>
      </c>
      <c r="CC60" s="6">
        <f t="shared" si="28"/>
        <v>0</v>
      </c>
      <c r="CD60" s="6">
        <f t="shared" si="28"/>
        <v>0</v>
      </c>
      <c r="CE60" s="6">
        <f t="shared" si="28"/>
        <v>0</v>
      </c>
      <c r="CF60" s="6">
        <f t="shared" si="28"/>
        <v>0</v>
      </c>
      <c r="CG60" s="6">
        <f t="shared" si="28"/>
        <v>0</v>
      </c>
      <c r="CH60" s="6">
        <f t="shared" si="28"/>
        <v>0</v>
      </c>
      <c r="CI60" s="6">
        <f t="shared" si="28"/>
        <v>0</v>
      </c>
      <c r="CJ60" s="6">
        <f t="shared" si="28"/>
        <v>0</v>
      </c>
      <c r="CK60" s="6">
        <f t="shared" si="28"/>
        <v>0</v>
      </c>
      <c r="CL60" s="6">
        <f t="shared" si="28"/>
        <v>0</v>
      </c>
      <c r="CM60" s="6">
        <f t="shared" si="28"/>
        <v>0</v>
      </c>
      <c r="CN60" s="6">
        <f t="shared" si="28"/>
        <v>0</v>
      </c>
      <c r="CO60" s="6">
        <f t="shared" si="28"/>
        <v>0</v>
      </c>
      <c r="CP60" s="6">
        <f t="shared" si="27"/>
        <v>0</v>
      </c>
      <c r="CQ60" s="6">
        <f t="shared" si="27"/>
        <v>0</v>
      </c>
      <c r="CR60" s="6">
        <f t="shared" si="27"/>
        <v>0</v>
      </c>
      <c r="CS60" s="6">
        <f t="shared" si="27"/>
        <v>0</v>
      </c>
      <c r="CT60" s="6">
        <f t="shared" si="27"/>
        <v>0</v>
      </c>
      <c r="CU60" s="6">
        <f t="shared" si="27"/>
        <v>0</v>
      </c>
      <c r="CV60" s="6">
        <f t="shared" si="27"/>
        <v>0</v>
      </c>
      <c r="CW60" s="6">
        <f t="shared" si="27"/>
        <v>0</v>
      </c>
      <c r="CX60" s="6">
        <f t="shared" si="27"/>
        <v>0</v>
      </c>
      <c r="CY60" s="6">
        <f t="shared" si="27"/>
        <v>0</v>
      </c>
      <c r="CZ60" s="6">
        <f t="shared" si="27"/>
        <v>0</v>
      </c>
      <c r="DA60" s="6">
        <f t="shared" si="27"/>
        <v>0</v>
      </c>
      <c r="DB60" s="6">
        <f t="shared" si="27"/>
        <v>0</v>
      </c>
      <c r="DC60" s="6">
        <f t="shared" si="27"/>
        <v>0</v>
      </c>
      <c r="DD60" s="6">
        <f t="shared" si="27"/>
        <v>0</v>
      </c>
      <c r="DE60" s="6">
        <f t="shared" ref="DE60:DT76" si="34">IF((ROW(DD59)+9)=(COLUMN(DD59)+1),($E60),0)</f>
        <v>0</v>
      </c>
      <c r="DF60" s="6">
        <f t="shared" si="34"/>
        <v>0</v>
      </c>
      <c r="DG60" s="6">
        <f t="shared" si="34"/>
        <v>0</v>
      </c>
      <c r="DH60" s="6">
        <f t="shared" si="34"/>
        <v>0</v>
      </c>
      <c r="DI60" s="6">
        <f t="shared" si="34"/>
        <v>0</v>
      </c>
      <c r="DJ60" s="6">
        <f t="shared" si="34"/>
        <v>0</v>
      </c>
      <c r="DK60" s="6">
        <f t="shared" si="34"/>
        <v>0</v>
      </c>
      <c r="DL60" s="6">
        <f t="shared" si="34"/>
        <v>0</v>
      </c>
      <c r="DM60" s="6">
        <f t="shared" si="34"/>
        <v>0</v>
      </c>
      <c r="DN60" s="6">
        <f t="shared" si="34"/>
        <v>0</v>
      </c>
      <c r="DO60" s="6">
        <f t="shared" si="34"/>
        <v>0</v>
      </c>
      <c r="DP60" s="6">
        <f t="shared" si="34"/>
        <v>0</v>
      </c>
      <c r="DQ60" s="6">
        <f t="shared" si="34"/>
        <v>0</v>
      </c>
      <c r="DR60" s="6">
        <f t="shared" si="34"/>
        <v>0</v>
      </c>
      <c r="DS60" s="6">
        <f t="shared" si="34"/>
        <v>0</v>
      </c>
      <c r="DT60" s="6">
        <f t="shared" si="34"/>
        <v>0</v>
      </c>
    </row>
    <row r="61" spans="1:124" ht="14.5" thickBot="1" x14ac:dyDescent="0.35">
      <c r="A61" s="3">
        <v>60</v>
      </c>
      <c r="B61" s="4">
        <v>1000000</v>
      </c>
      <c r="C61" s="4">
        <v>1412710</v>
      </c>
      <c r="D61" s="4">
        <v>44803341</v>
      </c>
      <c r="E61" s="4">
        <v>46216051</v>
      </c>
      <c r="F61" s="4">
        <v>1412710</v>
      </c>
      <c r="G61" s="4">
        <v>44803341</v>
      </c>
      <c r="H61" s="5">
        <v>46216051</v>
      </c>
      <c r="I61" s="18">
        <f t="shared" si="16"/>
        <v>7.9779132422161947E-2</v>
      </c>
      <c r="P61" s="6">
        <f t="shared" si="31"/>
        <v>0</v>
      </c>
      <c r="Q61" s="6">
        <f t="shared" si="31"/>
        <v>0</v>
      </c>
      <c r="R61" s="6">
        <f t="shared" si="31"/>
        <v>0</v>
      </c>
      <c r="S61" s="6">
        <f t="shared" si="31"/>
        <v>0</v>
      </c>
      <c r="T61" s="6">
        <f t="shared" si="31"/>
        <v>0</v>
      </c>
      <c r="U61" s="6">
        <f t="shared" si="31"/>
        <v>0</v>
      </c>
      <c r="V61" s="6">
        <f t="shared" si="31"/>
        <v>0</v>
      </c>
      <c r="W61" s="6">
        <f t="shared" si="31"/>
        <v>0</v>
      </c>
      <c r="X61" s="6">
        <f t="shared" si="31"/>
        <v>0</v>
      </c>
      <c r="Y61" s="6">
        <f t="shared" si="31"/>
        <v>0</v>
      </c>
      <c r="Z61" s="6">
        <f t="shared" si="31"/>
        <v>0</v>
      </c>
      <c r="AA61" s="6">
        <f t="shared" si="31"/>
        <v>0</v>
      </c>
      <c r="AB61" s="6">
        <f t="shared" si="31"/>
        <v>0</v>
      </c>
      <c r="AC61" s="6">
        <f t="shared" si="31"/>
        <v>0</v>
      </c>
      <c r="AD61" s="6">
        <f t="shared" si="31"/>
        <v>0</v>
      </c>
      <c r="AE61" s="6">
        <f t="shared" si="31"/>
        <v>0</v>
      </c>
      <c r="AF61" s="6">
        <f t="shared" si="29"/>
        <v>0</v>
      </c>
      <c r="AG61" s="6">
        <f t="shared" si="29"/>
        <v>0</v>
      </c>
      <c r="AH61" s="6">
        <f t="shared" si="29"/>
        <v>0</v>
      </c>
      <c r="AI61" s="6">
        <f t="shared" si="29"/>
        <v>0</v>
      </c>
      <c r="AJ61" s="6">
        <f t="shared" si="29"/>
        <v>0</v>
      </c>
      <c r="AK61" s="6">
        <f t="shared" si="29"/>
        <v>0</v>
      </c>
      <c r="AL61" s="6">
        <f t="shared" si="29"/>
        <v>0</v>
      </c>
      <c r="AM61" s="6">
        <f t="shared" si="29"/>
        <v>0</v>
      </c>
      <c r="AN61" s="6">
        <f t="shared" si="29"/>
        <v>0</v>
      </c>
      <c r="AO61" s="6">
        <f t="shared" si="29"/>
        <v>0</v>
      </c>
      <c r="AP61" s="6">
        <f t="shared" si="29"/>
        <v>0</v>
      </c>
      <c r="AQ61" s="6">
        <f t="shared" si="29"/>
        <v>0</v>
      </c>
      <c r="AR61" s="6">
        <f t="shared" si="29"/>
        <v>0</v>
      </c>
      <c r="AS61" s="6">
        <f t="shared" si="29"/>
        <v>0</v>
      </c>
      <c r="AT61" s="6">
        <f t="shared" si="29"/>
        <v>0</v>
      </c>
      <c r="AU61" s="6">
        <f t="shared" si="33"/>
        <v>0</v>
      </c>
      <c r="AV61" s="6">
        <f t="shared" si="33"/>
        <v>0</v>
      </c>
      <c r="AW61" s="6">
        <f t="shared" si="33"/>
        <v>0</v>
      </c>
      <c r="AX61" s="6">
        <f t="shared" si="33"/>
        <v>0</v>
      </c>
      <c r="AY61" s="6">
        <f t="shared" si="33"/>
        <v>0</v>
      </c>
      <c r="AZ61" s="6">
        <f t="shared" si="33"/>
        <v>0</v>
      </c>
      <c r="BA61" s="6">
        <f t="shared" si="33"/>
        <v>0</v>
      </c>
      <c r="BB61" s="6">
        <f t="shared" si="33"/>
        <v>0</v>
      </c>
      <c r="BC61" s="6">
        <f t="shared" si="33"/>
        <v>0</v>
      </c>
      <c r="BD61" s="6">
        <f t="shared" si="33"/>
        <v>0</v>
      </c>
      <c r="BE61" s="6">
        <f t="shared" si="33"/>
        <v>0</v>
      </c>
      <c r="BF61" s="6">
        <f t="shared" si="33"/>
        <v>0</v>
      </c>
      <c r="BG61" s="6">
        <f t="shared" si="33"/>
        <v>0</v>
      </c>
      <c r="BH61" s="6">
        <f t="shared" si="33"/>
        <v>0</v>
      </c>
      <c r="BI61" s="6">
        <f t="shared" si="33"/>
        <v>0</v>
      </c>
      <c r="BJ61" s="6">
        <f t="shared" si="33"/>
        <v>0</v>
      </c>
      <c r="BK61" s="6">
        <f t="shared" si="32"/>
        <v>0</v>
      </c>
      <c r="BL61" s="6">
        <f t="shared" si="32"/>
        <v>0</v>
      </c>
      <c r="BM61" s="6">
        <f t="shared" si="32"/>
        <v>0</v>
      </c>
      <c r="BN61" s="6">
        <f t="shared" si="32"/>
        <v>0</v>
      </c>
      <c r="BO61" s="6">
        <f t="shared" si="30"/>
        <v>0</v>
      </c>
      <c r="BP61" s="6">
        <f t="shared" si="30"/>
        <v>0</v>
      </c>
      <c r="BQ61" s="6">
        <f t="shared" si="30"/>
        <v>46216051</v>
      </c>
      <c r="BR61" s="6">
        <f t="shared" si="30"/>
        <v>0</v>
      </c>
      <c r="BS61" s="6">
        <f t="shared" si="30"/>
        <v>0</v>
      </c>
      <c r="BT61" s="6">
        <f t="shared" si="30"/>
        <v>0</v>
      </c>
      <c r="BU61" s="6">
        <f t="shared" si="30"/>
        <v>0</v>
      </c>
      <c r="BV61" s="6">
        <f t="shared" si="30"/>
        <v>0</v>
      </c>
      <c r="BW61" s="6">
        <f t="shared" si="30"/>
        <v>0</v>
      </c>
      <c r="BX61" s="6">
        <f t="shared" si="30"/>
        <v>0</v>
      </c>
      <c r="BY61" s="6">
        <f t="shared" si="30"/>
        <v>0</v>
      </c>
      <c r="BZ61" s="6">
        <f t="shared" si="30"/>
        <v>0</v>
      </c>
      <c r="CA61" s="6">
        <f t="shared" si="28"/>
        <v>0</v>
      </c>
      <c r="CB61" s="6">
        <f t="shared" si="28"/>
        <v>0</v>
      </c>
      <c r="CC61" s="6">
        <f t="shared" si="28"/>
        <v>0</v>
      </c>
      <c r="CD61" s="6">
        <f t="shared" si="28"/>
        <v>0</v>
      </c>
      <c r="CE61" s="6">
        <f t="shared" si="28"/>
        <v>0</v>
      </c>
      <c r="CF61" s="6">
        <f t="shared" si="28"/>
        <v>0</v>
      </c>
      <c r="CG61" s="6">
        <f t="shared" si="28"/>
        <v>0</v>
      </c>
      <c r="CH61" s="6">
        <f t="shared" si="28"/>
        <v>0</v>
      </c>
      <c r="CI61" s="6">
        <f t="shared" si="28"/>
        <v>0</v>
      </c>
      <c r="CJ61" s="6">
        <f t="shared" si="28"/>
        <v>0</v>
      </c>
      <c r="CK61" s="6">
        <f t="shared" si="28"/>
        <v>0</v>
      </c>
      <c r="CL61" s="6">
        <f t="shared" si="28"/>
        <v>0</v>
      </c>
      <c r="CM61" s="6">
        <f t="shared" si="28"/>
        <v>0</v>
      </c>
      <c r="CN61" s="6">
        <f t="shared" si="28"/>
        <v>0</v>
      </c>
      <c r="CO61" s="6">
        <f t="shared" si="28"/>
        <v>0</v>
      </c>
      <c r="CP61" s="6">
        <f t="shared" ref="CP61:DE76" si="35">IF((ROW(CO60)+9)=(COLUMN(CO60)+1),($E61),0)</f>
        <v>0</v>
      </c>
      <c r="CQ61" s="6">
        <f t="shared" si="35"/>
        <v>0</v>
      </c>
      <c r="CR61" s="6">
        <f t="shared" si="35"/>
        <v>0</v>
      </c>
      <c r="CS61" s="6">
        <f t="shared" si="35"/>
        <v>0</v>
      </c>
      <c r="CT61" s="6">
        <f t="shared" si="35"/>
        <v>0</v>
      </c>
      <c r="CU61" s="6">
        <f t="shared" si="35"/>
        <v>0</v>
      </c>
      <c r="CV61" s="6">
        <f t="shared" si="35"/>
        <v>0</v>
      </c>
      <c r="CW61" s="6">
        <f t="shared" si="35"/>
        <v>0</v>
      </c>
      <c r="CX61" s="6">
        <f t="shared" si="35"/>
        <v>0</v>
      </c>
      <c r="CY61" s="6">
        <f t="shared" si="35"/>
        <v>0</v>
      </c>
      <c r="CZ61" s="6">
        <f t="shared" si="35"/>
        <v>0</v>
      </c>
      <c r="DA61" s="6">
        <f t="shared" si="35"/>
        <v>0</v>
      </c>
      <c r="DB61" s="6">
        <f t="shared" si="35"/>
        <v>0</v>
      </c>
      <c r="DC61" s="6">
        <f t="shared" si="35"/>
        <v>0</v>
      </c>
      <c r="DD61" s="6">
        <f t="shared" si="35"/>
        <v>0</v>
      </c>
      <c r="DE61" s="6">
        <f t="shared" si="35"/>
        <v>0</v>
      </c>
      <c r="DF61" s="6">
        <f t="shared" si="34"/>
        <v>0</v>
      </c>
      <c r="DG61" s="6">
        <f t="shared" si="34"/>
        <v>0</v>
      </c>
      <c r="DH61" s="6">
        <f t="shared" si="34"/>
        <v>0</v>
      </c>
      <c r="DI61" s="6">
        <f t="shared" si="34"/>
        <v>0</v>
      </c>
      <c r="DJ61" s="6">
        <f t="shared" si="34"/>
        <v>0</v>
      </c>
      <c r="DK61" s="6">
        <f t="shared" si="34"/>
        <v>0</v>
      </c>
      <c r="DL61" s="6">
        <f t="shared" si="34"/>
        <v>0</v>
      </c>
      <c r="DM61" s="6">
        <f t="shared" si="34"/>
        <v>0</v>
      </c>
      <c r="DN61" s="6">
        <f t="shared" si="34"/>
        <v>0</v>
      </c>
      <c r="DO61" s="6">
        <f t="shared" si="34"/>
        <v>0</v>
      </c>
      <c r="DP61" s="6">
        <f t="shared" si="34"/>
        <v>0</v>
      </c>
      <c r="DQ61" s="6">
        <f t="shared" si="34"/>
        <v>0</v>
      </c>
      <c r="DR61" s="6">
        <f t="shared" si="34"/>
        <v>0</v>
      </c>
      <c r="DS61" s="6">
        <f t="shared" si="34"/>
        <v>0</v>
      </c>
      <c r="DT61" s="6">
        <f t="shared" si="34"/>
        <v>0</v>
      </c>
    </row>
    <row r="62" spans="1:124" ht="14.5" thickBot="1" x14ac:dyDescent="0.35">
      <c r="A62" s="3">
        <v>61</v>
      </c>
      <c r="B62" s="4">
        <v>1000000</v>
      </c>
      <c r="C62" s="4">
        <v>1422600</v>
      </c>
      <c r="D62" s="4">
        <v>48450530</v>
      </c>
      <c r="E62" s="4">
        <v>49873130</v>
      </c>
      <c r="F62" s="4">
        <v>1422600</v>
      </c>
      <c r="G62" s="4">
        <v>48450530</v>
      </c>
      <c r="H62" s="5">
        <v>49873130</v>
      </c>
      <c r="I62" s="18">
        <f t="shared" si="16"/>
        <v>7.9130062410568192E-2</v>
      </c>
      <c r="P62" s="6">
        <f t="shared" si="31"/>
        <v>0</v>
      </c>
      <c r="Q62" s="6">
        <f t="shared" si="31"/>
        <v>0</v>
      </c>
      <c r="R62" s="6">
        <f t="shared" si="31"/>
        <v>0</v>
      </c>
      <c r="S62" s="6">
        <f t="shared" si="31"/>
        <v>0</v>
      </c>
      <c r="T62" s="6">
        <f t="shared" si="31"/>
        <v>0</v>
      </c>
      <c r="U62" s="6">
        <f t="shared" si="31"/>
        <v>0</v>
      </c>
      <c r="V62" s="6">
        <f t="shared" si="31"/>
        <v>0</v>
      </c>
      <c r="W62" s="6">
        <f t="shared" si="31"/>
        <v>0</v>
      </c>
      <c r="X62" s="6">
        <f t="shared" si="31"/>
        <v>0</v>
      </c>
      <c r="Y62" s="6">
        <f t="shared" si="31"/>
        <v>0</v>
      </c>
      <c r="Z62" s="6">
        <f t="shared" si="31"/>
        <v>0</v>
      </c>
      <c r="AA62" s="6">
        <f t="shared" si="31"/>
        <v>0</v>
      </c>
      <c r="AB62" s="6">
        <f t="shared" si="31"/>
        <v>0</v>
      </c>
      <c r="AC62" s="6">
        <f t="shared" si="31"/>
        <v>0</v>
      </c>
      <c r="AD62" s="6">
        <f t="shared" si="31"/>
        <v>0</v>
      </c>
      <c r="AE62" s="6">
        <f t="shared" si="31"/>
        <v>0</v>
      </c>
      <c r="AF62" s="6">
        <f t="shared" si="29"/>
        <v>0</v>
      </c>
      <c r="AG62" s="6">
        <f t="shared" si="29"/>
        <v>0</v>
      </c>
      <c r="AH62" s="6">
        <f t="shared" si="29"/>
        <v>0</v>
      </c>
      <c r="AI62" s="6">
        <f t="shared" si="29"/>
        <v>0</v>
      </c>
      <c r="AJ62" s="6">
        <f t="shared" si="29"/>
        <v>0</v>
      </c>
      <c r="AK62" s="6">
        <f t="shared" si="29"/>
        <v>0</v>
      </c>
      <c r="AL62" s="6">
        <f t="shared" si="29"/>
        <v>0</v>
      </c>
      <c r="AM62" s="6">
        <f t="shared" si="29"/>
        <v>0</v>
      </c>
      <c r="AN62" s="6">
        <f t="shared" si="29"/>
        <v>0</v>
      </c>
      <c r="AO62" s="6">
        <f t="shared" si="29"/>
        <v>0</v>
      </c>
      <c r="AP62" s="6">
        <f t="shared" si="29"/>
        <v>0</v>
      </c>
      <c r="AQ62" s="6">
        <f t="shared" si="29"/>
        <v>0</v>
      </c>
      <c r="AR62" s="6">
        <f t="shared" si="29"/>
        <v>0</v>
      </c>
      <c r="AS62" s="6">
        <f t="shared" si="29"/>
        <v>0</v>
      </c>
      <c r="AT62" s="6">
        <f t="shared" si="29"/>
        <v>0</v>
      </c>
      <c r="AU62" s="6">
        <f t="shared" si="33"/>
        <v>0</v>
      </c>
      <c r="AV62" s="6">
        <f t="shared" si="33"/>
        <v>0</v>
      </c>
      <c r="AW62" s="6">
        <f t="shared" si="33"/>
        <v>0</v>
      </c>
      <c r="AX62" s="6">
        <f t="shared" si="33"/>
        <v>0</v>
      </c>
      <c r="AY62" s="6">
        <f t="shared" si="33"/>
        <v>0</v>
      </c>
      <c r="AZ62" s="6">
        <f t="shared" si="33"/>
        <v>0</v>
      </c>
      <c r="BA62" s="6">
        <f t="shared" si="33"/>
        <v>0</v>
      </c>
      <c r="BB62" s="6">
        <f t="shared" si="33"/>
        <v>0</v>
      </c>
      <c r="BC62" s="6">
        <f t="shared" si="33"/>
        <v>0</v>
      </c>
      <c r="BD62" s="6">
        <f t="shared" si="33"/>
        <v>0</v>
      </c>
      <c r="BE62" s="6">
        <f t="shared" si="33"/>
        <v>0</v>
      </c>
      <c r="BF62" s="6">
        <f t="shared" si="33"/>
        <v>0</v>
      </c>
      <c r="BG62" s="6">
        <f t="shared" si="33"/>
        <v>0</v>
      </c>
      <c r="BH62" s="6">
        <f t="shared" si="33"/>
        <v>0</v>
      </c>
      <c r="BI62" s="6">
        <f t="shared" si="33"/>
        <v>0</v>
      </c>
      <c r="BJ62" s="6">
        <f t="shared" si="33"/>
        <v>0</v>
      </c>
      <c r="BK62" s="6">
        <f t="shared" si="32"/>
        <v>0</v>
      </c>
      <c r="BL62" s="6">
        <f t="shared" si="32"/>
        <v>0</v>
      </c>
      <c r="BM62" s="6">
        <f t="shared" si="32"/>
        <v>0</v>
      </c>
      <c r="BN62" s="6">
        <f t="shared" si="32"/>
        <v>0</v>
      </c>
      <c r="BO62" s="6">
        <f t="shared" si="30"/>
        <v>0</v>
      </c>
      <c r="BP62" s="6">
        <f t="shared" si="30"/>
        <v>0</v>
      </c>
      <c r="BQ62" s="6">
        <f t="shared" si="30"/>
        <v>0</v>
      </c>
      <c r="BR62" s="6">
        <f t="shared" si="30"/>
        <v>49873130</v>
      </c>
      <c r="BS62" s="6">
        <f t="shared" si="30"/>
        <v>0</v>
      </c>
      <c r="BT62" s="6">
        <f t="shared" si="30"/>
        <v>0</v>
      </c>
      <c r="BU62" s="6">
        <f t="shared" si="30"/>
        <v>0</v>
      </c>
      <c r="BV62" s="6">
        <f t="shared" si="30"/>
        <v>0</v>
      </c>
      <c r="BW62" s="6">
        <f t="shared" si="30"/>
        <v>0</v>
      </c>
      <c r="BX62" s="6">
        <f t="shared" si="30"/>
        <v>0</v>
      </c>
      <c r="BY62" s="6">
        <f t="shared" si="30"/>
        <v>0</v>
      </c>
      <c r="BZ62" s="6">
        <f t="shared" si="30"/>
        <v>0</v>
      </c>
      <c r="CA62" s="6">
        <f t="shared" si="28"/>
        <v>0</v>
      </c>
      <c r="CB62" s="6">
        <f t="shared" si="28"/>
        <v>0</v>
      </c>
      <c r="CC62" s="6">
        <f t="shared" si="28"/>
        <v>0</v>
      </c>
      <c r="CD62" s="6">
        <f t="shared" si="28"/>
        <v>0</v>
      </c>
      <c r="CE62" s="6">
        <f t="shared" si="28"/>
        <v>0</v>
      </c>
      <c r="CF62" s="6">
        <f t="shared" si="28"/>
        <v>0</v>
      </c>
      <c r="CG62" s="6">
        <f t="shared" si="28"/>
        <v>0</v>
      </c>
      <c r="CH62" s="6">
        <f t="shared" si="28"/>
        <v>0</v>
      </c>
      <c r="CI62" s="6">
        <f t="shared" si="28"/>
        <v>0</v>
      </c>
      <c r="CJ62" s="6">
        <f t="shared" si="28"/>
        <v>0</v>
      </c>
      <c r="CK62" s="6">
        <f t="shared" si="28"/>
        <v>0</v>
      </c>
      <c r="CL62" s="6">
        <f t="shared" si="28"/>
        <v>0</v>
      </c>
      <c r="CM62" s="6">
        <f t="shared" si="28"/>
        <v>0</v>
      </c>
      <c r="CN62" s="6">
        <f t="shared" si="28"/>
        <v>0</v>
      </c>
      <c r="CO62" s="6">
        <f t="shared" ref="CO62:DD76" si="36">IF((ROW(CN61)+9)=(COLUMN(CN61)+1),($E62),0)</f>
        <v>0</v>
      </c>
      <c r="CP62" s="6">
        <f t="shared" si="36"/>
        <v>0</v>
      </c>
      <c r="CQ62" s="6">
        <f t="shared" si="36"/>
        <v>0</v>
      </c>
      <c r="CR62" s="6">
        <f t="shared" si="36"/>
        <v>0</v>
      </c>
      <c r="CS62" s="6">
        <f t="shared" si="36"/>
        <v>0</v>
      </c>
      <c r="CT62" s="6">
        <f t="shared" si="36"/>
        <v>0</v>
      </c>
      <c r="CU62" s="6">
        <f t="shared" si="36"/>
        <v>0</v>
      </c>
      <c r="CV62" s="6">
        <f t="shared" si="36"/>
        <v>0</v>
      </c>
      <c r="CW62" s="6">
        <f t="shared" si="36"/>
        <v>0</v>
      </c>
      <c r="CX62" s="6">
        <f t="shared" si="36"/>
        <v>0</v>
      </c>
      <c r="CY62" s="6">
        <f t="shared" si="36"/>
        <v>0</v>
      </c>
      <c r="CZ62" s="6">
        <f t="shared" si="36"/>
        <v>0</v>
      </c>
      <c r="DA62" s="6">
        <f t="shared" si="36"/>
        <v>0</v>
      </c>
      <c r="DB62" s="6">
        <f t="shared" si="36"/>
        <v>0</v>
      </c>
      <c r="DC62" s="6">
        <f t="shared" si="36"/>
        <v>0</v>
      </c>
      <c r="DD62" s="6">
        <f t="shared" si="36"/>
        <v>0</v>
      </c>
      <c r="DE62" s="6">
        <f t="shared" si="35"/>
        <v>0</v>
      </c>
      <c r="DF62" s="6">
        <f t="shared" si="34"/>
        <v>0</v>
      </c>
      <c r="DG62" s="6">
        <f t="shared" si="34"/>
        <v>0</v>
      </c>
      <c r="DH62" s="6">
        <f t="shared" si="34"/>
        <v>0</v>
      </c>
      <c r="DI62" s="6">
        <f t="shared" si="34"/>
        <v>0</v>
      </c>
      <c r="DJ62" s="6">
        <f t="shared" si="34"/>
        <v>0</v>
      </c>
      <c r="DK62" s="6">
        <f t="shared" si="34"/>
        <v>0</v>
      </c>
      <c r="DL62" s="6">
        <f t="shared" si="34"/>
        <v>0</v>
      </c>
      <c r="DM62" s="6">
        <f t="shared" si="34"/>
        <v>0</v>
      </c>
      <c r="DN62" s="6">
        <f t="shared" si="34"/>
        <v>0</v>
      </c>
      <c r="DO62" s="6">
        <f t="shared" si="34"/>
        <v>0</v>
      </c>
      <c r="DP62" s="6">
        <f t="shared" si="34"/>
        <v>0</v>
      </c>
      <c r="DQ62" s="6">
        <f t="shared" si="34"/>
        <v>0</v>
      </c>
      <c r="DR62" s="6">
        <f t="shared" si="34"/>
        <v>0</v>
      </c>
      <c r="DS62" s="6">
        <f t="shared" si="34"/>
        <v>0</v>
      </c>
      <c r="DT62" s="6">
        <f t="shared" si="34"/>
        <v>0</v>
      </c>
    </row>
    <row r="63" spans="1:124" ht="14.5" thickBot="1" x14ac:dyDescent="0.35">
      <c r="A63" s="3">
        <v>62</v>
      </c>
      <c r="B63" s="4">
        <v>1000000</v>
      </c>
      <c r="C63" s="4">
        <v>1432560</v>
      </c>
      <c r="D63" s="4">
        <v>52390952</v>
      </c>
      <c r="E63" s="4">
        <v>53823512</v>
      </c>
      <c r="F63" s="4">
        <v>1432560</v>
      </c>
      <c r="G63" s="4">
        <v>52390952</v>
      </c>
      <c r="H63" s="5">
        <v>53823512</v>
      </c>
      <c r="I63" s="18">
        <f t="shared" si="16"/>
        <v>7.9208623962442326E-2</v>
      </c>
      <c r="P63" s="6">
        <f t="shared" si="31"/>
        <v>0</v>
      </c>
      <c r="Q63" s="6">
        <f t="shared" si="31"/>
        <v>0</v>
      </c>
      <c r="R63" s="6">
        <f t="shared" si="31"/>
        <v>0</v>
      </c>
      <c r="S63" s="6">
        <f t="shared" si="31"/>
        <v>0</v>
      </c>
      <c r="T63" s="6">
        <f t="shared" si="31"/>
        <v>0</v>
      </c>
      <c r="U63" s="6">
        <f t="shared" si="31"/>
        <v>0</v>
      </c>
      <c r="V63" s="6">
        <f t="shared" si="31"/>
        <v>0</v>
      </c>
      <c r="W63" s="6">
        <f t="shared" si="31"/>
        <v>0</v>
      </c>
      <c r="X63" s="6">
        <f t="shared" si="31"/>
        <v>0</v>
      </c>
      <c r="Y63" s="6">
        <f t="shared" si="31"/>
        <v>0</v>
      </c>
      <c r="Z63" s="6">
        <f t="shared" si="31"/>
        <v>0</v>
      </c>
      <c r="AA63" s="6">
        <f t="shared" si="31"/>
        <v>0</v>
      </c>
      <c r="AB63" s="6">
        <f t="shared" si="31"/>
        <v>0</v>
      </c>
      <c r="AC63" s="6">
        <f t="shared" si="31"/>
        <v>0</v>
      </c>
      <c r="AD63" s="6">
        <f t="shared" si="31"/>
        <v>0</v>
      </c>
      <c r="AE63" s="6">
        <f t="shared" ref="AE63:AT78" si="37">IF((ROW(AD62)+9)=(COLUMN(AD62)+1),($E63),0)</f>
        <v>0</v>
      </c>
      <c r="AF63" s="6">
        <f t="shared" si="37"/>
        <v>0</v>
      </c>
      <c r="AG63" s="6">
        <f t="shared" si="37"/>
        <v>0</v>
      </c>
      <c r="AH63" s="6">
        <f t="shared" si="37"/>
        <v>0</v>
      </c>
      <c r="AI63" s="6">
        <f t="shared" si="37"/>
        <v>0</v>
      </c>
      <c r="AJ63" s="6">
        <f t="shared" si="37"/>
        <v>0</v>
      </c>
      <c r="AK63" s="6">
        <f t="shared" si="37"/>
        <v>0</v>
      </c>
      <c r="AL63" s="6">
        <f t="shared" si="37"/>
        <v>0</v>
      </c>
      <c r="AM63" s="6">
        <f t="shared" si="37"/>
        <v>0</v>
      </c>
      <c r="AN63" s="6">
        <f t="shared" si="37"/>
        <v>0</v>
      </c>
      <c r="AO63" s="6">
        <f t="shared" si="37"/>
        <v>0</v>
      </c>
      <c r="AP63" s="6">
        <f t="shared" si="37"/>
        <v>0</v>
      </c>
      <c r="AQ63" s="6">
        <f t="shared" si="37"/>
        <v>0</v>
      </c>
      <c r="AR63" s="6">
        <f t="shared" si="37"/>
        <v>0</v>
      </c>
      <c r="AS63" s="6">
        <f t="shared" si="37"/>
        <v>0</v>
      </c>
      <c r="AT63" s="6">
        <f t="shared" si="37"/>
        <v>0</v>
      </c>
      <c r="AU63" s="6">
        <f t="shared" si="33"/>
        <v>0</v>
      </c>
      <c r="AV63" s="6">
        <f t="shared" si="33"/>
        <v>0</v>
      </c>
      <c r="AW63" s="6">
        <f t="shared" si="33"/>
        <v>0</v>
      </c>
      <c r="AX63" s="6">
        <f t="shared" si="33"/>
        <v>0</v>
      </c>
      <c r="AY63" s="6">
        <f t="shared" si="33"/>
        <v>0</v>
      </c>
      <c r="AZ63" s="6">
        <f t="shared" si="33"/>
        <v>0</v>
      </c>
      <c r="BA63" s="6">
        <f t="shared" si="33"/>
        <v>0</v>
      </c>
      <c r="BB63" s="6">
        <f t="shared" si="33"/>
        <v>0</v>
      </c>
      <c r="BC63" s="6">
        <f t="shared" si="33"/>
        <v>0</v>
      </c>
      <c r="BD63" s="6">
        <f t="shared" si="33"/>
        <v>0</v>
      </c>
      <c r="BE63" s="6">
        <f t="shared" si="33"/>
        <v>0</v>
      </c>
      <c r="BF63" s="6">
        <f t="shared" si="33"/>
        <v>0</v>
      </c>
      <c r="BG63" s="6">
        <f t="shared" si="33"/>
        <v>0</v>
      </c>
      <c r="BH63" s="6">
        <f t="shared" si="33"/>
        <v>0</v>
      </c>
      <c r="BI63" s="6">
        <f t="shared" si="33"/>
        <v>0</v>
      </c>
      <c r="BJ63" s="6">
        <f t="shared" si="33"/>
        <v>0</v>
      </c>
      <c r="BK63" s="6">
        <f t="shared" si="32"/>
        <v>0</v>
      </c>
      <c r="BL63" s="6">
        <f t="shared" si="32"/>
        <v>0</v>
      </c>
      <c r="BM63" s="6">
        <f t="shared" si="32"/>
        <v>0</v>
      </c>
      <c r="BN63" s="6">
        <f t="shared" si="32"/>
        <v>0</v>
      </c>
      <c r="BO63" s="6">
        <f t="shared" si="30"/>
        <v>0</v>
      </c>
      <c r="BP63" s="6">
        <f t="shared" si="30"/>
        <v>0</v>
      </c>
      <c r="BQ63" s="6">
        <f t="shared" si="30"/>
        <v>0</v>
      </c>
      <c r="BR63" s="6">
        <f t="shared" si="30"/>
        <v>0</v>
      </c>
      <c r="BS63" s="6">
        <f t="shared" si="30"/>
        <v>53823512</v>
      </c>
      <c r="BT63" s="6">
        <f t="shared" si="30"/>
        <v>0</v>
      </c>
      <c r="BU63" s="6">
        <f t="shared" si="30"/>
        <v>0</v>
      </c>
      <c r="BV63" s="6">
        <f t="shared" si="30"/>
        <v>0</v>
      </c>
      <c r="BW63" s="6">
        <f t="shared" si="30"/>
        <v>0</v>
      </c>
      <c r="BX63" s="6">
        <f t="shared" si="30"/>
        <v>0</v>
      </c>
      <c r="BY63" s="6">
        <f t="shared" si="30"/>
        <v>0</v>
      </c>
      <c r="BZ63" s="6">
        <f t="shared" si="30"/>
        <v>0</v>
      </c>
      <c r="CA63" s="6">
        <f t="shared" ref="CA63:CP80" si="38">IF((ROW(BZ62)+9)=(COLUMN(BZ62)+1),($E63),0)</f>
        <v>0</v>
      </c>
      <c r="CB63" s="6">
        <f t="shared" si="38"/>
        <v>0</v>
      </c>
      <c r="CC63" s="6">
        <f t="shared" si="38"/>
        <v>0</v>
      </c>
      <c r="CD63" s="6">
        <f t="shared" si="38"/>
        <v>0</v>
      </c>
      <c r="CE63" s="6">
        <f t="shared" si="38"/>
        <v>0</v>
      </c>
      <c r="CF63" s="6">
        <f t="shared" si="38"/>
        <v>0</v>
      </c>
      <c r="CG63" s="6">
        <f t="shared" si="38"/>
        <v>0</v>
      </c>
      <c r="CH63" s="6">
        <f t="shared" si="38"/>
        <v>0</v>
      </c>
      <c r="CI63" s="6">
        <f t="shared" si="38"/>
        <v>0</v>
      </c>
      <c r="CJ63" s="6">
        <f t="shared" si="38"/>
        <v>0</v>
      </c>
      <c r="CK63" s="6">
        <f t="shared" si="38"/>
        <v>0</v>
      </c>
      <c r="CL63" s="6">
        <f t="shared" si="38"/>
        <v>0</v>
      </c>
      <c r="CM63" s="6">
        <f t="shared" si="38"/>
        <v>0</v>
      </c>
      <c r="CN63" s="6">
        <f t="shared" si="38"/>
        <v>0</v>
      </c>
      <c r="CO63" s="6">
        <f t="shared" si="38"/>
        <v>0</v>
      </c>
      <c r="CP63" s="6">
        <f t="shared" si="38"/>
        <v>0</v>
      </c>
      <c r="CQ63" s="6">
        <f t="shared" si="36"/>
        <v>0</v>
      </c>
      <c r="CR63" s="6">
        <f t="shared" si="36"/>
        <v>0</v>
      </c>
      <c r="CS63" s="6">
        <f t="shared" si="36"/>
        <v>0</v>
      </c>
      <c r="CT63" s="6">
        <f t="shared" si="36"/>
        <v>0</v>
      </c>
      <c r="CU63" s="6">
        <f t="shared" si="36"/>
        <v>0</v>
      </c>
      <c r="CV63" s="6">
        <f t="shared" si="36"/>
        <v>0</v>
      </c>
      <c r="CW63" s="6">
        <f t="shared" si="36"/>
        <v>0</v>
      </c>
      <c r="CX63" s="6">
        <f t="shared" si="36"/>
        <v>0</v>
      </c>
      <c r="CY63" s="6">
        <f t="shared" si="36"/>
        <v>0</v>
      </c>
      <c r="CZ63" s="6">
        <f t="shared" si="36"/>
        <v>0</v>
      </c>
      <c r="DA63" s="6">
        <f t="shared" si="36"/>
        <v>0</v>
      </c>
      <c r="DB63" s="6">
        <f t="shared" si="36"/>
        <v>0</v>
      </c>
      <c r="DC63" s="6">
        <f t="shared" si="36"/>
        <v>0</v>
      </c>
      <c r="DD63" s="6">
        <f t="shared" si="36"/>
        <v>0</v>
      </c>
      <c r="DE63" s="6">
        <f t="shared" si="35"/>
        <v>0</v>
      </c>
      <c r="DF63" s="6">
        <f t="shared" si="34"/>
        <v>0</v>
      </c>
      <c r="DG63" s="6">
        <f t="shared" si="34"/>
        <v>0</v>
      </c>
      <c r="DH63" s="6">
        <f t="shared" si="34"/>
        <v>0</v>
      </c>
      <c r="DI63" s="6">
        <f t="shared" si="34"/>
        <v>0</v>
      </c>
      <c r="DJ63" s="6">
        <f t="shared" si="34"/>
        <v>0</v>
      </c>
      <c r="DK63" s="6">
        <f t="shared" si="34"/>
        <v>0</v>
      </c>
      <c r="DL63" s="6">
        <f t="shared" si="34"/>
        <v>0</v>
      </c>
      <c r="DM63" s="6">
        <f t="shared" si="34"/>
        <v>0</v>
      </c>
      <c r="DN63" s="6">
        <f t="shared" si="34"/>
        <v>0</v>
      </c>
      <c r="DO63" s="6">
        <f t="shared" si="34"/>
        <v>0</v>
      </c>
      <c r="DP63" s="6">
        <f t="shared" si="34"/>
        <v>0</v>
      </c>
      <c r="DQ63" s="6">
        <f t="shared" si="34"/>
        <v>0</v>
      </c>
      <c r="DR63" s="6">
        <f t="shared" si="34"/>
        <v>0</v>
      </c>
      <c r="DS63" s="6">
        <f t="shared" si="34"/>
        <v>0</v>
      </c>
      <c r="DT63" s="6">
        <f t="shared" si="34"/>
        <v>0</v>
      </c>
    </row>
    <row r="64" spans="1:124" ht="14.5" thickBot="1" x14ac:dyDescent="0.35">
      <c r="A64" s="3">
        <v>63</v>
      </c>
      <c r="B64" s="4">
        <v>1000000</v>
      </c>
      <c r="C64" s="4">
        <v>1442590</v>
      </c>
      <c r="D64" s="4">
        <v>56648185</v>
      </c>
      <c r="E64" s="4">
        <v>58090775</v>
      </c>
      <c r="F64" s="4">
        <v>1442590</v>
      </c>
      <c r="G64" s="4">
        <v>56648185</v>
      </c>
      <c r="H64" s="5">
        <v>58090775</v>
      </c>
      <c r="I64" s="18">
        <f t="shared" si="16"/>
        <v>7.9282507614887754E-2</v>
      </c>
      <c r="P64" s="6">
        <f t="shared" ref="P64:AE79" si="39">IF((ROW(O63)+9)=(COLUMN(O63)+1),($E64),0)</f>
        <v>0</v>
      </c>
      <c r="Q64" s="6">
        <f t="shared" si="39"/>
        <v>0</v>
      </c>
      <c r="R64" s="6">
        <f t="shared" si="39"/>
        <v>0</v>
      </c>
      <c r="S64" s="6">
        <f t="shared" si="39"/>
        <v>0</v>
      </c>
      <c r="T64" s="6">
        <f t="shared" si="39"/>
        <v>0</v>
      </c>
      <c r="U64" s="6">
        <f t="shared" si="39"/>
        <v>0</v>
      </c>
      <c r="V64" s="6">
        <f t="shared" si="39"/>
        <v>0</v>
      </c>
      <c r="W64" s="6">
        <f t="shared" si="39"/>
        <v>0</v>
      </c>
      <c r="X64" s="6">
        <f t="shared" si="39"/>
        <v>0</v>
      </c>
      <c r="Y64" s="6">
        <f t="shared" si="39"/>
        <v>0</v>
      </c>
      <c r="Z64" s="6">
        <f t="shared" si="39"/>
        <v>0</v>
      </c>
      <c r="AA64" s="6">
        <f t="shared" si="39"/>
        <v>0</v>
      </c>
      <c r="AB64" s="6">
        <f t="shared" si="39"/>
        <v>0</v>
      </c>
      <c r="AC64" s="6">
        <f t="shared" si="39"/>
        <v>0</v>
      </c>
      <c r="AD64" s="6">
        <f t="shared" si="39"/>
        <v>0</v>
      </c>
      <c r="AE64" s="6">
        <f t="shared" si="39"/>
        <v>0</v>
      </c>
      <c r="AF64" s="6">
        <f t="shared" si="37"/>
        <v>0</v>
      </c>
      <c r="AG64" s="6">
        <f t="shared" si="37"/>
        <v>0</v>
      </c>
      <c r="AH64" s="6">
        <f t="shared" si="37"/>
        <v>0</v>
      </c>
      <c r="AI64" s="6">
        <f t="shared" si="37"/>
        <v>0</v>
      </c>
      <c r="AJ64" s="6">
        <f t="shared" si="37"/>
        <v>0</v>
      </c>
      <c r="AK64" s="6">
        <f t="shared" si="37"/>
        <v>0</v>
      </c>
      <c r="AL64" s="6">
        <f t="shared" si="37"/>
        <v>0</v>
      </c>
      <c r="AM64" s="6">
        <f t="shared" si="37"/>
        <v>0</v>
      </c>
      <c r="AN64" s="6">
        <f t="shared" si="37"/>
        <v>0</v>
      </c>
      <c r="AO64" s="6">
        <f t="shared" si="37"/>
        <v>0</v>
      </c>
      <c r="AP64" s="6">
        <f t="shared" si="37"/>
        <v>0</v>
      </c>
      <c r="AQ64" s="6">
        <f t="shared" si="37"/>
        <v>0</v>
      </c>
      <c r="AR64" s="6">
        <f t="shared" si="37"/>
        <v>0</v>
      </c>
      <c r="AS64" s="6">
        <f t="shared" si="37"/>
        <v>0</v>
      </c>
      <c r="AT64" s="6">
        <f t="shared" si="37"/>
        <v>0</v>
      </c>
      <c r="AU64" s="6">
        <f t="shared" si="33"/>
        <v>0</v>
      </c>
      <c r="AV64" s="6">
        <f t="shared" si="33"/>
        <v>0</v>
      </c>
      <c r="AW64" s="6">
        <f t="shared" si="33"/>
        <v>0</v>
      </c>
      <c r="AX64" s="6">
        <f t="shared" si="33"/>
        <v>0</v>
      </c>
      <c r="AY64" s="6">
        <f t="shared" si="33"/>
        <v>0</v>
      </c>
      <c r="AZ64" s="6">
        <f t="shared" si="33"/>
        <v>0</v>
      </c>
      <c r="BA64" s="6">
        <f t="shared" si="33"/>
        <v>0</v>
      </c>
      <c r="BB64" s="6">
        <f t="shared" si="33"/>
        <v>0</v>
      </c>
      <c r="BC64" s="6">
        <f t="shared" si="33"/>
        <v>0</v>
      </c>
      <c r="BD64" s="6">
        <f t="shared" si="33"/>
        <v>0</v>
      </c>
      <c r="BE64" s="6">
        <f t="shared" si="33"/>
        <v>0</v>
      </c>
      <c r="BF64" s="6">
        <f t="shared" si="33"/>
        <v>0</v>
      </c>
      <c r="BG64" s="6">
        <f t="shared" si="33"/>
        <v>0</v>
      </c>
      <c r="BH64" s="6">
        <f t="shared" si="33"/>
        <v>0</v>
      </c>
      <c r="BI64" s="6">
        <f t="shared" si="33"/>
        <v>0</v>
      </c>
      <c r="BJ64" s="6">
        <f t="shared" si="33"/>
        <v>0</v>
      </c>
      <c r="BK64" s="6">
        <f t="shared" si="32"/>
        <v>0</v>
      </c>
      <c r="BL64" s="6">
        <f t="shared" si="32"/>
        <v>0</v>
      </c>
      <c r="BM64" s="6">
        <f t="shared" si="32"/>
        <v>0</v>
      </c>
      <c r="BN64" s="6">
        <f t="shared" si="32"/>
        <v>0</v>
      </c>
      <c r="BO64" s="6">
        <f t="shared" si="30"/>
        <v>0</v>
      </c>
      <c r="BP64" s="6">
        <f t="shared" si="30"/>
        <v>0</v>
      </c>
      <c r="BQ64" s="6">
        <f t="shared" si="30"/>
        <v>0</v>
      </c>
      <c r="BR64" s="6">
        <f t="shared" si="30"/>
        <v>0</v>
      </c>
      <c r="BS64" s="6">
        <f t="shared" si="30"/>
        <v>0</v>
      </c>
      <c r="BT64" s="6">
        <f t="shared" si="30"/>
        <v>58090775</v>
      </c>
      <c r="BU64" s="6">
        <f t="shared" si="30"/>
        <v>0</v>
      </c>
      <c r="BV64" s="6">
        <f t="shared" si="30"/>
        <v>0</v>
      </c>
      <c r="BW64" s="6">
        <f t="shared" si="30"/>
        <v>0</v>
      </c>
      <c r="BX64" s="6">
        <f t="shared" si="30"/>
        <v>0</v>
      </c>
      <c r="BY64" s="6">
        <f t="shared" si="30"/>
        <v>0</v>
      </c>
      <c r="BZ64" s="6">
        <f t="shared" si="30"/>
        <v>0</v>
      </c>
      <c r="CA64" s="6">
        <f t="shared" si="38"/>
        <v>0</v>
      </c>
      <c r="CB64" s="6">
        <f t="shared" si="38"/>
        <v>0</v>
      </c>
      <c r="CC64" s="6">
        <f t="shared" si="38"/>
        <v>0</v>
      </c>
      <c r="CD64" s="6">
        <f t="shared" si="38"/>
        <v>0</v>
      </c>
      <c r="CE64" s="6">
        <f t="shared" si="38"/>
        <v>0</v>
      </c>
      <c r="CF64" s="6">
        <f t="shared" si="38"/>
        <v>0</v>
      </c>
      <c r="CG64" s="6">
        <f t="shared" si="38"/>
        <v>0</v>
      </c>
      <c r="CH64" s="6">
        <f t="shared" si="38"/>
        <v>0</v>
      </c>
      <c r="CI64" s="6">
        <f t="shared" si="38"/>
        <v>0</v>
      </c>
      <c r="CJ64" s="6">
        <f t="shared" si="38"/>
        <v>0</v>
      </c>
      <c r="CK64" s="6">
        <f t="shared" si="38"/>
        <v>0</v>
      </c>
      <c r="CL64" s="6">
        <f t="shared" si="38"/>
        <v>0</v>
      </c>
      <c r="CM64" s="6">
        <f t="shared" si="38"/>
        <v>0</v>
      </c>
      <c r="CN64" s="6">
        <f t="shared" si="38"/>
        <v>0</v>
      </c>
      <c r="CO64" s="6">
        <f t="shared" si="38"/>
        <v>0</v>
      </c>
      <c r="CP64" s="6">
        <f t="shared" si="38"/>
        <v>0</v>
      </c>
      <c r="CQ64" s="6">
        <f t="shared" si="36"/>
        <v>0</v>
      </c>
      <c r="CR64" s="6">
        <f t="shared" si="36"/>
        <v>0</v>
      </c>
      <c r="CS64" s="6">
        <f t="shared" si="36"/>
        <v>0</v>
      </c>
      <c r="CT64" s="6">
        <f t="shared" si="36"/>
        <v>0</v>
      </c>
      <c r="CU64" s="6">
        <f t="shared" si="36"/>
        <v>0</v>
      </c>
      <c r="CV64" s="6">
        <f t="shared" si="36"/>
        <v>0</v>
      </c>
      <c r="CW64" s="6">
        <f t="shared" si="36"/>
        <v>0</v>
      </c>
      <c r="CX64" s="6">
        <f t="shared" si="36"/>
        <v>0</v>
      </c>
      <c r="CY64" s="6">
        <f t="shared" si="36"/>
        <v>0</v>
      </c>
      <c r="CZ64" s="6">
        <f t="shared" si="36"/>
        <v>0</v>
      </c>
      <c r="DA64" s="6">
        <f t="shared" si="36"/>
        <v>0</v>
      </c>
      <c r="DB64" s="6">
        <f t="shared" si="36"/>
        <v>0</v>
      </c>
      <c r="DC64" s="6">
        <f t="shared" si="36"/>
        <v>0</v>
      </c>
      <c r="DD64" s="6">
        <f t="shared" si="36"/>
        <v>0</v>
      </c>
      <c r="DE64" s="6">
        <f t="shared" si="35"/>
        <v>0</v>
      </c>
      <c r="DF64" s="6">
        <f t="shared" si="34"/>
        <v>0</v>
      </c>
      <c r="DG64" s="6">
        <f t="shared" si="34"/>
        <v>0</v>
      </c>
      <c r="DH64" s="6">
        <f t="shared" si="34"/>
        <v>0</v>
      </c>
      <c r="DI64" s="6">
        <f t="shared" si="34"/>
        <v>0</v>
      </c>
      <c r="DJ64" s="6">
        <f t="shared" si="34"/>
        <v>0</v>
      </c>
      <c r="DK64" s="6">
        <f t="shared" si="34"/>
        <v>0</v>
      </c>
      <c r="DL64" s="6">
        <f t="shared" si="34"/>
        <v>0</v>
      </c>
      <c r="DM64" s="6">
        <f t="shared" si="34"/>
        <v>0</v>
      </c>
      <c r="DN64" s="6">
        <f t="shared" si="34"/>
        <v>0</v>
      </c>
      <c r="DO64" s="6">
        <f t="shared" si="34"/>
        <v>0</v>
      </c>
      <c r="DP64" s="6">
        <f t="shared" si="34"/>
        <v>0</v>
      </c>
      <c r="DQ64" s="6">
        <f t="shared" si="34"/>
        <v>0</v>
      </c>
      <c r="DR64" s="6">
        <f t="shared" si="34"/>
        <v>0</v>
      </c>
      <c r="DS64" s="6">
        <f t="shared" si="34"/>
        <v>0</v>
      </c>
      <c r="DT64" s="6">
        <f t="shared" si="34"/>
        <v>0</v>
      </c>
    </row>
    <row r="65" spans="1:124" ht="14.5" thickBot="1" x14ac:dyDescent="0.35">
      <c r="A65" s="3">
        <v>64</v>
      </c>
      <c r="B65" s="4">
        <v>1000000</v>
      </c>
      <c r="C65" s="4">
        <v>1452690</v>
      </c>
      <c r="D65" s="4">
        <v>61247699</v>
      </c>
      <c r="E65" s="4">
        <v>62700389</v>
      </c>
      <c r="F65" s="4">
        <v>1452690</v>
      </c>
      <c r="G65" s="4">
        <v>61247699</v>
      </c>
      <c r="H65" s="5">
        <v>62700389</v>
      </c>
      <c r="I65" s="18">
        <f t="shared" si="16"/>
        <v>7.9351910867086817E-2</v>
      </c>
      <c r="P65" s="6">
        <f t="shared" si="39"/>
        <v>0</v>
      </c>
      <c r="Q65" s="6">
        <f t="shared" si="39"/>
        <v>0</v>
      </c>
      <c r="R65" s="6">
        <f t="shared" si="39"/>
        <v>0</v>
      </c>
      <c r="S65" s="6">
        <f t="shared" si="39"/>
        <v>0</v>
      </c>
      <c r="T65" s="6">
        <f t="shared" si="39"/>
        <v>0</v>
      </c>
      <c r="U65" s="6">
        <f t="shared" si="39"/>
        <v>0</v>
      </c>
      <c r="V65" s="6">
        <f t="shared" si="39"/>
        <v>0</v>
      </c>
      <c r="W65" s="6">
        <f t="shared" si="39"/>
        <v>0</v>
      </c>
      <c r="X65" s="6">
        <f t="shared" si="39"/>
        <v>0</v>
      </c>
      <c r="Y65" s="6">
        <f t="shared" si="39"/>
        <v>0</v>
      </c>
      <c r="Z65" s="6">
        <f t="shared" si="39"/>
        <v>0</v>
      </c>
      <c r="AA65" s="6">
        <f t="shared" si="39"/>
        <v>0</v>
      </c>
      <c r="AB65" s="6">
        <f t="shared" si="39"/>
        <v>0</v>
      </c>
      <c r="AC65" s="6">
        <f t="shared" si="39"/>
        <v>0</v>
      </c>
      <c r="AD65" s="6">
        <f t="shared" si="39"/>
        <v>0</v>
      </c>
      <c r="AE65" s="6">
        <f t="shared" si="39"/>
        <v>0</v>
      </c>
      <c r="AF65" s="6">
        <f t="shared" si="37"/>
        <v>0</v>
      </c>
      <c r="AG65" s="6">
        <f t="shared" si="37"/>
        <v>0</v>
      </c>
      <c r="AH65" s="6">
        <f t="shared" si="37"/>
        <v>0</v>
      </c>
      <c r="AI65" s="6">
        <f t="shared" si="37"/>
        <v>0</v>
      </c>
      <c r="AJ65" s="6">
        <f t="shared" si="37"/>
        <v>0</v>
      </c>
      <c r="AK65" s="6">
        <f t="shared" si="37"/>
        <v>0</v>
      </c>
      <c r="AL65" s="6">
        <f t="shared" si="37"/>
        <v>0</v>
      </c>
      <c r="AM65" s="6">
        <f t="shared" si="37"/>
        <v>0</v>
      </c>
      <c r="AN65" s="6">
        <f t="shared" si="37"/>
        <v>0</v>
      </c>
      <c r="AO65" s="6">
        <f t="shared" si="37"/>
        <v>0</v>
      </c>
      <c r="AP65" s="6">
        <f t="shared" si="37"/>
        <v>0</v>
      </c>
      <c r="AQ65" s="6">
        <f t="shared" si="37"/>
        <v>0</v>
      </c>
      <c r="AR65" s="6">
        <f t="shared" si="37"/>
        <v>0</v>
      </c>
      <c r="AS65" s="6">
        <f t="shared" si="37"/>
        <v>0</v>
      </c>
      <c r="AT65" s="6">
        <f t="shared" si="37"/>
        <v>0</v>
      </c>
      <c r="AU65" s="6">
        <f t="shared" si="33"/>
        <v>0</v>
      </c>
      <c r="AV65" s="6">
        <f t="shared" si="33"/>
        <v>0</v>
      </c>
      <c r="AW65" s="6">
        <f t="shared" si="33"/>
        <v>0</v>
      </c>
      <c r="AX65" s="6">
        <f t="shared" si="33"/>
        <v>0</v>
      </c>
      <c r="AY65" s="6">
        <f t="shared" si="33"/>
        <v>0</v>
      </c>
      <c r="AZ65" s="6">
        <f t="shared" si="33"/>
        <v>0</v>
      </c>
      <c r="BA65" s="6">
        <f t="shared" si="33"/>
        <v>0</v>
      </c>
      <c r="BB65" s="6">
        <f t="shared" si="33"/>
        <v>0</v>
      </c>
      <c r="BC65" s="6">
        <f t="shared" si="33"/>
        <v>0</v>
      </c>
      <c r="BD65" s="6">
        <f t="shared" si="33"/>
        <v>0</v>
      </c>
      <c r="BE65" s="6">
        <f t="shared" si="33"/>
        <v>0</v>
      </c>
      <c r="BF65" s="6">
        <f t="shared" si="33"/>
        <v>0</v>
      </c>
      <c r="BG65" s="6">
        <f t="shared" si="33"/>
        <v>0</v>
      </c>
      <c r="BH65" s="6">
        <f t="shared" si="33"/>
        <v>0</v>
      </c>
      <c r="BI65" s="6">
        <f t="shared" si="33"/>
        <v>0</v>
      </c>
      <c r="BJ65" s="6">
        <f t="shared" si="33"/>
        <v>0</v>
      </c>
      <c r="BK65" s="6">
        <f t="shared" si="32"/>
        <v>0</v>
      </c>
      <c r="BL65" s="6">
        <f t="shared" si="32"/>
        <v>0</v>
      </c>
      <c r="BM65" s="6">
        <f t="shared" si="32"/>
        <v>0</v>
      </c>
      <c r="BN65" s="6">
        <f t="shared" si="32"/>
        <v>0</v>
      </c>
      <c r="BO65" s="6">
        <f t="shared" si="30"/>
        <v>0</v>
      </c>
      <c r="BP65" s="6">
        <f t="shared" si="30"/>
        <v>0</v>
      </c>
      <c r="BQ65" s="6">
        <f t="shared" si="30"/>
        <v>0</v>
      </c>
      <c r="BR65" s="6">
        <f t="shared" si="30"/>
        <v>0</v>
      </c>
      <c r="BS65" s="6">
        <f t="shared" si="30"/>
        <v>0</v>
      </c>
      <c r="BT65" s="6">
        <f t="shared" si="30"/>
        <v>0</v>
      </c>
      <c r="BU65" s="6">
        <f t="shared" si="30"/>
        <v>62700389</v>
      </c>
      <c r="BV65" s="6">
        <f t="shared" si="30"/>
        <v>0</v>
      </c>
      <c r="BW65" s="6">
        <f t="shared" si="30"/>
        <v>0</v>
      </c>
      <c r="BX65" s="6">
        <f t="shared" si="30"/>
        <v>0</v>
      </c>
      <c r="BY65" s="6">
        <f t="shared" si="30"/>
        <v>0</v>
      </c>
      <c r="BZ65" s="6">
        <f t="shared" si="30"/>
        <v>0</v>
      </c>
      <c r="CA65" s="6">
        <f t="shared" si="38"/>
        <v>0</v>
      </c>
      <c r="CB65" s="6">
        <f t="shared" si="38"/>
        <v>0</v>
      </c>
      <c r="CC65" s="6">
        <f t="shared" si="38"/>
        <v>0</v>
      </c>
      <c r="CD65" s="6">
        <f t="shared" si="38"/>
        <v>0</v>
      </c>
      <c r="CE65" s="6">
        <f t="shared" si="38"/>
        <v>0</v>
      </c>
      <c r="CF65" s="6">
        <f t="shared" si="38"/>
        <v>0</v>
      </c>
      <c r="CG65" s="6">
        <f t="shared" si="38"/>
        <v>0</v>
      </c>
      <c r="CH65" s="6">
        <f t="shared" si="38"/>
        <v>0</v>
      </c>
      <c r="CI65" s="6">
        <f t="shared" si="38"/>
        <v>0</v>
      </c>
      <c r="CJ65" s="6">
        <f t="shared" si="38"/>
        <v>0</v>
      </c>
      <c r="CK65" s="6">
        <f t="shared" si="38"/>
        <v>0</v>
      </c>
      <c r="CL65" s="6">
        <f t="shared" si="38"/>
        <v>0</v>
      </c>
      <c r="CM65" s="6">
        <f t="shared" si="38"/>
        <v>0</v>
      </c>
      <c r="CN65" s="6">
        <f t="shared" si="38"/>
        <v>0</v>
      </c>
      <c r="CO65" s="6">
        <f t="shared" si="38"/>
        <v>0</v>
      </c>
      <c r="CP65" s="6">
        <f t="shared" si="38"/>
        <v>0</v>
      </c>
      <c r="CQ65" s="6">
        <f t="shared" si="36"/>
        <v>0</v>
      </c>
      <c r="CR65" s="6">
        <f t="shared" si="36"/>
        <v>0</v>
      </c>
      <c r="CS65" s="6">
        <f t="shared" si="36"/>
        <v>0</v>
      </c>
      <c r="CT65" s="6">
        <f t="shared" si="36"/>
        <v>0</v>
      </c>
      <c r="CU65" s="6">
        <f t="shared" si="36"/>
        <v>0</v>
      </c>
      <c r="CV65" s="6">
        <f t="shared" si="36"/>
        <v>0</v>
      </c>
      <c r="CW65" s="6">
        <f t="shared" si="36"/>
        <v>0</v>
      </c>
      <c r="CX65" s="6">
        <f t="shared" si="36"/>
        <v>0</v>
      </c>
      <c r="CY65" s="6">
        <f t="shared" si="36"/>
        <v>0</v>
      </c>
      <c r="CZ65" s="6">
        <f t="shared" si="36"/>
        <v>0</v>
      </c>
      <c r="DA65" s="6">
        <f t="shared" si="36"/>
        <v>0</v>
      </c>
      <c r="DB65" s="6">
        <f t="shared" si="36"/>
        <v>0</v>
      </c>
      <c r="DC65" s="6">
        <f t="shared" si="36"/>
        <v>0</v>
      </c>
      <c r="DD65" s="6">
        <f t="shared" si="36"/>
        <v>0</v>
      </c>
      <c r="DE65" s="6">
        <f t="shared" si="35"/>
        <v>0</v>
      </c>
      <c r="DF65" s="6">
        <f t="shared" si="34"/>
        <v>0</v>
      </c>
      <c r="DG65" s="6">
        <f t="shared" si="34"/>
        <v>0</v>
      </c>
      <c r="DH65" s="6">
        <f t="shared" si="34"/>
        <v>0</v>
      </c>
      <c r="DI65" s="6">
        <f t="shared" si="34"/>
        <v>0</v>
      </c>
      <c r="DJ65" s="6">
        <f t="shared" si="34"/>
        <v>0</v>
      </c>
      <c r="DK65" s="6">
        <f t="shared" si="34"/>
        <v>0</v>
      </c>
      <c r="DL65" s="6">
        <f t="shared" si="34"/>
        <v>0</v>
      </c>
      <c r="DM65" s="6">
        <f t="shared" si="34"/>
        <v>0</v>
      </c>
      <c r="DN65" s="6">
        <f t="shared" si="34"/>
        <v>0</v>
      </c>
      <c r="DO65" s="6">
        <f t="shared" si="34"/>
        <v>0</v>
      </c>
      <c r="DP65" s="6">
        <f t="shared" si="34"/>
        <v>0</v>
      </c>
      <c r="DQ65" s="6">
        <f t="shared" si="34"/>
        <v>0</v>
      </c>
      <c r="DR65" s="6">
        <f t="shared" si="34"/>
        <v>0</v>
      </c>
      <c r="DS65" s="6">
        <f t="shared" si="34"/>
        <v>0</v>
      </c>
      <c r="DT65" s="6">
        <f t="shared" si="34"/>
        <v>0</v>
      </c>
    </row>
    <row r="66" spans="1:124" ht="14.5" thickBot="1" x14ac:dyDescent="0.35">
      <c r="A66" s="3">
        <v>65</v>
      </c>
      <c r="B66" s="4">
        <v>1000000</v>
      </c>
      <c r="C66" s="4">
        <v>1462850</v>
      </c>
      <c r="D66" s="4">
        <v>66217014</v>
      </c>
      <c r="E66" s="4">
        <v>67679864</v>
      </c>
      <c r="F66" s="4">
        <v>1462850</v>
      </c>
      <c r="G66" s="4">
        <v>66217014</v>
      </c>
      <c r="H66" s="5">
        <v>67679864</v>
      </c>
      <c r="I66" s="18">
        <f t="shared" si="16"/>
        <v>7.9416971400289027E-2</v>
      </c>
      <c r="P66" s="6">
        <f t="shared" si="39"/>
        <v>0</v>
      </c>
      <c r="Q66" s="6">
        <f t="shared" si="39"/>
        <v>0</v>
      </c>
      <c r="R66" s="6">
        <f t="shared" si="39"/>
        <v>0</v>
      </c>
      <c r="S66" s="6">
        <f t="shared" si="39"/>
        <v>0</v>
      </c>
      <c r="T66" s="6">
        <f t="shared" si="39"/>
        <v>0</v>
      </c>
      <c r="U66" s="6">
        <f t="shared" si="39"/>
        <v>0</v>
      </c>
      <c r="V66" s="6">
        <f t="shared" si="39"/>
        <v>0</v>
      </c>
      <c r="W66" s="6">
        <f t="shared" si="39"/>
        <v>0</v>
      </c>
      <c r="X66" s="6">
        <f t="shared" si="39"/>
        <v>0</v>
      </c>
      <c r="Y66" s="6">
        <f t="shared" si="39"/>
        <v>0</v>
      </c>
      <c r="Z66" s="6">
        <f t="shared" si="39"/>
        <v>0</v>
      </c>
      <c r="AA66" s="6">
        <f t="shared" si="39"/>
        <v>0</v>
      </c>
      <c r="AB66" s="6">
        <f t="shared" si="39"/>
        <v>0</v>
      </c>
      <c r="AC66" s="6">
        <f t="shared" si="39"/>
        <v>0</v>
      </c>
      <c r="AD66" s="6">
        <f t="shared" si="39"/>
        <v>0</v>
      </c>
      <c r="AE66" s="6">
        <f t="shared" si="39"/>
        <v>0</v>
      </c>
      <c r="AF66" s="6">
        <f t="shared" si="37"/>
        <v>0</v>
      </c>
      <c r="AG66" s="6">
        <f t="shared" si="37"/>
        <v>0</v>
      </c>
      <c r="AH66" s="6">
        <f t="shared" si="37"/>
        <v>0</v>
      </c>
      <c r="AI66" s="6">
        <f t="shared" si="37"/>
        <v>0</v>
      </c>
      <c r="AJ66" s="6">
        <f t="shared" si="37"/>
        <v>0</v>
      </c>
      <c r="AK66" s="6">
        <f t="shared" si="37"/>
        <v>0</v>
      </c>
      <c r="AL66" s="6">
        <f t="shared" si="37"/>
        <v>0</v>
      </c>
      <c r="AM66" s="6">
        <f t="shared" si="37"/>
        <v>0</v>
      </c>
      <c r="AN66" s="6">
        <f t="shared" si="37"/>
        <v>0</v>
      </c>
      <c r="AO66" s="6">
        <f t="shared" si="37"/>
        <v>0</v>
      </c>
      <c r="AP66" s="6">
        <f t="shared" si="37"/>
        <v>0</v>
      </c>
      <c r="AQ66" s="6">
        <f t="shared" si="37"/>
        <v>0</v>
      </c>
      <c r="AR66" s="6">
        <f t="shared" si="37"/>
        <v>0</v>
      </c>
      <c r="AS66" s="6">
        <f t="shared" si="37"/>
        <v>0</v>
      </c>
      <c r="AT66" s="6">
        <f t="shared" si="37"/>
        <v>0</v>
      </c>
      <c r="AU66" s="6">
        <f t="shared" si="33"/>
        <v>0</v>
      </c>
      <c r="AV66" s="6">
        <f t="shared" si="33"/>
        <v>0</v>
      </c>
      <c r="AW66" s="6">
        <f t="shared" si="33"/>
        <v>0</v>
      </c>
      <c r="AX66" s="6">
        <f t="shared" si="33"/>
        <v>0</v>
      </c>
      <c r="AY66" s="6">
        <f t="shared" si="33"/>
        <v>0</v>
      </c>
      <c r="AZ66" s="6">
        <f t="shared" si="33"/>
        <v>0</v>
      </c>
      <c r="BA66" s="6">
        <f t="shared" si="33"/>
        <v>0</v>
      </c>
      <c r="BB66" s="6">
        <f t="shared" si="33"/>
        <v>0</v>
      </c>
      <c r="BC66" s="6">
        <f t="shared" si="33"/>
        <v>0</v>
      </c>
      <c r="BD66" s="6">
        <f t="shared" si="33"/>
        <v>0</v>
      </c>
      <c r="BE66" s="6">
        <f t="shared" si="33"/>
        <v>0</v>
      </c>
      <c r="BF66" s="6">
        <f t="shared" si="33"/>
        <v>0</v>
      </c>
      <c r="BG66" s="6">
        <f t="shared" si="33"/>
        <v>0</v>
      </c>
      <c r="BH66" s="6">
        <f t="shared" si="33"/>
        <v>0</v>
      </c>
      <c r="BI66" s="6">
        <f t="shared" si="33"/>
        <v>0</v>
      </c>
      <c r="BJ66" s="6">
        <f t="shared" ref="BJ66:BY81" si="40">IF((ROW(BI65)+9)=(COLUMN(BI65)+1),($E66),0)</f>
        <v>0</v>
      </c>
      <c r="BK66" s="6">
        <f t="shared" si="40"/>
        <v>0</v>
      </c>
      <c r="BL66" s="6">
        <f t="shared" si="40"/>
        <v>0</v>
      </c>
      <c r="BM66" s="6">
        <f t="shared" si="40"/>
        <v>0</v>
      </c>
      <c r="BN66" s="6">
        <f t="shared" si="40"/>
        <v>0</v>
      </c>
      <c r="BO66" s="6">
        <f t="shared" si="40"/>
        <v>0</v>
      </c>
      <c r="BP66" s="6">
        <f t="shared" si="40"/>
        <v>0</v>
      </c>
      <c r="BQ66" s="6">
        <f t="shared" si="40"/>
        <v>0</v>
      </c>
      <c r="BR66" s="6">
        <f t="shared" si="40"/>
        <v>0</v>
      </c>
      <c r="BS66" s="6">
        <f t="shared" si="40"/>
        <v>0</v>
      </c>
      <c r="BT66" s="6">
        <f t="shared" si="40"/>
        <v>0</v>
      </c>
      <c r="BU66" s="6">
        <f t="shared" si="40"/>
        <v>0</v>
      </c>
      <c r="BV66" s="6">
        <f t="shared" si="40"/>
        <v>67679864</v>
      </c>
      <c r="BW66" s="6">
        <f t="shared" si="40"/>
        <v>0</v>
      </c>
      <c r="BX66" s="6">
        <f t="shared" si="40"/>
        <v>0</v>
      </c>
      <c r="BY66" s="6">
        <f t="shared" si="40"/>
        <v>0</v>
      </c>
      <c r="BZ66" s="6">
        <f t="shared" si="30"/>
        <v>0</v>
      </c>
      <c r="CA66" s="6">
        <f t="shared" si="38"/>
        <v>0</v>
      </c>
      <c r="CB66" s="6">
        <f t="shared" si="38"/>
        <v>0</v>
      </c>
      <c r="CC66" s="6">
        <f t="shared" si="38"/>
        <v>0</v>
      </c>
      <c r="CD66" s="6">
        <f t="shared" si="38"/>
        <v>0</v>
      </c>
      <c r="CE66" s="6">
        <f t="shared" si="38"/>
        <v>0</v>
      </c>
      <c r="CF66" s="6">
        <f t="shared" si="38"/>
        <v>0</v>
      </c>
      <c r="CG66" s="6">
        <f t="shared" si="38"/>
        <v>0</v>
      </c>
      <c r="CH66" s="6">
        <f t="shared" si="38"/>
        <v>0</v>
      </c>
      <c r="CI66" s="6">
        <f t="shared" si="38"/>
        <v>0</v>
      </c>
      <c r="CJ66" s="6">
        <f t="shared" si="38"/>
        <v>0</v>
      </c>
      <c r="CK66" s="6">
        <f t="shared" si="38"/>
        <v>0</v>
      </c>
      <c r="CL66" s="6">
        <f t="shared" si="38"/>
        <v>0</v>
      </c>
      <c r="CM66" s="6">
        <f t="shared" si="38"/>
        <v>0</v>
      </c>
      <c r="CN66" s="6">
        <f t="shared" si="38"/>
        <v>0</v>
      </c>
      <c r="CO66" s="6">
        <f t="shared" si="38"/>
        <v>0</v>
      </c>
      <c r="CP66" s="6">
        <f t="shared" si="38"/>
        <v>0</v>
      </c>
      <c r="CQ66" s="6">
        <f t="shared" si="36"/>
        <v>0</v>
      </c>
      <c r="CR66" s="6">
        <f t="shared" si="36"/>
        <v>0</v>
      </c>
      <c r="CS66" s="6">
        <f t="shared" si="36"/>
        <v>0</v>
      </c>
      <c r="CT66" s="6">
        <f t="shared" si="36"/>
        <v>0</v>
      </c>
      <c r="CU66" s="6">
        <f t="shared" si="36"/>
        <v>0</v>
      </c>
      <c r="CV66" s="6">
        <f t="shared" si="36"/>
        <v>0</v>
      </c>
      <c r="CW66" s="6">
        <f t="shared" si="36"/>
        <v>0</v>
      </c>
      <c r="CX66" s="6">
        <f t="shared" si="36"/>
        <v>0</v>
      </c>
      <c r="CY66" s="6">
        <f t="shared" si="36"/>
        <v>0</v>
      </c>
      <c r="CZ66" s="6">
        <f t="shared" si="36"/>
        <v>0</v>
      </c>
      <c r="DA66" s="6">
        <f t="shared" si="36"/>
        <v>0</v>
      </c>
      <c r="DB66" s="6">
        <f t="shared" si="36"/>
        <v>0</v>
      </c>
      <c r="DC66" s="6">
        <f t="shared" si="36"/>
        <v>0</v>
      </c>
      <c r="DD66" s="6">
        <f t="shared" si="36"/>
        <v>0</v>
      </c>
      <c r="DE66" s="6">
        <f t="shared" si="35"/>
        <v>0</v>
      </c>
      <c r="DF66" s="6">
        <f t="shared" si="34"/>
        <v>0</v>
      </c>
      <c r="DG66" s="6">
        <f t="shared" si="34"/>
        <v>0</v>
      </c>
      <c r="DH66" s="6">
        <f t="shared" si="34"/>
        <v>0</v>
      </c>
      <c r="DI66" s="6">
        <f t="shared" si="34"/>
        <v>0</v>
      </c>
      <c r="DJ66" s="6">
        <f t="shared" si="34"/>
        <v>0</v>
      </c>
      <c r="DK66" s="6">
        <f t="shared" si="34"/>
        <v>0</v>
      </c>
      <c r="DL66" s="6">
        <f t="shared" si="34"/>
        <v>0</v>
      </c>
      <c r="DM66" s="6">
        <f t="shared" si="34"/>
        <v>0</v>
      </c>
      <c r="DN66" s="6">
        <f t="shared" si="34"/>
        <v>0</v>
      </c>
      <c r="DO66" s="6">
        <f t="shared" si="34"/>
        <v>0</v>
      </c>
      <c r="DP66" s="6">
        <f t="shared" si="34"/>
        <v>0</v>
      </c>
      <c r="DQ66" s="6">
        <f t="shared" si="34"/>
        <v>0</v>
      </c>
      <c r="DR66" s="6">
        <f t="shared" si="34"/>
        <v>0</v>
      </c>
      <c r="DS66" s="6">
        <f t="shared" si="34"/>
        <v>0</v>
      </c>
      <c r="DT66" s="6">
        <f t="shared" si="34"/>
        <v>0</v>
      </c>
    </row>
    <row r="67" spans="1:124" ht="14.5" thickBot="1" x14ac:dyDescent="0.35">
      <c r="A67" s="3">
        <v>66</v>
      </c>
      <c r="B67" s="4">
        <v>1000000</v>
      </c>
      <c r="C67" s="4">
        <v>1473090</v>
      </c>
      <c r="D67" s="4">
        <v>71585862</v>
      </c>
      <c r="E67" s="4">
        <v>73058952</v>
      </c>
      <c r="F67" s="4">
        <v>1473090</v>
      </c>
      <c r="G67" s="4">
        <v>71585862</v>
      </c>
      <c r="H67" s="5">
        <v>73058952</v>
      </c>
      <c r="I67" s="18">
        <f t="shared" si="16"/>
        <v>7.9478410299405944E-2</v>
      </c>
      <c r="P67" s="6">
        <f t="shared" si="39"/>
        <v>0</v>
      </c>
      <c r="Q67" s="6">
        <f t="shared" si="39"/>
        <v>0</v>
      </c>
      <c r="R67" s="6">
        <f t="shared" si="39"/>
        <v>0</v>
      </c>
      <c r="S67" s="6">
        <f t="shared" si="39"/>
        <v>0</v>
      </c>
      <c r="T67" s="6">
        <f t="shared" si="39"/>
        <v>0</v>
      </c>
      <c r="U67" s="6">
        <f t="shared" si="39"/>
        <v>0</v>
      </c>
      <c r="V67" s="6">
        <f t="shared" si="39"/>
        <v>0</v>
      </c>
      <c r="W67" s="6">
        <f t="shared" si="39"/>
        <v>0</v>
      </c>
      <c r="X67" s="6">
        <f t="shared" si="39"/>
        <v>0</v>
      </c>
      <c r="Y67" s="6">
        <f t="shared" si="39"/>
        <v>0</v>
      </c>
      <c r="Z67" s="6">
        <f t="shared" si="39"/>
        <v>0</v>
      </c>
      <c r="AA67" s="6">
        <f t="shared" si="39"/>
        <v>0</v>
      </c>
      <c r="AB67" s="6">
        <f t="shared" si="39"/>
        <v>0</v>
      </c>
      <c r="AC67" s="6">
        <f t="shared" si="39"/>
        <v>0</v>
      </c>
      <c r="AD67" s="6">
        <f t="shared" si="39"/>
        <v>0</v>
      </c>
      <c r="AE67" s="6">
        <f t="shared" si="39"/>
        <v>0</v>
      </c>
      <c r="AF67" s="6">
        <f t="shared" si="37"/>
        <v>0</v>
      </c>
      <c r="AG67" s="6">
        <f t="shared" si="37"/>
        <v>0</v>
      </c>
      <c r="AH67" s="6">
        <f t="shared" si="37"/>
        <v>0</v>
      </c>
      <c r="AI67" s="6">
        <f t="shared" si="37"/>
        <v>0</v>
      </c>
      <c r="AJ67" s="6">
        <f t="shared" si="37"/>
        <v>0</v>
      </c>
      <c r="AK67" s="6">
        <f t="shared" si="37"/>
        <v>0</v>
      </c>
      <c r="AL67" s="6">
        <f t="shared" si="37"/>
        <v>0</v>
      </c>
      <c r="AM67" s="6">
        <f t="shared" si="37"/>
        <v>0</v>
      </c>
      <c r="AN67" s="6">
        <f t="shared" si="37"/>
        <v>0</v>
      </c>
      <c r="AO67" s="6">
        <f t="shared" si="37"/>
        <v>0</v>
      </c>
      <c r="AP67" s="6">
        <f t="shared" si="37"/>
        <v>0</v>
      </c>
      <c r="AQ67" s="6">
        <f t="shared" si="37"/>
        <v>0</v>
      </c>
      <c r="AR67" s="6">
        <f t="shared" si="37"/>
        <v>0</v>
      </c>
      <c r="AS67" s="6">
        <f t="shared" si="37"/>
        <v>0</v>
      </c>
      <c r="AT67" s="6">
        <f t="shared" si="37"/>
        <v>0</v>
      </c>
      <c r="AU67" s="6">
        <f t="shared" ref="AU67:BJ82" si="41">IF((ROW(AT66)+9)=(COLUMN(AT66)+1),($E67),0)</f>
        <v>0</v>
      </c>
      <c r="AV67" s="6">
        <f t="shared" si="41"/>
        <v>0</v>
      </c>
      <c r="AW67" s="6">
        <f t="shared" si="41"/>
        <v>0</v>
      </c>
      <c r="AX67" s="6">
        <f t="shared" si="41"/>
        <v>0</v>
      </c>
      <c r="AY67" s="6">
        <f t="shared" si="41"/>
        <v>0</v>
      </c>
      <c r="AZ67" s="6">
        <f t="shared" si="41"/>
        <v>0</v>
      </c>
      <c r="BA67" s="6">
        <f t="shared" si="41"/>
        <v>0</v>
      </c>
      <c r="BB67" s="6">
        <f t="shared" si="41"/>
        <v>0</v>
      </c>
      <c r="BC67" s="6">
        <f t="shared" si="41"/>
        <v>0</v>
      </c>
      <c r="BD67" s="6">
        <f t="shared" si="41"/>
        <v>0</v>
      </c>
      <c r="BE67" s="6">
        <f t="shared" si="41"/>
        <v>0</v>
      </c>
      <c r="BF67" s="6">
        <f t="shared" si="41"/>
        <v>0</v>
      </c>
      <c r="BG67" s="6">
        <f t="shared" si="41"/>
        <v>0</v>
      </c>
      <c r="BH67" s="6">
        <f t="shared" si="41"/>
        <v>0</v>
      </c>
      <c r="BI67" s="6">
        <f t="shared" si="41"/>
        <v>0</v>
      </c>
      <c r="BJ67" s="6">
        <f t="shared" si="41"/>
        <v>0</v>
      </c>
      <c r="BK67" s="6">
        <f t="shared" si="40"/>
        <v>0</v>
      </c>
      <c r="BL67" s="6">
        <f t="shared" si="40"/>
        <v>0</v>
      </c>
      <c r="BM67" s="6">
        <f t="shared" si="40"/>
        <v>0</v>
      </c>
      <c r="BN67" s="6">
        <f t="shared" si="40"/>
        <v>0</v>
      </c>
      <c r="BO67" s="6">
        <f t="shared" si="40"/>
        <v>0</v>
      </c>
      <c r="BP67" s="6">
        <f t="shared" si="40"/>
        <v>0</v>
      </c>
      <c r="BQ67" s="6">
        <f t="shared" si="40"/>
        <v>0</v>
      </c>
      <c r="BR67" s="6">
        <f t="shared" si="40"/>
        <v>0</v>
      </c>
      <c r="BS67" s="6">
        <f t="shared" si="40"/>
        <v>0</v>
      </c>
      <c r="BT67" s="6">
        <f t="shared" si="40"/>
        <v>0</v>
      </c>
      <c r="BU67" s="6">
        <f t="shared" si="40"/>
        <v>0</v>
      </c>
      <c r="BV67" s="6">
        <f t="shared" si="40"/>
        <v>0</v>
      </c>
      <c r="BW67" s="6">
        <f t="shared" si="40"/>
        <v>73058952</v>
      </c>
      <c r="BX67" s="6">
        <f t="shared" si="40"/>
        <v>0</v>
      </c>
      <c r="BY67" s="6">
        <f t="shared" si="40"/>
        <v>0</v>
      </c>
      <c r="BZ67" s="6">
        <f t="shared" si="30"/>
        <v>0</v>
      </c>
      <c r="CA67" s="6">
        <f t="shared" si="38"/>
        <v>0</v>
      </c>
      <c r="CB67" s="6">
        <f t="shared" si="38"/>
        <v>0</v>
      </c>
      <c r="CC67" s="6">
        <f t="shared" si="38"/>
        <v>0</v>
      </c>
      <c r="CD67" s="6">
        <f t="shared" si="38"/>
        <v>0</v>
      </c>
      <c r="CE67" s="6">
        <f t="shared" si="38"/>
        <v>0</v>
      </c>
      <c r="CF67" s="6">
        <f t="shared" si="38"/>
        <v>0</v>
      </c>
      <c r="CG67" s="6">
        <f t="shared" si="38"/>
        <v>0</v>
      </c>
      <c r="CH67" s="6">
        <f t="shared" si="38"/>
        <v>0</v>
      </c>
      <c r="CI67" s="6">
        <f t="shared" si="38"/>
        <v>0</v>
      </c>
      <c r="CJ67" s="6">
        <f t="shared" si="38"/>
        <v>0</v>
      </c>
      <c r="CK67" s="6">
        <f t="shared" si="38"/>
        <v>0</v>
      </c>
      <c r="CL67" s="6">
        <f t="shared" si="38"/>
        <v>0</v>
      </c>
      <c r="CM67" s="6">
        <f t="shared" si="38"/>
        <v>0</v>
      </c>
      <c r="CN67" s="6">
        <f t="shared" si="38"/>
        <v>0</v>
      </c>
      <c r="CO67" s="6">
        <f t="shared" si="38"/>
        <v>0</v>
      </c>
      <c r="CP67" s="6">
        <f t="shared" si="38"/>
        <v>0</v>
      </c>
      <c r="CQ67" s="6">
        <f t="shared" si="36"/>
        <v>0</v>
      </c>
      <c r="CR67" s="6">
        <f t="shared" si="36"/>
        <v>0</v>
      </c>
      <c r="CS67" s="6">
        <f t="shared" si="36"/>
        <v>0</v>
      </c>
      <c r="CT67" s="6">
        <f t="shared" si="36"/>
        <v>0</v>
      </c>
      <c r="CU67" s="6">
        <f t="shared" si="36"/>
        <v>0</v>
      </c>
      <c r="CV67" s="6">
        <f t="shared" si="36"/>
        <v>0</v>
      </c>
      <c r="CW67" s="6">
        <f t="shared" si="36"/>
        <v>0</v>
      </c>
      <c r="CX67" s="6">
        <f t="shared" si="36"/>
        <v>0</v>
      </c>
      <c r="CY67" s="6">
        <f t="shared" si="36"/>
        <v>0</v>
      </c>
      <c r="CZ67" s="6">
        <f t="shared" si="36"/>
        <v>0</v>
      </c>
      <c r="DA67" s="6">
        <f t="shared" si="36"/>
        <v>0</v>
      </c>
      <c r="DB67" s="6">
        <f t="shared" si="36"/>
        <v>0</v>
      </c>
      <c r="DC67" s="6">
        <f t="shared" si="36"/>
        <v>0</v>
      </c>
      <c r="DD67" s="6">
        <f t="shared" si="36"/>
        <v>0</v>
      </c>
      <c r="DE67" s="6">
        <f t="shared" si="35"/>
        <v>0</v>
      </c>
      <c r="DF67" s="6">
        <f t="shared" si="34"/>
        <v>0</v>
      </c>
      <c r="DG67" s="6">
        <f t="shared" si="34"/>
        <v>0</v>
      </c>
      <c r="DH67" s="6">
        <f t="shared" si="34"/>
        <v>0</v>
      </c>
      <c r="DI67" s="6">
        <f t="shared" si="34"/>
        <v>0</v>
      </c>
      <c r="DJ67" s="6">
        <f t="shared" si="34"/>
        <v>0</v>
      </c>
      <c r="DK67" s="6">
        <f t="shared" si="34"/>
        <v>0</v>
      </c>
      <c r="DL67" s="6">
        <f t="shared" si="34"/>
        <v>0</v>
      </c>
      <c r="DM67" s="6">
        <f t="shared" si="34"/>
        <v>0</v>
      </c>
      <c r="DN67" s="6">
        <f t="shared" si="34"/>
        <v>0</v>
      </c>
      <c r="DO67" s="6">
        <f t="shared" si="34"/>
        <v>0</v>
      </c>
      <c r="DP67" s="6">
        <f t="shared" si="34"/>
        <v>0</v>
      </c>
      <c r="DQ67" s="6">
        <f t="shared" si="34"/>
        <v>0</v>
      </c>
      <c r="DR67" s="6">
        <f t="shared" si="34"/>
        <v>0</v>
      </c>
      <c r="DS67" s="6">
        <f t="shared" si="34"/>
        <v>0</v>
      </c>
      <c r="DT67" s="6">
        <f t="shared" si="34"/>
        <v>0</v>
      </c>
    </row>
    <row r="68" spans="1:124" ht="14.5" thickBot="1" x14ac:dyDescent="0.35">
      <c r="A68" s="3">
        <v>67</v>
      </c>
      <c r="B68" s="4">
        <v>1000000</v>
      </c>
      <c r="C68" s="4">
        <v>1483410</v>
      </c>
      <c r="D68" s="4">
        <v>77386365</v>
      </c>
      <c r="E68" s="4">
        <v>78869775</v>
      </c>
      <c r="F68" s="4">
        <v>1483410</v>
      </c>
      <c r="G68" s="4">
        <v>77386365</v>
      </c>
      <c r="H68" s="5">
        <v>78869775</v>
      </c>
      <c r="I68" s="18">
        <f t="shared" si="16"/>
        <v>7.9536084777126259E-2</v>
      </c>
      <c r="P68" s="6">
        <f t="shared" si="39"/>
        <v>0</v>
      </c>
      <c r="Q68" s="6">
        <f t="shared" si="39"/>
        <v>0</v>
      </c>
      <c r="R68" s="6">
        <f t="shared" si="39"/>
        <v>0</v>
      </c>
      <c r="S68" s="6">
        <f t="shared" si="39"/>
        <v>0</v>
      </c>
      <c r="T68" s="6">
        <f t="shared" si="39"/>
        <v>0</v>
      </c>
      <c r="U68" s="6">
        <f t="shared" si="39"/>
        <v>0</v>
      </c>
      <c r="V68" s="6">
        <f t="shared" si="39"/>
        <v>0</v>
      </c>
      <c r="W68" s="6">
        <f t="shared" si="39"/>
        <v>0</v>
      </c>
      <c r="X68" s="6">
        <f t="shared" si="39"/>
        <v>0</v>
      </c>
      <c r="Y68" s="6">
        <f t="shared" si="39"/>
        <v>0</v>
      </c>
      <c r="Z68" s="6">
        <f t="shared" si="39"/>
        <v>0</v>
      </c>
      <c r="AA68" s="6">
        <f t="shared" si="39"/>
        <v>0</v>
      </c>
      <c r="AB68" s="6">
        <f t="shared" si="39"/>
        <v>0</v>
      </c>
      <c r="AC68" s="6">
        <f t="shared" si="39"/>
        <v>0</v>
      </c>
      <c r="AD68" s="6">
        <f t="shared" si="39"/>
        <v>0</v>
      </c>
      <c r="AE68" s="6">
        <f t="shared" si="39"/>
        <v>0</v>
      </c>
      <c r="AF68" s="6">
        <f t="shared" si="37"/>
        <v>0</v>
      </c>
      <c r="AG68" s="6">
        <f t="shared" si="37"/>
        <v>0</v>
      </c>
      <c r="AH68" s="6">
        <f t="shared" si="37"/>
        <v>0</v>
      </c>
      <c r="AI68" s="6">
        <f t="shared" si="37"/>
        <v>0</v>
      </c>
      <c r="AJ68" s="6">
        <f t="shared" si="37"/>
        <v>0</v>
      </c>
      <c r="AK68" s="6">
        <f t="shared" si="37"/>
        <v>0</v>
      </c>
      <c r="AL68" s="6">
        <f t="shared" si="37"/>
        <v>0</v>
      </c>
      <c r="AM68" s="6">
        <f t="shared" si="37"/>
        <v>0</v>
      </c>
      <c r="AN68" s="6">
        <f t="shared" si="37"/>
        <v>0</v>
      </c>
      <c r="AO68" s="6">
        <f t="shared" si="37"/>
        <v>0</v>
      </c>
      <c r="AP68" s="6">
        <f t="shared" si="37"/>
        <v>0</v>
      </c>
      <c r="AQ68" s="6">
        <f t="shared" si="37"/>
        <v>0</v>
      </c>
      <c r="AR68" s="6">
        <f t="shared" si="37"/>
        <v>0</v>
      </c>
      <c r="AS68" s="6">
        <f t="shared" si="37"/>
        <v>0</v>
      </c>
      <c r="AT68" s="6">
        <f t="shared" si="37"/>
        <v>0</v>
      </c>
      <c r="AU68" s="6">
        <f t="shared" si="41"/>
        <v>0</v>
      </c>
      <c r="AV68" s="6">
        <f t="shared" si="41"/>
        <v>0</v>
      </c>
      <c r="AW68" s="6">
        <f t="shared" si="41"/>
        <v>0</v>
      </c>
      <c r="AX68" s="6">
        <f t="shared" si="41"/>
        <v>0</v>
      </c>
      <c r="AY68" s="6">
        <f t="shared" si="41"/>
        <v>0</v>
      </c>
      <c r="AZ68" s="6">
        <f t="shared" si="41"/>
        <v>0</v>
      </c>
      <c r="BA68" s="6">
        <f t="shared" si="41"/>
        <v>0</v>
      </c>
      <c r="BB68" s="6">
        <f t="shared" si="41"/>
        <v>0</v>
      </c>
      <c r="BC68" s="6">
        <f t="shared" si="41"/>
        <v>0</v>
      </c>
      <c r="BD68" s="6">
        <f t="shared" si="41"/>
        <v>0</v>
      </c>
      <c r="BE68" s="6">
        <f t="shared" si="41"/>
        <v>0</v>
      </c>
      <c r="BF68" s="6">
        <f t="shared" si="41"/>
        <v>0</v>
      </c>
      <c r="BG68" s="6">
        <f t="shared" si="41"/>
        <v>0</v>
      </c>
      <c r="BH68" s="6">
        <f t="shared" si="41"/>
        <v>0</v>
      </c>
      <c r="BI68" s="6">
        <f t="shared" si="41"/>
        <v>0</v>
      </c>
      <c r="BJ68" s="6">
        <f t="shared" si="41"/>
        <v>0</v>
      </c>
      <c r="BK68" s="6">
        <f t="shared" si="40"/>
        <v>0</v>
      </c>
      <c r="BL68" s="6">
        <f t="shared" si="40"/>
        <v>0</v>
      </c>
      <c r="BM68" s="6">
        <f t="shared" si="40"/>
        <v>0</v>
      </c>
      <c r="BN68" s="6">
        <f t="shared" si="40"/>
        <v>0</v>
      </c>
      <c r="BO68" s="6">
        <f t="shared" si="40"/>
        <v>0</v>
      </c>
      <c r="BP68" s="6">
        <f t="shared" si="40"/>
        <v>0</v>
      </c>
      <c r="BQ68" s="6">
        <f t="shared" si="40"/>
        <v>0</v>
      </c>
      <c r="BR68" s="6">
        <f t="shared" si="40"/>
        <v>0</v>
      </c>
      <c r="BS68" s="6">
        <f t="shared" si="40"/>
        <v>0</v>
      </c>
      <c r="BT68" s="6">
        <f t="shared" si="40"/>
        <v>0</v>
      </c>
      <c r="BU68" s="6">
        <f t="shared" si="40"/>
        <v>0</v>
      </c>
      <c r="BV68" s="6">
        <f t="shared" si="40"/>
        <v>0</v>
      </c>
      <c r="BW68" s="6">
        <f t="shared" si="40"/>
        <v>0</v>
      </c>
      <c r="BX68" s="6">
        <f t="shared" si="40"/>
        <v>78869775</v>
      </c>
      <c r="BY68" s="6">
        <f t="shared" si="40"/>
        <v>0</v>
      </c>
      <c r="BZ68" s="6">
        <f t="shared" si="30"/>
        <v>0</v>
      </c>
      <c r="CA68" s="6">
        <f t="shared" si="38"/>
        <v>0</v>
      </c>
      <c r="CB68" s="6">
        <f t="shared" si="38"/>
        <v>0</v>
      </c>
      <c r="CC68" s="6">
        <f t="shared" si="38"/>
        <v>0</v>
      </c>
      <c r="CD68" s="6">
        <f t="shared" si="38"/>
        <v>0</v>
      </c>
      <c r="CE68" s="6">
        <f t="shared" si="38"/>
        <v>0</v>
      </c>
      <c r="CF68" s="6">
        <f t="shared" si="38"/>
        <v>0</v>
      </c>
      <c r="CG68" s="6">
        <f t="shared" si="38"/>
        <v>0</v>
      </c>
      <c r="CH68" s="6">
        <f t="shared" si="38"/>
        <v>0</v>
      </c>
      <c r="CI68" s="6">
        <f t="shared" si="38"/>
        <v>0</v>
      </c>
      <c r="CJ68" s="6">
        <f t="shared" si="38"/>
        <v>0</v>
      </c>
      <c r="CK68" s="6">
        <f t="shared" si="38"/>
        <v>0</v>
      </c>
      <c r="CL68" s="6">
        <f t="shared" si="38"/>
        <v>0</v>
      </c>
      <c r="CM68" s="6">
        <f t="shared" si="38"/>
        <v>0</v>
      </c>
      <c r="CN68" s="6">
        <f t="shared" si="38"/>
        <v>0</v>
      </c>
      <c r="CO68" s="6">
        <f t="shared" si="38"/>
        <v>0</v>
      </c>
      <c r="CP68" s="6">
        <f t="shared" si="38"/>
        <v>0</v>
      </c>
      <c r="CQ68" s="6">
        <f t="shared" si="36"/>
        <v>0</v>
      </c>
      <c r="CR68" s="6">
        <f t="shared" si="36"/>
        <v>0</v>
      </c>
      <c r="CS68" s="6">
        <f t="shared" si="36"/>
        <v>0</v>
      </c>
      <c r="CT68" s="6">
        <f t="shared" si="36"/>
        <v>0</v>
      </c>
      <c r="CU68" s="6">
        <f t="shared" si="36"/>
        <v>0</v>
      </c>
      <c r="CV68" s="6">
        <f t="shared" si="36"/>
        <v>0</v>
      </c>
      <c r="CW68" s="6">
        <f t="shared" si="36"/>
        <v>0</v>
      </c>
      <c r="CX68" s="6">
        <f t="shared" si="36"/>
        <v>0</v>
      </c>
      <c r="CY68" s="6">
        <f t="shared" si="36"/>
        <v>0</v>
      </c>
      <c r="CZ68" s="6">
        <f t="shared" si="36"/>
        <v>0</v>
      </c>
      <c r="DA68" s="6">
        <f t="shared" si="36"/>
        <v>0</v>
      </c>
      <c r="DB68" s="6">
        <f t="shared" si="36"/>
        <v>0</v>
      </c>
      <c r="DC68" s="6">
        <f t="shared" si="36"/>
        <v>0</v>
      </c>
      <c r="DD68" s="6">
        <f t="shared" si="36"/>
        <v>0</v>
      </c>
      <c r="DE68" s="6">
        <f t="shared" si="35"/>
        <v>0</v>
      </c>
      <c r="DF68" s="6">
        <f t="shared" si="34"/>
        <v>0</v>
      </c>
      <c r="DG68" s="6">
        <f t="shared" si="34"/>
        <v>0</v>
      </c>
      <c r="DH68" s="6">
        <f t="shared" si="34"/>
        <v>0</v>
      </c>
      <c r="DI68" s="6">
        <f t="shared" si="34"/>
        <v>0</v>
      </c>
      <c r="DJ68" s="6">
        <f t="shared" si="34"/>
        <v>0</v>
      </c>
      <c r="DK68" s="6">
        <f t="shared" si="34"/>
        <v>0</v>
      </c>
      <c r="DL68" s="6">
        <f t="shared" si="34"/>
        <v>0</v>
      </c>
      <c r="DM68" s="6">
        <f t="shared" si="34"/>
        <v>0</v>
      </c>
      <c r="DN68" s="6">
        <f t="shared" si="34"/>
        <v>0</v>
      </c>
      <c r="DO68" s="6">
        <f t="shared" si="34"/>
        <v>0</v>
      </c>
      <c r="DP68" s="6">
        <f t="shared" si="34"/>
        <v>0</v>
      </c>
      <c r="DQ68" s="6">
        <f t="shared" si="34"/>
        <v>0</v>
      </c>
      <c r="DR68" s="6">
        <f t="shared" si="34"/>
        <v>0</v>
      </c>
      <c r="DS68" s="6">
        <f t="shared" si="34"/>
        <v>0</v>
      </c>
      <c r="DT68" s="6">
        <f t="shared" si="34"/>
        <v>0</v>
      </c>
    </row>
    <row r="69" spans="1:124" ht="14.5" thickBot="1" x14ac:dyDescent="0.35">
      <c r="A69" s="3">
        <v>68</v>
      </c>
      <c r="B69" s="4">
        <v>1000000</v>
      </c>
      <c r="C69" s="4">
        <v>1493790</v>
      </c>
      <c r="D69" s="4">
        <v>83653229</v>
      </c>
      <c r="E69" s="4">
        <v>85147019</v>
      </c>
      <c r="F69" s="4">
        <v>1493790</v>
      </c>
      <c r="G69" s="4">
        <v>83653229</v>
      </c>
      <c r="H69" s="5">
        <v>85147019</v>
      </c>
      <c r="I69" s="18">
        <f t="shared" si="16"/>
        <v>7.958998234748349E-2</v>
      </c>
      <c r="P69" s="6">
        <f t="shared" si="39"/>
        <v>0</v>
      </c>
      <c r="Q69" s="6">
        <f t="shared" si="39"/>
        <v>0</v>
      </c>
      <c r="R69" s="6">
        <f t="shared" si="39"/>
        <v>0</v>
      </c>
      <c r="S69" s="6">
        <f t="shared" si="39"/>
        <v>0</v>
      </c>
      <c r="T69" s="6">
        <f t="shared" si="39"/>
        <v>0</v>
      </c>
      <c r="U69" s="6">
        <f t="shared" si="39"/>
        <v>0</v>
      </c>
      <c r="V69" s="6">
        <f t="shared" si="39"/>
        <v>0</v>
      </c>
      <c r="W69" s="6">
        <f t="shared" si="39"/>
        <v>0</v>
      </c>
      <c r="X69" s="6">
        <f t="shared" si="39"/>
        <v>0</v>
      </c>
      <c r="Y69" s="6">
        <f t="shared" si="39"/>
        <v>0</v>
      </c>
      <c r="Z69" s="6">
        <f t="shared" si="39"/>
        <v>0</v>
      </c>
      <c r="AA69" s="6">
        <f t="shared" si="39"/>
        <v>0</v>
      </c>
      <c r="AB69" s="6">
        <f t="shared" si="39"/>
        <v>0</v>
      </c>
      <c r="AC69" s="6">
        <f t="shared" si="39"/>
        <v>0</v>
      </c>
      <c r="AD69" s="6">
        <f t="shared" si="39"/>
        <v>0</v>
      </c>
      <c r="AE69" s="6">
        <f t="shared" si="39"/>
        <v>0</v>
      </c>
      <c r="AF69" s="6">
        <f t="shared" si="37"/>
        <v>0</v>
      </c>
      <c r="AG69" s="6">
        <f t="shared" si="37"/>
        <v>0</v>
      </c>
      <c r="AH69" s="6">
        <f t="shared" si="37"/>
        <v>0</v>
      </c>
      <c r="AI69" s="6">
        <f t="shared" si="37"/>
        <v>0</v>
      </c>
      <c r="AJ69" s="6">
        <f t="shared" si="37"/>
        <v>0</v>
      </c>
      <c r="AK69" s="6">
        <f t="shared" si="37"/>
        <v>0</v>
      </c>
      <c r="AL69" s="6">
        <f t="shared" si="37"/>
        <v>0</v>
      </c>
      <c r="AM69" s="6">
        <f t="shared" si="37"/>
        <v>0</v>
      </c>
      <c r="AN69" s="6">
        <f t="shared" si="37"/>
        <v>0</v>
      </c>
      <c r="AO69" s="6">
        <f t="shared" si="37"/>
        <v>0</v>
      </c>
      <c r="AP69" s="6">
        <f t="shared" si="37"/>
        <v>0</v>
      </c>
      <c r="AQ69" s="6">
        <f t="shared" si="37"/>
        <v>0</v>
      </c>
      <c r="AR69" s="6">
        <f t="shared" si="37"/>
        <v>0</v>
      </c>
      <c r="AS69" s="6">
        <f t="shared" si="37"/>
        <v>0</v>
      </c>
      <c r="AT69" s="6">
        <f t="shared" si="37"/>
        <v>0</v>
      </c>
      <c r="AU69" s="6">
        <f t="shared" si="41"/>
        <v>0</v>
      </c>
      <c r="AV69" s="6">
        <f t="shared" si="41"/>
        <v>0</v>
      </c>
      <c r="AW69" s="6">
        <f t="shared" si="41"/>
        <v>0</v>
      </c>
      <c r="AX69" s="6">
        <f t="shared" si="41"/>
        <v>0</v>
      </c>
      <c r="AY69" s="6">
        <f t="shared" si="41"/>
        <v>0</v>
      </c>
      <c r="AZ69" s="6">
        <f t="shared" si="41"/>
        <v>0</v>
      </c>
      <c r="BA69" s="6">
        <f t="shared" si="41"/>
        <v>0</v>
      </c>
      <c r="BB69" s="6">
        <f t="shared" si="41"/>
        <v>0</v>
      </c>
      <c r="BC69" s="6">
        <f t="shared" si="41"/>
        <v>0</v>
      </c>
      <c r="BD69" s="6">
        <f t="shared" si="41"/>
        <v>0</v>
      </c>
      <c r="BE69" s="6">
        <f t="shared" si="41"/>
        <v>0</v>
      </c>
      <c r="BF69" s="6">
        <f t="shared" si="41"/>
        <v>0</v>
      </c>
      <c r="BG69" s="6">
        <f t="shared" si="41"/>
        <v>0</v>
      </c>
      <c r="BH69" s="6">
        <f t="shared" si="41"/>
        <v>0</v>
      </c>
      <c r="BI69" s="6">
        <f t="shared" si="41"/>
        <v>0</v>
      </c>
      <c r="BJ69" s="6">
        <f t="shared" si="41"/>
        <v>0</v>
      </c>
      <c r="BK69" s="6">
        <f t="shared" si="40"/>
        <v>0</v>
      </c>
      <c r="BL69" s="6">
        <f t="shared" si="40"/>
        <v>0</v>
      </c>
      <c r="BM69" s="6">
        <f t="shared" si="40"/>
        <v>0</v>
      </c>
      <c r="BN69" s="6">
        <f t="shared" si="40"/>
        <v>0</v>
      </c>
      <c r="BO69" s="6">
        <f t="shared" si="40"/>
        <v>0</v>
      </c>
      <c r="BP69" s="6">
        <f t="shared" si="40"/>
        <v>0</v>
      </c>
      <c r="BQ69" s="6">
        <f t="shared" si="40"/>
        <v>0</v>
      </c>
      <c r="BR69" s="6">
        <f t="shared" si="40"/>
        <v>0</v>
      </c>
      <c r="BS69" s="6">
        <f t="shared" si="40"/>
        <v>0</v>
      </c>
      <c r="BT69" s="6">
        <f t="shared" si="40"/>
        <v>0</v>
      </c>
      <c r="BU69" s="6">
        <f t="shared" si="40"/>
        <v>0</v>
      </c>
      <c r="BV69" s="6">
        <f t="shared" si="40"/>
        <v>0</v>
      </c>
      <c r="BW69" s="6">
        <f t="shared" si="40"/>
        <v>0</v>
      </c>
      <c r="BX69" s="6">
        <f t="shared" si="40"/>
        <v>0</v>
      </c>
      <c r="BY69" s="6">
        <f t="shared" si="40"/>
        <v>85147019</v>
      </c>
      <c r="BZ69" s="6">
        <f t="shared" si="30"/>
        <v>0</v>
      </c>
      <c r="CA69" s="6">
        <f t="shared" si="38"/>
        <v>0</v>
      </c>
      <c r="CB69" s="6">
        <f t="shared" si="38"/>
        <v>0</v>
      </c>
      <c r="CC69" s="6">
        <f t="shared" si="38"/>
        <v>0</v>
      </c>
      <c r="CD69" s="6">
        <f t="shared" si="38"/>
        <v>0</v>
      </c>
      <c r="CE69" s="6">
        <f t="shared" si="38"/>
        <v>0</v>
      </c>
      <c r="CF69" s="6">
        <f t="shared" si="38"/>
        <v>0</v>
      </c>
      <c r="CG69" s="6">
        <f t="shared" si="38"/>
        <v>0</v>
      </c>
      <c r="CH69" s="6">
        <f t="shared" si="38"/>
        <v>0</v>
      </c>
      <c r="CI69" s="6">
        <f t="shared" si="38"/>
        <v>0</v>
      </c>
      <c r="CJ69" s="6">
        <f t="shared" si="38"/>
        <v>0</v>
      </c>
      <c r="CK69" s="6">
        <f t="shared" si="38"/>
        <v>0</v>
      </c>
      <c r="CL69" s="6">
        <f t="shared" si="38"/>
        <v>0</v>
      </c>
      <c r="CM69" s="6">
        <f t="shared" si="38"/>
        <v>0</v>
      </c>
      <c r="CN69" s="6">
        <f t="shared" si="38"/>
        <v>0</v>
      </c>
      <c r="CO69" s="6">
        <f t="shared" si="38"/>
        <v>0</v>
      </c>
      <c r="CP69" s="6">
        <f t="shared" si="38"/>
        <v>0</v>
      </c>
      <c r="CQ69" s="6">
        <f t="shared" si="36"/>
        <v>0</v>
      </c>
      <c r="CR69" s="6">
        <f t="shared" si="36"/>
        <v>0</v>
      </c>
      <c r="CS69" s="6">
        <f t="shared" si="36"/>
        <v>0</v>
      </c>
      <c r="CT69" s="6">
        <f t="shared" si="36"/>
        <v>0</v>
      </c>
      <c r="CU69" s="6">
        <f t="shared" si="36"/>
        <v>0</v>
      </c>
      <c r="CV69" s="6">
        <f t="shared" si="36"/>
        <v>0</v>
      </c>
      <c r="CW69" s="6">
        <f t="shared" si="36"/>
        <v>0</v>
      </c>
      <c r="CX69" s="6">
        <f t="shared" si="36"/>
        <v>0</v>
      </c>
      <c r="CY69" s="6">
        <f t="shared" si="36"/>
        <v>0</v>
      </c>
      <c r="CZ69" s="6">
        <f t="shared" si="36"/>
        <v>0</v>
      </c>
      <c r="DA69" s="6">
        <f t="shared" si="36"/>
        <v>0</v>
      </c>
      <c r="DB69" s="6">
        <f t="shared" si="36"/>
        <v>0</v>
      </c>
      <c r="DC69" s="6">
        <f t="shared" si="36"/>
        <v>0</v>
      </c>
      <c r="DD69" s="6">
        <f t="shared" si="36"/>
        <v>0</v>
      </c>
      <c r="DE69" s="6">
        <f t="shared" si="35"/>
        <v>0</v>
      </c>
      <c r="DF69" s="6">
        <f t="shared" si="34"/>
        <v>0</v>
      </c>
      <c r="DG69" s="6">
        <f t="shared" si="34"/>
        <v>0</v>
      </c>
      <c r="DH69" s="6">
        <f t="shared" si="34"/>
        <v>0</v>
      </c>
      <c r="DI69" s="6">
        <f t="shared" si="34"/>
        <v>0</v>
      </c>
      <c r="DJ69" s="6">
        <f t="shared" si="34"/>
        <v>0</v>
      </c>
      <c r="DK69" s="6">
        <f t="shared" si="34"/>
        <v>0</v>
      </c>
      <c r="DL69" s="6">
        <f t="shared" si="34"/>
        <v>0</v>
      </c>
      <c r="DM69" s="6">
        <f t="shared" si="34"/>
        <v>0</v>
      </c>
      <c r="DN69" s="6">
        <f t="shared" si="34"/>
        <v>0</v>
      </c>
      <c r="DO69" s="6">
        <f t="shared" si="34"/>
        <v>0</v>
      </c>
      <c r="DP69" s="6">
        <f t="shared" si="34"/>
        <v>0</v>
      </c>
      <c r="DQ69" s="6">
        <f t="shared" si="34"/>
        <v>0</v>
      </c>
      <c r="DR69" s="6">
        <f t="shared" si="34"/>
        <v>0</v>
      </c>
      <c r="DS69" s="6">
        <f t="shared" si="34"/>
        <v>0</v>
      </c>
      <c r="DT69" s="6">
        <f t="shared" si="34"/>
        <v>0</v>
      </c>
    </row>
    <row r="70" spans="1:124" ht="14.5" thickBot="1" x14ac:dyDescent="0.35">
      <c r="A70" s="3">
        <v>69</v>
      </c>
      <c r="B70" s="4">
        <v>1000000</v>
      </c>
      <c r="C70" s="4">
        <v>1504250</v>
      </c>
      <c r="D70" s="4">
        <v>90423948</v>
      </c>
      <c r="E70" s="4">
        <v>91928198</v>
      </c>
      <c r="F70" s="4">
        <v>1504250</v>
      </c>
      <c r="G70" s="4">
        <v>90423948</v>
      </c>
      <c r="H70" s="5">
        <v>91928198</v>
      </c>
      <c r="I70" s="18">
        <f t="shared" si="16"/>
        <v>7.9640826885554183E-2</v>
      </c>
      <c r="P70" s="6">
        <f t="shared" si="39"/>
        <v>0</v>
      </c>
      <c r="Q70" s="6">
        <f t="shared" si="39"/>
        <v>0</v>
      </c>
      <c r="R70" s="6">
        <f t="shared" si="39"/>
        <v>0</v>
      </c>
      <c r="S70" s="6">
        <f t="shared" si="39"/>
        <v>0</v>
      </c>
      <c r="T70" s="6">
        <f t="shared" si="39"/>
        <v>0</v>
      </c>
      <c r="U70" s="6">
        <f t="shared" si="39"/>
        <v>0</v>
      </c>
      <c r="V70" s="6">
        <f t="shared" si="39"/>
        <v>0</v>
      </c>
      <c r="W70" s="6">
        <f t="shared" si="39"/>
        <v>0</v>
      </c>
      <c r="X70" s="6">
        <f t="shared" si="39"/>
        <v>0</v>
      </c>
      <c r="Y70" s="6">
        <f t="shared" si="39"/>
        <v>0</v>
      </c>
      <c r="Z70" s="6">
        <f t="shared" si="39"/>
        <v>0</v>
      </c>
      <c r="AA70" s="6">
        <f t="shared" si="39"/>
        <v>0</v>
      </c>
      <c r="AB70" s="6">
        <f t="shared" si="39"/>
        <v>0</v>
      </c>
      <c r="AC70" s="6">
        <f t="shared" si="39"/>
        <v>0</v>
      </c>
      <c r="AD70" s="6">
        <f t="shared" si="39"/>
        <v>0</v>
      </c>
      <c r="AE70" s="6">
        <f t="shared" si="39"/>
        <v>0</v>
      </c>
      <c r="AF70" s="6">
        <f t="shared" si="37"/>
        <v>0</v>
      </c>
      <c r="AG70" s="6">
        <f t="shared" si="37"/>
        <v>0</v>
      </c>
      <c r="AH70" s="6">
        <f t="shared" si="37"/>
        <v>0</v>
      </c>
      <c r="AI70" s="6">
        <f t="shared" si="37"/>
        <v>0</v>
      </c>
      <c r="AJ70" s="6">
        <f t="shared" si="37"/>
        <v>0</v>
      </c>
      <c r="AK70" s="6">
        <f t="shared" si="37"/>
        <v>0</v>
      </c>
      <c r="AL70" s="6">
        <f t="shared" si="37"/>
        <v>0</v>
      </c>
      <c r="AM70" s="6">
        <f t="shared" si="37"/>
        <v>0</v>
      </c>
      <c r="AN70" s="6">
        <f t="shared" si="37"/>
        <v>0</v>
      </c>
      <c r="AO70" s="6">
        <f t="shared" si="37"/>
        <v>0</v>
      </c>
      <c r="AP70" s="6">
        <f t="shared" si="37"/>
        <v>0</v>
      </c>
      <c r="AQ70" s="6">
        <f t="shared" si="37"/>
        <v>0</v>
      </c>
      <c r="AR70" s="6">
        <f t="shared" si="37"/>
        <v>0</v>
      </c>
      <c r="AS70" s="6">
        <f t="shared" si="37"/>
        <v>0</v>
      </c>
      <c r="AT70" s="6">
        <f t="shared" si="37"/>
        <v>0</v>
      </c>
      <c r="AU70" s="6">
        <f t="shared" si="41"/>
        <v>0</v>
      </c>
      <c r="AV70" s="6">
        <f t="shared" si="41"/>
        <v>0</v>
      </c>
      <c r="AW70" s="6">
        <f t="shared" si="41"/>
        <v>0</v>
      </c>
      <c r="AX70" s="6">
        <f t="shared" si="41"/>
        <v>0</v>
      </c>
      <c r="AY70" s="6">
        <f t="shared" si="41"/>
        <v>0</v>
      </c>
      <c r="AZ70" s="6">
        <f t="shared" si="41"/>
        <v>0</v>
      </c>
      <c r="BA70" s="6">
        <f t="shared" si="41"/>
        <v>0</v>
      </c>
      <c r="BB70" s="6">
        <f t="shared" si="41"/>
        <v>0</v>
      </c>
      <c r="BC70" s="6">
        <f t="shared" si="41"/>
        <v>0</v>
      </c>
      <c r="BD70" s="6">
        <f t="shared" si="41"/>
        <v>0</v>
      </c>
      <c r="BE70" s="6">
        <f t="shared" si="41"/>
        <v>0</v>
      </c>
      <c r="BF70" s="6">
        <f t="shared" si="41"/>
        <v>0</v>
      </c>
      <c r="BG70" s="6">
        <f t="shared" si="41"/>
        <v>0</v>
      </c>
      <c r="BH70" s="6">
        <f t="shared" si="41"/>
        <v>0</v>
      </c>
      <c r="BI70" s="6">
        <f t="shared" si="41"/>
        <v>0</v>
      </c>
      <c r="BJ70" s="6">
        <f t="shared" si="41"/>
        <v>0</v>
      </c>
      <c r="BK70" s="6">
        <f t="shared" si="40"/>
        <v>0</v>
      </c>
      <c r="BL70" s="6">
        <f t="shared" si="40"/>
        <v>0</v>
      </c>
      <c r="BM70" s="6">
        <f t="shared" si="40"/>
        <v>0</v>
      </c>
      <c r="BN70" s="6">
        <f t="shared" si="40"/>
        <v>0</v>
      </c>
      <c r="BO70" s="6">
        <f t="shared" si="40"/>
        <v>0</v>
      </c>
      <c r="BP70" s="6">
        <f t="shared" si="40"/>
        <v>0</v>
      </c>
      <c r="BQ70" s="6">
        <f t="shared" si="40"/>
        <v>0</v>
      </c>
      <c r="BR70" s="6">
        <f t="shared" si="40"/>
        <v>0</v>
      </c>
      <c r="BS70" s="6">
        <f t="shared" si="40"/>
        <v>0</v>
      </c>
      <c r="BT70" s="6">
        <f t="shared" si="40"/>
        <v>0</v>
      </c>
      <c r="BU70" s="6">
        <f t="shared" si="40"/>
        <v>0</v>
      </c>
      <c r="BV70" s="6">
        <f t="shared" si="40"/>
        <v>0</v>
      </c>
      <c r="BW70" s="6">
        <f t="shared" si="40"/>
        <v>0</v>
      </c>
      <c r="BX70" s="6">
        <f t="shared" si="40"/>
        <v>0</v>
      </c>
      <c r="BY70" s="6">
        <f t="shared" si="40"/>
        <v>0</v>
      </c>
      <c r="BZ70" s="6">
        <f t="shared" si="30"/>
        <v>91928198</v>
      </c>
      <c r="CA70" s="6">
        <f t="shared" si="38"/>
        <v>0</v>
      </c>
      <c r="CB70" s="6">
        <f t="shared" si="38"/>
        <v>0</v>
      </c>
      <c r="CC70" s="6">
        <f t="shared" si="38"/>
        <v>0</v>
      </c>
      <c r="CD70" s="6">
        <f t="shared" si="38"/>
        <v>0</v>
      </c>
      <c r="CE70" s="6">
        <f t="shared" si="38"/>
        <v>0</v>
      </c>
      <c r="CF70" s="6">
        <f t="shared" si="38"/>
        <v>0</v>
      </c>
      <c r="CG70" s="6">
        <f t="shared" si="38"/>
        <v>0</v>
      </c>
      <c r="CH70" s="6">
        <f t="shared" si="38"/>
        <v>0</v>
      </c>
      <c r="CI70" s="6">
        <f t="shared" si="38"/>
        <v>0</v>
      </c>
      <c r="CJ70" s="6">
        <f t="shared" si="38"/>
        <v>0</v>
      </c>
      <c r="CK70" s="6">
        <f t="shared" si="38"/>
        <v>0</v>
      </c>
      <c r="CL70" s="6">
        <f t="shared" si="38"/>
        <v>0</v>
      </c>
      <c r="CM70" s="6">
        <f t="shared" si="38"/>
        <v>0</v>
      </c>
      <c r="CN70" s="6">
        <f t="shared" si="38"/>
        <v>0</v>
      </c>
      <c r="CO70" s="6">
        <f t="shared" si="38"/>
        <v>0</v>
      </c>
      <c r="CP70" s="6">
        <f t="shared" si="38"/>
        <v>0</v>
      </c>
      <c r="CQ70" s="6">
        <f t="shared" si="36"/>
        <v>0</v>
      </c>
      <c r="CR70" s="6">
        <f t="shared" si="36"/>
        <v>0</v>
      </c>
      <c r="CS70" s="6">
        <f t="shared" si="36"/>
        <v>0</v>
      </c>
      <c r="CT70" s="6">
        <f t="shared" si="36"/>
        <v>0</v>
      </c>
      <c r="CU70" s="6">
        <f t="shared" si="36"/>
        <v>0</v>
      </c>
      <c r="CV70" s="6">
        <f t="shared" si="36"/>
        <v>0</v>
      </c>
      <c r="CW70" s="6">
        <f t="shared" si="36"/>
        <v>0</v>
      </c>
      <c r="CX70" s="6">
        <f t="shared" si="36"/>
        <v>0</v>
      </c>
      <c r="CY70" s="6">
        <f t="shared" si="36"/>
        <v>0</v>
      </c>
      <c r="CZ70" s="6">
        <f t="shared" si="36"/>
        <v>0</v>
      </c>
      <c r="DA70" s="6">
        <f t="shared" si="36"/>
        <v>0</v>
      </c>
      <c r="DB70" s="6">
        <f t="shared" si="36"/>
        <v>0</v>
      </c>
      <c r="DC70" s="6">
        <f t="shared" si="36"/>
        <v>0</v>
      </c>
      <c r="DD70" s="6">
        <f t="shared" si="36"/>
        <v>0</v>
      </c>
      <c r="DE70" s="6">
        <f t="shared" si="35"/>
        <v>0</v>
      </c>
      <c r="DF70" s="6">
        <f t="shared" si="34"/>
        <v>0</v>
      </c>
      <c r="DG70" s="6">
        <f t="shared" si="34"/>
        <v>0</v>
      </c>
      <c r="DH70" s="6">
        <f t="shared" si="34"/>
        <v>0</v>
      </c>
      <c r="DI70" s="6">
        <f t="shared" si="34"/>
        <v>0</v>
      </c>
      <c r="DJ70" s="6">
        <f t="shared" si="34"/>
        <v>0</v>
      </c>
      <c r="DK70" s="6">
        <f t="shared" si="34"/>
        <v>0</v>
      </c>
      <c r="DL70" s="6">
        <f t="shared" si="34"/>
        <v>0</v>
      </c>
      <c r="DM70" s="6">
        <f t="shared" si="34"/>
        <v>0</v>
      </c>
      <c r="DN70" s="6">
        <f t="shared" si="34"/>
        <v>0</v>
      </c>
      <c r="DO70" s="6">
        <f t="shared" si="34"/>
        <v>0</v>
      </c>
      <c r="DP70" s="6">
        <f t="shared" si="34"/>
        <v>0</v>
      </c>
      <c r="DQ70" s="6">
        <f t="shared" si="34"/>
        <v>0</v>
      </c>
      <c r="DR70" s="6">
        <f t="shared" si="34"/>
        <v>0</v>
      </c>
      <c r="DS70" s="6">
        <f t="shared" si="34"/>
        <v>0</v>
      </c>
      <c r="DT70" s="6">
        <f t="shared" si="34"/>
        <v>0</v>
      </c>
    </row>
    <row r="71" spans="1:124" ht="14.5" thickBot="1" x14ac:dyDescent="0.35">
      <c r="A71" s="3">
        <v>70</v>
      </c>
      <c r="B71" s="4">
        <v>1000000</v>
      </c>
      <c r="C71" s="4">
        <v>1514780</v>
      </c>
      <c r="D71" s="4">
        <v>97739034</v>
      </c>
      <c r="E71" s="4">
        <v>99253814</v>
      </c>
      <c r="F71" s="4">
        <v>1514780</v>
      </c>
      <c r="G71" s="4">
        <v>97739034</v>
      </c>
      <c r="H71" s="5">
        <v>99253814</v>
      </c>
      <c r="I71" s="18">
        <f t="shared" si="16"/>
        <v>7.9688454243386886E-2</v>
      </c>
      <c r="P71" s="6">
        <f t="shared" si="39"/>
        <v>0</v>
      </c>
      <c r="Q71" s="6">
        <f t="shared" si="39"/>
        <v>0</v>
      </c>
      <c r="R71" s="6">
        <f t="shared" si="39"/>
        <v>0</v>
      </c>
      <c r="S71" s="6">
        <f t="shared" si="39"/>
        <v>0</v>
      </c>
      <c r="T71" s="6">
        <f t="shared" si="39"/>
        <v>0</v>
      </c>
      <c r="U71" s="6">
        <f t="shared" si="39"/>
        <v>0</v>
      </c>
      <c r="V71" s="6">
        <f t="shared" si="39"/>
        <v>0</v>
      </c>
      <c r="W71" s="6">
        <f t="shared" si="39"/>
        <v>0</v>
      </c>
      <c r="X71" s="6">
        <f t="shared" si="39"/>
        <v>0</v>
      </c>
      <c r="Y71" s="6">
        <f t="shared" si="39"/>
        <v>0</v>
      </c>
      <c r="Z71" s="6">
        <f t="shared" si="39"/>
        <v>0</v>
      </c>
      <c r="AA71" s="6">
        <f t="shared" si="39"/>
        <v>0</v>
      </c>
      <c r="AB71" s="6">
        <f t="shared" si="39"/>
        <v>0</v>
      </c>
      <c r="AC71" s="6">
        <f t="shared" si="39"/>
        <v>0</v>
      </c>
      <c r="AD71" s="6">
        <f t="shared" si="39"/>
        <v>0</v>
      </c>
      <c r="AE71" s="6">
        <f t="shared" si="39"/>
        <v>0</v>
      </c>
      <c r="AF71" s="6">
        <f t="shared" si="37"/>
        <v>0</v>
      </c>
      <c r="AG71" s="6">
        <f t="shared" si="37"/>
        <v>0</v>
      </c>
      <c r="AH71" s="6">
        <f t="shared" si="37"/>
        <v>0</v>
      </c>
      <c r="AI71" s="6">
        <f t="shared" si="37"/>
        <v>0</v>
      </c>
      <c r="AJ71" s="6">
        <f t="shared" si="37"/>
        <v>0</v>
      </c>
      <c r="AK71" s="6">
        <f t="shared" si="37"/>
        <v>0</v>
      </c>
      <c r="AL71" s="6">
        <f t="shared" si="37"/>
        <v>0</v>
      </c>
      <c r="AM71" s="6">
        <f t="shared" si="37"/>
        <v>0</v>
      </c>
      <c r="AN71" s="6">
        <f t="shared" si="37"/>
        <v>0</v>
      </c>
      <c r="AO71" s="6">
        <f t="shared" si="37"/>
        <v>0</v>
      </c>
      <c r="AP71" s="6">
        <f t="shared" si="37"/>
        <v>0</v>
      </c>
      <c r="AQ71" s="6">
        <f t="shared" si="37"/>
        <v>0</v>
      </c>
      <c r="AR71" s="6">
        <f t="shared" si="37"/>
        <v>0</v>
      </c>
      <c r="AS71" s="6">
        <f t="shared" si="37"/>
        <v>0</v>
      </c>
      <c r="AT71" s="6">
        <f t="shared" si="37"/>
        <v>0</v>
      </c>
      <c r="AU71" s="6">
        <f t="shared" si="41"/>
        <v>0</v>
      </c>
      <c r="AV71" s="6">
        <f t="shared" si="41"/>
        <v>0</v>
      </c>
      <c r="AW71" s="6">
        <f t="shared" si="41"/>
        <v>0</v>
      </c>
      <c r="AX71" s="6">
        <f t="shared" si="41"/>
        <v>0</v>
      </c>
      <c r="AY71" s="6">
        <f t="shared" si="41"/>
        <v>0</v>
      </c>
      <c r="AZ71" s="6">
        <f t="shared" si="41"/>
        <v>0</v>
      </c>
      <c r="BA71" s="6">
        <f t="shared" si="41"/>
        <v>0</v>
      </c>
      <c r="BB71" s="6">
        <f t="shared" si="41"/>
        <v>0</v>
      </c>
      <c r="BC71" s="6">
        <f t="shared" si="41"/>
        <v>0</v>
      </c>
      <c r="BD71" s="6">
        <f t="shared" si="41"/>
        <v>0</v>
      </c>
      <c r="BE71" s="6">
        <f t="shared" si="41"/>
        <v>0</v>
      </c>
      <c r="BF71" s="6">
        <f t="shared" si="41"/>
        <v>0</v>
      </c>
      <c r="BG71" s="6">
        <f t="shared" si="41"/>
        <v>0</v>
      </c>
      <c r="BH71" s="6">
        <f t="shared" si="41"/>
        <v>0</v>
      </c>
      <c r="BI71" s="6">
        <f t="shared" si="41"/>
        <v>0</v>
      </c>
      <c r="BJ71" s="6">
        <f t="shared" si="41"/>
        <v>0</v>
      </c>
      <c r="BK71" s="6">
        <f t="shared" si="40"/>
        <v>0</v>
      </c>
      <c r="BL71" s="6">
        <f t="shared" si="40"/>
        <v>0</v>
      </c>
      <c r="BM71" s="6">
        <f t="shared" si="40"/>
        <v>0</v>
      </c>
      <c r="BN71" s="6">
        <f t="shared" si="40"/>
        <v>0</v>
      </c>
      <c r="BO71" s="6">
        <f t="shared" si="40"/>
        <v>0</v>
      </c>
      <c r="BP71" s="6">
        <f t="shared" si="40"/>
        <v>0</v>
      </c>
      <c r="BQ71" s="6">
        <f t="shared" si="40"/>
        <v>0</v>
      </c>
      <c r="BR71" s="6">
        <f t="shared" si="40"/>
        <v>0</v>
      </c>
      <c r="BS71" s="6">
        <f t="shared" si="40"/>
        <v>0</v>
      </c>
      <c r="BT71" s="6">
        <f t="shared" si="40"/>
        <v>0</v>
      </c>
      <c r="BU71" s="6">
        <f t="shared" si="40"/>
        <v>0</v>
      </c>
      <c r="BV71" s="6">
        <f t="shared" si="40"/>
        <v>0</v>
      </c>
      <c r="BW71" s="6">
        <f t="shared" si="40"/>
        <v>0</v>
      </c>
      <c r="BX71" s="6">
        <f t="shared" si="40"/>
        <v>0</v>
      </c>
      <c r="BY71" s="6">
        <f t="shared" si="40"/>
        <v>0</v>
      </c>
      <c r="BZ71" s="6">
        <f t="shared" si="30"/>
        <v>0</v>
      </c>
      <c r="CA71" s="6">
        <f t="shared" si="38"/>
        <v>99253814</v>
      </c>
      <c r="CB71" s="6">
        <f t="shared" si="38"/>
        <v>0</v>
      </c>
      <c r="CC71" s="6">
        <f t="shared" si="38"/>
        <v>0</v>
      </c>
      <c r="CD71" s="6">
        <f t="shared" si="38"/>
        <v>0</v>
      </c>
      <c r="CE71" s="6">
        <f t="shared" si="38"/>
        <v>0</v>
      </c>
      <c r="CF71" s="6">
        <f t="shared" si="38"/>
        <v>0</v>
      </c>
      <c r="CG71" s="6">
        <f t="shared" si="38"/>
        <v>0</v>
      </c>
      <c r="CH71" s="6">
        <f t="shared" si="38"/>
        <v>0</v>
      </c>
      <c r="CI71" s="6">
        <f t="shared" si="38"/>
        <v>0</v>
      </c>
      <c r="CJ71" s="6">
        <f t="shared" si="38"/>
        <v>0</v>
      </c>
      <c r="CK71" s="6">
        <f t="shared" si="38"/>
        <v>0</v>
      </c>
      <c r="CL71" s="6">
        <f t="shared" si="38"/>
        <v>0</v>
      </c>
      <c r="CM71" s="6">
        <f t="shared" si="38"/>
        <v>0</v>
      </c>
      <c r="CN71" s="6">
        <f t="shared" si="38"/>
        <v>0</v>
      </c>
      <c r="CO71" s="6">
        <f t="shared" si="38"/>
        <v>0</v>
      </c>
      <c r="CP71" s="6">
        <f t="shared" si="38"/>
        <v>0</v>
      </c>
      <c r="CQ71" s="6">
        <f t="shared" si="36"/>
        <v>0</v>
      </c>
      <c r="CR71" s="6">
        <f t="shared" si="36"/>
        <v>0</v>
      </c>
      <c r="CS71" s="6">
        <f t="shared" si="36"/>
        <v>0</v>
      </c>
      <c r="CT71" s="6">
        <f t="shared" si="36"/>
        <v>0</v>
      </c>
      <c r="CU71" s="6">
        <f t="shared" si="36"/>
        <v>0</v>
      </c>
      <c r="CV71" s="6">
        <f t="shared" si="36"/>
        <v>0</v>
      </c>
      <c r="CW71" s="6">
        <f t="shared" si="36"/>
        <v>0</v>
      </c>
      <c r="CX71" s="6">
        <f t="shared" si="36"/>
        <v>0</v>
      </c>
      <c r="CY71" s="6">
        <f t="shared" si="36"/>
        <v>0</v>
      </c>
      <c r="CZ71" s="6">
        <f t="shared" si="36"/>
        <v>0</v>
      </c>
      <c r="DA71" s="6">
        <f t="shared" si="36"/>
        <v>0</v>
      </c>
      <c r="DB71" s="6">
        <f t="shared" si="36"/>
        <v>0</v>
      </c>
      <c r="DC71" s="6">
        <f t="shared" si="36"/>
        <v>0</v>
      </c>
      <c r="DD71" s="6">
        <f t="shared" si="36"/>
        <v>0</v>
      </c>
      <c r="DE71" s="6">
        <f t="shared" si="35"/>
        <v>0</v>
      </c>
      <c r="DF71" s="6">
        <f t="shared" si="34"/>
        <v>0</v>
      </c>
      <c r="DG71" s="6">
        <f t="shared" si="34"/>
        <v>0</v>
      </c>
      <c r="DH71" s="6">
        <f t="shared" si="34"/>
        <v>0</v>
      </c>
      <c r="DI71" s="6">
        <f t="shared" si="34"/>
        <v>0</v>
      </c>
      <c r="DJ71" s="6">
        <f t="shared" si="34"/>
        <v>0</v>
      </c>
      <c r="DK71" s="6">
        <f t="shared" si="34"/>
        <v>0</v>
      </c>
      <c r="DL71" s="6">
        <f t="shared" si="34"/>
        <v>0</v>
      </c>
      <c r="DM71" s="6">
        <f t="shared" si="34"/>
        <v>0</v>
      </c>
      <c r="DN71" s="6">
        <f t="shared" si="34"/>
        <v>0</v>
      </c>
      <c r="DO71" s="6">
        <f t="shared" si="34"/>
        <v>0</v>
      </c>
      <c r="DP71" s="6">
        <f t="shared" si="34"/>
        <v>0</v>
      </c>
      <c r="DQ71" s="6">
        <f t="shared" si="34"/>
        <v>0</v>
      </c>
      <c r="DR71" s="6">
        <f t="shared" si="34"/>
        <v>0</v>
      </c>
      <c r="DS71" s="6">
        <f t="shared" si="34"/>
        <v>0</v>
      </c>
      <c r="DT71" s="6">
        <f t="shared" si="34"/>
        <v>0</v>
      </c>
    </row>
    <row r="72" spans="1:124" ht="14.5" thickBot="1" x14ac:dyDescent="0.35">
      <c r="A72" s="3">
        <v>71</v>
      </c>
      <c r="B72" s="4">
        <v>1000000</v>
      </c>
      <c r="C72" s="4">
        <v>1525380</v>
      </c>
      <c r="D72" s="4">
        <v>105642252</v>
      </c>
      <c r="E72" s="4">
        <v>107167632</v>
      </c>
      <c r="F72" s="4">
        <v>1525380</v>
      </c>
      <c r="G72" s="4">
        <v>105642252</v>
      </c>
      <c r="H72" s="5">
        <v>107167632</v>
      </c>
      <c r="I72" s="18">
        <f t="shared" si="16"/>
        <v>7.973313750945632E-2</v>
      </c>
      <c r="P72" s="6">
        <f t="shared" si="39"/>
        <v>0</v>
      </c>
      <c r="Q72" s="6">
        <f t="shared" si="39"/>
        <v>0</v>
      </c>
      <c r="R72" s="6">
        <f t="shared" si="39"/>
        <v>0</v>
      </c>
      <c r="S72" s="6">
        <f t="shared" si="39"/>
        <v>0</v>
      </c>
      <c r="T72" s="6">
        <f t="shared" si="39"/>
        <v>0</v>
      </c>
      <c r="U72" s="6">
        <f t="shared" si="39"/>
        <v>0</v>
      </c>
      <c r="V72" s="6">
        <f t="shared" si="39"/>
        <v>0</v>
      </c>
      <c r="W72" s="6">
        <f t="shared" si="39"/>
        <v>0</v>
      </c>
      <c r="X72" s="6">
        <f t="shared" si="39"/>
        <v>0</v>
      </c>
      <c r="Y72" s="6">
        <f t="shared" si="39"/>
        <v>0</v>
      </c>
      <c r="Z72" s="6">
        <f t="shared" si="39"/>
        <v>0</v>
      </c>
      <c r="AA72" s="6">
        <f t="shared" si="39"/>
        <v>0</v>
      </c>
      <c r="AB72" s="6">
        <f t="shared" si="39"/>
        <v>0</v>
      </c>
      <c r="AC72" s="6">
        <f t="shared" si="39"/>
        <v>0</v>
      </c>
      <c r="AD72" s="6">
        <f t="shared" si="39"/>
        <v>0</v>
      </c>
      <c r="AE72" s="6">
        <f t="shared" si="39"/>
        <v>0</v>
      </c>
      <c r="AF72" s="6">
        <f t="shared" si="37"/>
        <v>0</v>
      </c>
      <c r="AG72" s="6">
        <f t="shared" si="37"/>
        <v>0</v>
      </c>
      <c r="AH72" s="6">
        <f t="shared" si="37"/>
        <v>0</v>
      </c>
      <c r="AI72" s="6">
        <f t="shared" si="37"/>
        <v>0</v>
      </c>
      <c r="AJ72" s="6">
        <f t="shared" si="37"/>
        <v>0</v>
      </c>
      <c r="AK72" s="6">
        <f t="shared" si="37"/>
        <v>0</v>
      </c>
      <c r="AL72" s="6">
        <f t="shared" si="37"/>
        <v>0</v>
      </c>
      <c r="AM72" s="6">
        <f t="shared" si="37"/>
        <v>0</v>
      </c>
      <c r="AN72" s="6">
        <f t="shared" si="37"/>
        <v>0</v>
      </c>
      <c r="AO72" s="6">
        <f t="shared" si="37"/>
        <v>0</v>
      </c>
      <c r="AP72" s="6">
        <f t="shared" si="37"/>
        <v>0</v>
      </c>
      <c r="AQ72" s="6">
        <f t="shared" si="37"/>
        <v>0</v>
      </c>
      <c r="AR72" s="6">
        <f t="shared" si="37"/>
        <v>0</v>
      </c>
      <c r="AS72" s="6">
        <f t="shared" si="37"/>
        <v>0</v>
      </c>
      <c r="AT72" s="6">
        <f t="shared" si="37"/>
        <v>0</v>
      </c>
      <c r="AU72" s="6">
        <f t="shared" si="41"/>
        <v>0</v>
      </c>
      <c r="AV72" s="6">
        <f t="shared" si="41"/>
        <v>0</v>
      </c>
      <c r="AW72" s="6">
        <f t="shared" si="41"/>
        <v>0</v>
      </c>
      <c r="AX72" s="6">
        <f t="shared" si="41"/>
        <v>0</v>
      </c>
      <c r="AY72" s="6">
        <f t="shared" si="41"/>
        <v>0</v>
      </c>
      <c r="AZ72" s="6">
        <f t="shared" si="41"/>
        <v>0</v>
      </c>
      <c r="BA72" s="6">
        <f t="shared" si="41"/>
        <v>0</v>
      </c>
      <c r="BB72" s="6">
        <f t="shared" si="41"/>
        <v>0</v>
      </c>
      <c r="BC72" s="6">
        <f t="shared" si="41"/>
        <v>0</v>
      </c>
      <c r="BD72" s="6">
        <f t="shared" si="41"/>
        <v>0</v>
      </c>
      <c r="BE72" s="6">
        <f t="shared" si="41"/>
        <v>0</v>
      </c>
      <c r="BF72" s="6">
        <f t="shared" si="41"/>
        <v>0</v>
      </c>
      <c r="BG72" s="6">
        <f t="shared" si="41"/>
        <v>0</v>
      </c>
      <c r="BH72" s="6">
        <f t="shared" si="41"/>
        <v>0</v>
      </c>
      <c r="BI72" s="6">
        <f t="shared" si="41"/>
        <v>0</v>
      </c>
      <c r="BJ72" s="6">
        <f t="shared" si="41"/>
        <v>0</v>
      </c>
      <c r="BK72" s="6">
        <f t="shared" si="40"/>
        <v>0</v>
      </c>
      <c r="BL72" s="6">
        <f t="shared" si="40"/>
        <v>0</v>
      </c>
      <c r="BM72" s="6">
        <f t="shared" si="40"/>
        <v>0</v>
      </c>
      <c r="BN72" s="6">
        <f t="shared" si="40"/>
        <v>0</v>
      </c>
      <c r="BO72" s="6">
        <f t="shared" si="40"/>
        <v>0</v>
      </c>
      <c r="BP72" s="6">
        <f t="shared" si="40"/>
        <v>0</v>
      </c>
      <c r="BQ72" s="6">
        <f t="shared" si="40"/>
        <v>0</v>
      </c>
      <c r="BR72" s="6">
        <f t="shared" si="40"/>
        <v>0</v>
      </c>
      <c r="BS72" s="6">
        <f t="shared" si="40"/>
        <v>0</v>
      </c>
      <c r="BT72" s="6">
        <f t="shared" si="40"/>
        <v>0</v>
      </c>
      <c r="BU72" s="6">
        <f t="shared" si="40"/>
        <v>0</v>
      </c>
      <c r="BV72" s="6">
        <f t="shared" si="40"/>
        <v>0</v>
      </c>
      <c r="BW72" s="6">
        <f t="shared" si="40"/>
        <v>0</v>
      </c>
      <c r="BX72" s="6">
        <f t="shared" si="40"/>
        <v>0</v>
      </c>
      <c r="BY72" s="6">
        <f t="shared" si="40"/>
        <v>0</v>
      </c>
      <c r="BZ72" s="6">
        <f t="shared" si="30"/>
        <v>0</v>
      </c>
      <c r="CA72" s="6">
        <f t="shared" si="38"/>
        <v>0</v>
      </c>
      <c r="CB72" s="6">
        <f t="shared" si="38"/>
        <v>107167632</v>
      </c>
      <c r="CC72" s="6">
        <f t="shared" si="38"/>
        <v>0</v>
      </c>
      <c r="CD72" s="6">
        <f t="shared" si="38"/>
        <v>0</v>
      </c>
      <c r="CE72" s="6">
        <f t="shared" si="38"/>
        <v>0</v>
      </c>
      <c r="CF72" s="6">
        <f t="shared" si="38"/>
        <v>0</v>
      </c>
      <c r="CG72" s="6">
        <f t="shared" si="38"/>
        <v>0</v>
      </c>
      <c r="CH72" s="6">
        <f t="shared" si="38"/>
        <v>0</v>
      </c>
      <c r="CI72" s="6">
        <f t="shared" si="38"/>
        <v>0</v>
      </c>
      <c r="CJ72" s="6">
        <f t="shared" si="38"/>
        <v>0</v>
      </c>
      <c r="CK72" s="6">
        <f t="shared" si="38"/>
        <v>0</v>
      </c>
      <c r="CL72" s="6">
        <f t="shared" si="38"/>
        <v>0</v>
      </c>
      <c r="CM72" s="6">
        <f t="shared" si="38"/>
        <v>0</v>
      </c>
      <c r="CN72" s="6">
        <f t="shared" si="38"/>
        <v>0</v>
      </c>
      <c r="CO72" s="6">
        <f t="shared" si="38"/>
        <v>0</v>
      </c>
      <c r="CP72" s="6">
        <f t="shared" si="38"/>
        <v>0</v>
      </c>
      <c r="CQ72" s="6">
        <f t="shared" si="36"/>
        <v>0</v>
      </c>
      <c r="CR72" s="6">
        <f t="shared" si="36"/>
        <v>0</v>
      </c>
      <c r="CS72" s="6">
        <f t="shared" si="36"/>
        <v>0</v>
      </c>
      <c r="CT72" s="6">
        <f t="shared" si="36"/>
        <v>0</v>
      </c>
      <c r="CU72" s="6">
        <f t="shared" si="36"/>
        <v>0</v>
      </c>
      <c r="CV72" s="6">
        <f t="shared" si="36"/>
        <v>0</v>
      </c>
      <c r="CW72" s="6">
        <f t="shared" si="36"/>
        <v>0</v>
      </c>
      <c r="CX72" s="6">
        <f t="shared" si="36"/>
        <v>0</v>
      </c>
      <c r="CY72" s="6">
        <f t="shared" si="36"/>
        <v>0</v>
      </c>
      <c r="CZ72" s="6">
        <f t="shared" si="36"/>
        <v>0</v>
      </c>
      <c r="DA72" s="6">
        <f t="shared" si="36"/>
        <v>0</v>
      </c>
      <c r="DB72" s="6">
        <f t="shared" si="36"/>
        <v>0</v>
      </c>
      <c r="DC72" s="6">
        <f t="shared" si="36"/>
        <v>0</v>
      </c>
      <c r="DD72" s="6">
        <f t="shared" si="36"/>
        <v>0</v>
      </c>
      <c r="DE72" s="6">
        <f t="shared" si="35"/>
        <v>0</v>
      </c>
      <c r="DF72" s="6">
        <f t="shared" si="34"/>
        <v>0</v>
      </c>
      <c r="DG72" s="6">
        <f t="shared" si="34"/>
        <v>0</v>
      </c>
      <c r="DH72" s="6">
        <f t="shared" si="34"/>
        <v>0</v>
      </c>
      <c r="DI72" s="6">
        <f t="shared" si="34"/>
        <v>0</v>
      </c>
      <c r="DJ72" s="6">
        <f t="shared" si="34"/>
        <v>0</v>
      </c>
      <c r="DK72" s="6">
        <f t="shared" si="34"/>
        <v>0</v>
      </c>
      <c r="DL72" s="6">
        <f t="shared" si="34"/>
        <v>0</v>
      </c>
      <c r="DM72" s="6">
        <f t="shared" si="34"/>
        <v>0</v>
      </c>
      <c r="DN72" s="6">
        <f t="shared" si="34"/>
        <v>0</v>
      </c>
      <c r="DO72" s="6">
        <f t="shared" si="34"/>
        <v>0</v>
      </c>
      <c r="DP72" s="6">
        <f t="shared" si="34"/>
        <v>0</v>
      </c>
      <c r="DQ72" s="6">
        <f t="shared" si="34"/>
        <v>0</v>
      </c>
      <c r="DR72" s="6">
        <f t="shared" si="34"/>
        <v>0</v>
      </c>
      <c r="DS72" s="6">
        <f t="shared" si="34"/>
        <v>0</v>
      </c>
      <c r="DT72" s="6">
        <f t="shared" si="34"/>
        <v>0</v>
      </c>
    </row>
    <row r="73" spans="1:124" ht="14.5" thickBot="1" x14ac:dyDescent="0.35">
      <c r="A73" s="3">
        <v>72</v>
      </c>
      <c r="B73" s="4">
        <v>1000000</v>
      </c>
      <c r="C73" s="4">
        <v>1536060</v>
      </c>
      <c r="D73" s="4">
        <v>114180889</v>
      </c>
      <c r="E73" s="4">
        <v>115716949</v>
      </c>
      <c r="F73" s="4">
        <v>1536060</v>
      </c>
      <c r="G73" s="4">
        <v>114180889</v>
      </c>
      <c r="H73" s="5">
        <v>115716949</v>
      </c>
      <c r="I73" s="18">
        <f t="shared" si="16"/>
        <v>7.9775178759198484E-2</v>
      </c>
      <c r="P73" s="6">
        <f t="shared" si="39"/>
        <v>0</v>
      </c>
      <c r="Q73" s="6">
        <f t="shared" si="39"/>
        <v>0</v>
      </c>
      <c r="R73" s="6">
        <f t="shared" si="39"/>
        <v>0</v>
      </c>
      <c r="S73" s="6">
        <f t="shared" si="39"/>
        <v>0</v>
      </c>
      <c r="T73" s="6">
        <f t="shared" si="39"/>
        <v>0</v>
      </c>
      <c r="U73" s="6">
        <f t="shared" si="39"/>
        <v>0</v>
      </c>
      <c r="V73" s="6">
        <f t="shared" si="39"/>
        <v>0</v>
      </c>
      <c r="W73" s="6">
        <f t="shared" si="39"/>
        <v>0</v>
      </c>
      <c r="X73" s="6">
        <f t="shared" si="39"/>
        <v>0</v>
      </c>
      <c r="Y73" s="6">
        <f t="shared" si="39"/>
        <v>0</v>
      </c>
      <c r="Z73" s="6">
        <f t="shared" si="39"/>
        <v>0</v>
      </c>
      <c r="AA73" s="6">
        <f t="shared" si="39"/>
        <v>0</v>
      </c>
      <c r="AB73" s="6">
        <f t="shared" si="39"/>
        <v>0</v>
      </c>
      <c r="AC73" s="6">
        <f t="shared" si="39"/>
        <v>0</v>
      </c>
      <c r="AD73" s="6">
        <f t="shared" si="39"/>
        <v>0</v>
      </c>
      <c r="AE73" s="6">
        <f t="shared" si="39"/>
        <v>0</v>
      </c>
      <c r="AF73" s="6">
        <f t="shared" si="37"/>
        <v>0</v>
      </c>
      <c r="AG73" s="6">
        <f t="shared" si="37"/>
        <v>0</v>
      </c>
      <c r="AH73" s="6">
        <f t="shared" si="37"/>
        <v>0</v>
      </c>
      <c r="AI73" s="6">
        <f t="shared" si="37"/>
        <v>0</v>
      </c>
      <c r="AJ73" s="6">
        <f t="shared" si="37"/>
        <v>0</v>
      </c>
      <c r="AK73" s="6">
        <f t="shared" si="37"/>
        <v>0</v>
      </c>
      <c r="AL73" s="6">
        <f t="shared" si="37"/>
        <v>0</v>
      </c>
      <c r="AM73" s="6">
        <f t="shared" si="37"/>
        <v>0</v>
      </c>
      <c r="AN73" s="6">
        <f t="shared" si="37"/>
        <v>0</v>
      </c>
      <c r="AO73" s="6">
        <f t="shared" si="37"/>
        <v>0</v>
      </c>
      <c r="AP73" s="6">
        <f t="shared" si="37"/>
        <v>0</v>
      </c>
      <c r="AQ73" s="6">
        <f t="shared" si="37"/>
        <v>0</v>
      </c>
      <c r="AR73" s="6">
        <f t="shared" si="37"/>
        <v>0</v>
      </c>
      <c r="AS73" s="6">
        <f t="shared" si="37"/>
        <v>0</v>
      </c>
      <c r="AT73" s="6">
        <f t="shared" si="37"/>
        <v>0</v>
      </c>
      <c r="AU73" s="6">
        <f t="shared" si="41"/>
        <v>0</v>
      </c>
      <c r="AV73" s="6">
        <f t="shared" si="41"/>
        <v>0</v>
      </c>
      <c r="AW73" s="6">
        <f t="shared" si="41"/>
        <v>0</v>
      </c>
      <c r="AX73" s="6">
        <f t="shared" si="41"/>
        <v>0</v>
      </c>
      <c r="AY73" s="6">
        <f t="shared" si="41"/>
        <v>0</v>
      </c>
      <c r="AZ73" s="6">
        <f t="shared" si="41"/>
        <v>0</v>
      </c>
      <c r="BA73" s="6">
        <f t="shared" si="41"/>
        <v>0</v>
      </c>
      <c r="BB73" s="6">
        <f t="shared" si="41"/>
        <v>0</v>
      </c>
      <c r="BC73" s="6">
        <f t="shared" si="41"/>
        <v>0</v>
      </c>
      <c r="BD73" s="6">
        <f t="shared" si="41"/>
        <v>0</v>
      </c>
      <c r="BE73" s="6">
        <f t="shared" si="41"/>
        <v>0</v>
      </c>
      <c r="BF73" s="6">
        <f t="shared" si="41"/>
        <v>0</v>
      </c>
      <c r="BG73" s="6">
        <f t="shared" si="41"/>
        <v>0</v>
      </c>
      <c r="BH73" s="6">
        <f t="shared" si="41"/>
        <v>0</v>
      </c>
      <c r="BI73" s="6">
        <f t="shared" si="41"/>
        <v>0</v>
      </c>
      <c r="BJ73" s="6">
        <f t="shared" si="41"/>
        <v>0</v>
      </c>
      <c r="BK73" s="6">
        <f t="shared" si="40"/>
        <v>0</v>
      </c>
      <c r="BL73" s="6">
        <f t="shared" si="40"/>
        <v>0</v>
      </c>
      <c r="BM73" s="6">
        <f t="shared" si="40"/>
        <v>0</v>
      </c>
      <c r="BN73" s="6">
        <f t="shared" si="40"/>
        <v>0</v>
      </c>
      <c r="BO73" s="6">
        <f t="shared" si="40"/>
        <v>0</v>
      </c>
      <c r="BP73" s="6">
        <f t="shared" si="40"/>
        <v>0</v>
      </c>
      <c r="BQ73" s="6">
        <f t="shared" si="40"/>
        <v>0</v>
      </c>
      <c r="BR73" s="6">
        <f t="shared" si="40"/>
        <v>0</v>
      </c>
      <c r="BS73" s="6">
        <f t="shared" si="40"/>
        <v>0</v>
      </c>
      <c r="BT73" s="6">
        <f t="shared" si="40"/>
        <v>0</v>
      </c>
      <c r="BU73" s="6">
        <f t="shared" si="40"/>
        <v>0</v>
      </c>
      <c r="BV73" s="6">
        <f t="shared" si="40"/>
        <v>0</v>
      </c>
      <c r="BW73" s="6">
        <f t="shared" si="40"/>
        <v>0</v>
      </c>
      <c r="BX73" s="6">
        <f t="shared" si="40"/>
        <v>0</v>
      </c>
      <c r="BY73" s="6">
        <f t="shared" si="40"/>
        <v>0</v>
      </c>
      <c r="BZ73" s="6">
        <f t="shared" si="30"/>
        <v>0</v>
      </c>
      <c r="CA73" s="6">
        <f t="shared" si="38"/>
        <v>0</v>
      </c>
      <c r="CB73" s="6">
        <f t="shared" si="38"/>
        <v>0</v>
      </c>
      <c r="CC73" s="6">
        <f t="shared" si="38"/>
        <v>115716949</v>
      </c>
      <c r="CD73" s="6">
        <f t="shared" si="38"/>
        <v>0</v>
      </c>
      <c r="CE73" s="6">
        <f t="shared" si="38"/>
        <v>0</v>
      </c>
      <c r="CF73" s="6">
        <f t="shared" si="38"/>
        <v>0</v>
      </c>
      <c r="CG73" s="6">
        <f t="shared" si="38"/>
        <v>0</v>
      </c>
      <c r="CH73" s="6">
        <f t="shared" si="38"/>
        <v>0</v>
      </c>
      <c r="CI73" s="6">
        <f t="shared" si="38"/>
        <v>0</v>
      </c>
      <c r="CJ73" s="6">
        <f t="shared" si="38"/>
        <v>0</v>
      </c>
      <c r="CK73" s="6">
        <f t="shared" si="38"/>
        <v>0</v>
      </c>
      <c r="CL73" s="6">
        <f t="shared" si="38"/>
        <v>0</v>
      </c>
      <c r="CM73" s="6">
        <f t="shared" si="38"/>
        <v>0</v>
      </c>
      <c r="CN73" s="6">
        <f t="shared" si="38"/>
        <v>0</v>
      </c>
      <c r="CO73" s="6">
        <f t="shared" si="38"/>
        <v>0</v>
      </c>
      <c r="CP73" s="6">
        <f t="shared" si="38"/>
        <v>0</v>
      </c>
      <c r="CQ73" s="6">
        <f t="shared" si="36"/>
        <v>0</v>
      </c>
      <c r="CR73" s="6">
        <f t="shared" si="36"/>
        <v>0</v>
      </c>
      <c r="CS73" s="6">
        <f t="shared" si="36"/>
        <v>0</v>
      </c>
      <c r="CT73" s="6">
        <f t="shared" si="36"/>
        <v>0</v>
      </c>
      <c r="CU73" s="6">
        <f t="shared" si="36"/>
        <v>0</v>
      </c>
      <c r="CV73" s="6">
        <f t="shared" si="36"/>
        <v>0</v>
      </c>
      <c r="CW73" s="6">
        <f t="shared" si="36"/>
        <v>0</v>
      </c>
      <c r="CX73" s="6">
        <f t="shared" si="36"/>
        <v>0</v>
      </c>
      <c r="CY73" s="6">
        <f t="shared" si="36"/>
        <v>0</v>
      </c>
      <c r="CZ73" s="6">
        <f t="shared" si="36"/>
        <v>0</v>
      </c>
      <c r="DA73" s="6">
        <f t="shared" si="36"/>
        <v>0</v>
      </c>
      <c r="DB73" s="6">
        <f t="shared" si="36"/>
        <v>0</v>
      </c>
      <c r="DC73" s="6">
        <f t="shared" si="36"/>
        <v>0</v>
      </c>
      <c r="DD73" s="6">
        <f t="shared" si="36"/>
        <v>0</v>
      </c>
      <c r="DE73" s="6">
        <f t="shared" si="35"/>
        <v>0</v>
      </c>
      <c r="DF73" s="6">
        <f t="shared" si="34"/>
        <v>0</v>
      </c>
      <c r="DG73" s="6">
        <f t="shared" si="34"/>
        <v>0</v>
      </c>
      <c r="DH73" s="6">
        <f t="shared" si="34"/>
        <v>0</v>
      </c>
      <c r="DI73" s="6">
        <f t="shared" si="34"/>
        <v>0</v>
      </c>
      <c r="DJ73" s="6">
        <f t="shared" si="34"/>
        <v>0</v>
      </c>
      <c r="DK73" s="6">
        <f t="shared" si="34"/>
        <v>0</v>
      </c>
      <c r="DL73" s="6">
        <f t="shared" si="34"/>
        <v>0</v>
      </c>
      <c r="DM73" s="6">
        <f t="shared" si="34"/>
        <v>0</v>
      </c>
      <c r="DN73" s="6">
        <f t="shared" si="34"/>
        <v>0</v>
      </c>
      <c r="DO73" s="6">
        <f t="shared" si="34"/>
        <v>0</v>
      </c>
      <c r="DP73" s="6">
        <f t="shared" si="34"/>
        <v>0</v>
      </c>
      <c r="DQ73" s="6">
        <f t="shared" si="34"/>
        <v>0</v>
      </c>
      <c r="DR73" s="6">
        <f t="shared" si="34"/>
        <v>0</v>
      </c>
      <c r="DS73" s="6">
        <f t="shared" si="34"/>
        <v>0</v>
      </c>
      <c r="DT73" s="6">
        <f t="shared" si="34"/>
        <v>0</v>
      </c>
    </row>
    <row r="74" spans="1:124" ht="14.5" thickBot="1" x14ac:dyDescent="0.35">
      <c r="A74" s="3">
        <v>73</v>
      </c>
      <c r="B74" s="4">
        <v>1000000</v>
      </c>
      <c r="C74" s="4">
        <v>1546810</v>
      </c>
      <c r="D74" s="4">
        <v>123406032</v>
      </c>
      <c r="E74" s="4">
        <v>124952842</v>
      </c>
      <c r="F74" s="4">
        <v>1546810</v>
      </c>
      <c r="G74" s="4">
        <v>123406032</v>
      </c>
      <c r="H74" s="5">
        <v>124952842</v>
      </c>
      <c r="I74" s="18">
        <f t="shared" si="16"/>
        <v>7.9814522244273878E-2</v>
      </c>
      <c r="P74" s="6">
        <f t="shared" si="39"/>
        <v>0</v>
      </c>
      <c r="Q74" s="6">
        <f t="shared" si="39"/>
        <v>0</v>
      </c>
      <c r="R74" s="6">
        <f t="shared" si="39"/>
        <v>0</v>
      </c>
      <c r="S74" s="6">
        <f t="shared" si="39"/>
        <v>0</v>
      </c>
      <c r="T74" s="6">
        <f t="shared" si="39"/>
        <v>0</v>
      </c>
      <c r="U74" s="6">
        <f t="shared" si="39"/>
        <v>0</v>
      </c>
      <c r="V74" s="6">
        <f t="shared" si="39"/>
        <v>0</v>
      </c>
      <c r="W74" s="6">
        <f t="shared" si="39"/>
        <v>0</v>
      </c>
      <c r="X74" s="6">
        <f t="shared" si="39"/>
        <v>0</v>
      </c>
      <c r="Y74" s="6">
        <f t="shared" si="39"/>
        <v>0</v>
      </c>
      <c r="Z74" s="6">
        <f t="shared" si="39"/>
        <v>0</v>
      </c>
      <c r="AA74" s="6">
        <f t="shared" si="39"/>
        <v>0</v>
      </c>
      <c r="AB74" s="6">
        <f t="shared" si="39"/>
        <v>0</v>
      </c>
      <c r="AC74" s="6">
        <f t="shared" si="39"/>
        <v>0</v>
      </c>
      <c r="AD74" s="6">
        <f t="shared" si="39"/>
        <v>0</v>
      </c>
      <c r="AE74" s="6">
        <f t="shared" si="39"/>
        <v>0</v>
      </c>
      <c r="AF74" s="6">
        <f t="shared" si="37"/>
        <v>0</v>
      </c>
      <c r="AG74" s="6">
        <f t="shared" si="37"/>
        <v>0</v>
      </c>
      <c r="AH74" s="6">
        <f t="shared" si="37"/>
        <v>0</v>
      </c>
      <c r="AI74" s="6">
        <f t="shared" si="37"/>
        <v>0</v>
      </c>
      <c r="AJ74" s="6">
        <f t="shared" si="37"/>
        <v>0</v>
      </c>
      <c r="AK74" s="6">
        <f t="shared" si="37"/>
        <v>0</v>
      </c>
      <c r="AL74" s="6">
        <f t="shared" si="37"/>
        <v>0</v>
      </c>
      <c r="AM74" s="6">
        <f t="shared" si="37"/>
        <v>0</v>
      </c>
      <c r="AN74" s="6">
        <f t="shared" si="37"/>
        <v>0</v>
      </c>
      <c r="AO74" s="6">
        <f t="shared" si="37"/>
        <v>0</v>
      </c>
      <c r="AP74" s="6">
        <f t="shared" si="37"/>
        <v>0</v>
      </c>
      <c r="AQ74" s="6">
        <f t="shared" si="37"/>
        <v>0</v>
      </c>
      <c r="AR74" s="6">
        <f t="shared" si="37"/>
        <v>0</v>
      </c>
      <c r="AS74" s="6">
        <f t="shared" si="37"/>
        <v>0</v>
      </c>
      <c r="AT74" s="6">
        <f t="shared" si="37"/>
        <v>0</v>
      </c>
      <c r="AU74" s="6">
        <f t="shared" si="41"/>
        <v>0</v>
      </c>
      <c r="AV74" s="6">
        <f t="shared" si="41"/>
        <v>0</v>
      </c>
      <c r="AW74" s="6">
        <f t="shared" si="41"/>
        <v>0</v>
      </c>
      <c r="AX74" s="6">
        <f t="shared" si="41"/>
        <v>0</v>
      </c>
      <c r="AY74" s="6">
        <f t="shared" si="41"/>
        <v>0</v>
      </c>
      <c r="AZ74" s="6">
        <f t="shared" si="41"/>
        <v>0</v>
      </c>
      <c r="BA74" s="6">
        <f t="shared" si="41"/>
        <v>0</v>
      </c>
      <c r="BB74" s="6">
        <f t="shared" si="41"/>
        <v>0</v>
      </c>
      <c r="BC74" s="6">
        <f t="shared" si="41"/>
        <v>0</v>
      </c>
      <c r="BD74" s="6">
        <f t="shared" si="41"/>
        <v>0</v>
      </c>
      <c r="BE74" s="6">
        <f t="shared" si="41"/>
        <v>0</v>
      </c>
      <c r="BF74" s="6">
        <f t="shared" si="41"/>
        <v>0</v>
      </c>
      <c r="BG74" s="6">
        <f t="shared" si="41"/>
        <v>0</v>
      </c>
      <c r="BH74" s="6">
        <f t="shared" si="41"/>
        <v>0</v>
      </c>
      <c r="BI74" s="6">
        <f t="shared" si="41"/>
        <v>0</v>
      </c>
      <c r="BJ74" s="6">
        <f t="shared" si="41"/>
        <v>0</v>
      </c>
      <c r="BK74" s="6">
        <f t="shared" si="40"/>
        <v>0</v>
      </c>
      <c r="BL74" s="6">
        <f t="shared" si="40"/>
        <v>0</v>
      </c>
      <c r="BM74" s="6">
        <f t="shared" si="40"/>
        <v>0</v>
      </c>
      <c r="BN74" s="6">
        <f t="shared" si="40"/>
        <v>0</v>
      </c>
      <c r="BO74" s="6">
        <f t="shared" si="40"/>
        <v>0</v>
      </c>
      <c r="BP74" s="6">
        <f t="shared" si="40"/>
        <v>0</v>
      </c>
      <c r="BQ74" s="6">
        <f t="shared" si="40"/>
        <v>0</v>
      </c>
      <c r="BR74" s="6">
        <f t="shared" si="40"/>
        <v>0</v>
      </c>
      <c r="BS74" s="6">
        <f t="shared" si="40"/>
        <v>0</v>
      </c>
      <c r="BT74" s="6">
        <f t="shared" si="40"/>
        <v>0</v>
      </c>
      <c r="BU74" s="6">
        <f t="shared" si="40"/>
        <v>0</v>
      </c>
      <c r="BV74" s="6">
        <f t="shared" si="40"/>
        <v>0</v>
      </c>
      <c r="BW74" s="6">
        <f t="shared" si="40"/>
        <v>0</v>
      </c>
      <c r="BX74" s="6">
        <f t="shared" si="40"/>
        <v>0</v>
      </c>
      <c r="BY74" s="6">
        <f t="shared" si="40"/>
        <v>0</v>
      </c>
      <c r="BZ74" s="6">
        <f t="shared" si="30"/>
        <v>0</v>
      </c>
      <c r="CA74" s="6">
        <f t="shared" si="38"/>
        <v>0</v>
      </c>
      <c r="CB74" s="6">
        <f t="shared" si="38"/>
        <v>0</v>
      </c>
      <c r="CC74" s="6">
        <f t="shared" si="38"/>
        <v>0</v>
      </c>
      <c r="CD74" s="6">
        <f t="shared" si="38"/>
        <v>124952842</v>
      </c>
      <c r="CE74" s="6">
        <f t="shared" si="38"/>
        <v>0</v>
      </c>
      <c r="CF74" s="6">
        <f t="shared" si="38"/>
        <v>0</v>
      </c>
      <c r="CG74" s="6">
        <f t="shared" si="38"/>
        <v>0</v>
      </c>
      <c r="CH74" s="6">
        <f t="shared" si="38"/>
        <v>0</v>
      </c>
      <c r="CI74" s="6">
        <f t="shared" si="38"/>
        <v>0</v>
      </c>
      <c r="CJ74" s="6">
        <f t="shared" si="38"/>
        <v>0</v>
      </c>
      <c r="CK74" s="6">
        <f t="shared" si="38"/>
        <v>0</v>
      </c>
      <c r="CL74" s="6">
        <f t="shared" si="38"/>
        <v>0</v>
      </c>
      <c r="CM74" s="6">
        <f t="shared" si="38"/>
        <v>0</v>
      </c>
      <c r="CN74" s="6">
        <f t="shared" si="38"/>
        <v>0</v>
      </c>
      <c r="CO74" s="6">
        <f t="shared" si="38"/>
        <v>0</v>
      </c>
      <c r="CP74" s="6">
        <f t="shared" si="38"/>
        <v>0</v>
      </c>
      <c r="CQ74" s="6">
        <f t="shared" si="36"/>
        <v>0</v>
      </c>
      <c r="CR74" s="6">
        <f t="shared" si="36"/>
        <v>0</v>
      </c>
      <c r="CS74" s="6">
        <f t="shared" si="36"/>
        <v>0</v>
      </c>
      <c r="CT74" s="6">
        <f t="shared" si="36"/>
        <v>0</v>
      </c>
      <c r="CU74" s="6">
        <f t="shared" si="36"/>
        <v>0</v>
      </c>
      <c r="CV74" s="6">
        <f t="shared" si="36"/>
        <v>0</v>
      </c>
      <c r="CW74" s="6">
        <f t="shared" si="36"/>
        <v>0</v>
      </c>
      <c r="CX74" s="6">
        <f t="shared" si="36"/>
        <v>0</v>
      </c>
      <c r="CY74" s="6">
        <f t="shared" si="36"/>
        <v>0</v>
      </c>
      <c r="CZ74" s="6">
        <f t="shared" si="36"/>
        <v>0</v>
      </c>
      <c r="DA74" s="6">
        <f t="shared" si="36"/>
        <v>0</v>
      </c>
      <c r="DB74" s="6">
        <f t="shared" si="36"/>
        <v>0</v>
      </c>
      <c r="DC74" s="6">
        <f t="shared" si="36"/>
        <v>0</v>
      </c>
      <c r="DD74" s="6">
        <f t="shared" si="36"/>
        <v>0</v>
      </c>
      <c r="DE74" s="6">
        <f t="shared" si="35"/>
        <v>0</v>
      </c>
      <c r="DF74" s="6">
        <f t="shared" si="34"/>
        <v>0</v>
      </c>
      <c r="DG74" s="6">
        <f t="shared" si="34"/>
        <v>0</v>
      </c>
      <c r="DH74" s="6">
        <f t="shared" si="34"/>
        <v>0</v>
      </c>
      <c r="DI74" s="6">
        <f t="shared" si="34"/>
        <v>0</v>
      </c>
      <c r="DJ74" s="6">
        <f t="shared" si="34"/>
        <v>0</v>
      </c>
      <c r="DK74" s="6">
        <f t="shared" si="34"/>
        <v>0</v>
      </c>
      <c r="DL74" s="6">
        <f t="shared" si="34"/>
        <v>0</v>
      </c>
      <c r="DM74" s="6">
        <f t="shared" si="34"/>
        <v>0</v>
      </c>
      <c r="DN74" s="6">
        <f t="shared" si="34"/>
        <v>0</v>
      </c>
      <c r="DO74" s="6">
        <f t="shared" si="34"/>
        <v>0</v>
      </c>
      <c r="DP74" s="6">
        <f t="shared" si="34"/>
        <v>0</v>
      </c>
      <c r="DQ74" s="6">
        <f t="shared" si="34"/>
        <v>0</v>
      </c>
      <c r="DR74" s="6">
        <f t="shared" si="34"/>
        <v>0</v>
      </c>
      <c r="DS74" s="6">
        <f t="shared" si="34"/>
        <v>0</v>
      </c>
      <c r="DT74" s="6">
        <f t="shared" si="34"/>
        <v>0</v>
      </c>
    </row>
    <row r="75" spans="1:124" ht="14.5" thickBot="1" x14ac:dyDescent="0.35">
      <c r="A75" s="3">
        <v>74</v>
      </c>
      <c r="B75" s="4">
        <v>1000000</v>
      </c>
      <c r="C75" s="4">
        <v>1557640</v>
      </c>
      <c r="D75" s="4">
        <v>133372877</v>
      </c>
      <c r="E75" s="4">
        <v>134930517</v>
      </c>
      <c r="F75" s="4">
        <v>1557640</v>
      </c>
      <c r="G75" s="4">
        <v>133372877</v>
      </c>
      <c r="H75" s="5">
        <v>134930517</v>
      </c>
      <c r="I75" s="18">
        <f t="shared" si="16"/>
        <v>7.9851525105767429E-2</v>
      </c>
      <c r="P75" s="6">
        <f t="shared" si="39"/>
        <v>0</v>
      </c>
      <c r="Q75" s="6">
        <f t="shared" si="39"/>
        <v>0</v>
      </c>
      <c r="R75" s="6">
        <f t="shared" si="39"/>
        <v>0</v>
      </c>
      <c r="S75" s="6">
        <f t="shared" si="39"/>
        <v>0</v>
      </c>
      <c r="T75" s="6">
        <f t="shared" si="39"/>
        <v>0</v>
      </c>
      <c r="U75" s="6">
        <f t="shared" si="39"/>
        <v>0</v>
      </c>
      <c r="V75" s="6">
        <f t="shared" si="39"/>
        <v>0</v>
      </c>
      <c r="W75" s="6">
        <f t="shared" si="39"/>
        <v>0</v>
      </c>
      <c r="X75" s="6">
        <f t="shared" si="39"/>
        <v>0</v>
      </c>
      <c r="Y75" s="6">
        <f t="shared" si="39"/>
        <v>0</v>
      </c>
      <c r="Z75" s="6">
        <f t="shared" si="39"/>
        <v>0</v>
      </c>
      <c r="AA75" s="6">
        <f t="shared" si="39"/>
        <v>0</v>
      </c>
      <c r="AB75" s="6">
        <f t="shared" si="39"/>
        <v>0</v>
      </c>
      <c r="AC75" s="6">
        <f t="shared" si="39"/>
        <v>0</v>
      </c>
      <c r="AD75" s="6">
        <f t="shared" si="39"/>
        <v>0</v>
      </c>
      <c r="AE75" s="6">
        <f t="shared" si="39"/>
        <v>0</v>
      </c>
      <c r="AF75" s="6">
        <f t="shared" si="37"/>
        <v>0</v>
      </c>
      <c r="AG75" s="6">
        <f t="shared" si="37"/>
        <v>0</v>
      </c>
      <c r="AH75" s="6">
        <f t="shared" si="37"/>
        <v>0</v>
      </c>
      <c r="AI75" s="6">
        <f t="shared" si="37"/>
        <v>0</v>
      </c>
      <c r="AJ75" s="6">
        <f t="shared" si="37"/>
        <v>0</v>
      </c>
      <c r="AK75" s="6">
        <f t="shared" si="37"/>
        <v>0</v>
      </c>
      <c r="AL75" s="6">
        <f t="shared" si="37"/>
        <v>0</v>
      </c>
      <c r="AM75" s="6">
        <f t="shared" si="37"/>
        <v>0</v>
      </c>
      <c r="AN75" s="6">
        <f t="shared" si="37"/>
        <v>0</v>
      </c>
      <c r="AO75" s="6">
        <f t="shared" si="37"/>
        <v>0</v>
      </c>
      <c r="AP75" s="6">
        <f t="shared" si="37"/>
        <v>0</v>
      </c>
      <c r="AQ75" s="6">
        <f t="shared" si="37"/>
        <v>0</v>
      </c>
      <c r="AR75" s="6">
        <f t="shared" si="37"/>
        <v>0</v>
      </c>
      <c r="AS75" s="6">
        <f t="shared" si="37"/>
        <v>0</v>
      </c>
      <c r="AT75" s="6">
        <f t="shared" si="37"/>
        <v>0</v>
      </c>
      <c r="AU75" s="6">
        <f t="shared" si="41"/>
        <v>0</v>
      </c>
      <c r="AV75" s="6">
        <f t="shared" si="41"/>
        <v>0</v>
      </c>
      <c r="AW75" s="6">
        <f t="shared" si="41"/>
        <v>0</v>
      </c>
      <c r="AX75" s="6">
        <f t="shared" si="41"/>
        <v>0</v>
      </c>
      <c r="AY75" s="6">
        <f t="shared" si="41"/>
        <v>0</v>
      </c>
      <c r="AZ75" s="6">
        <f t="shared" si="41"/>
        <v>0</v>
      </c>
      <c r="BA75" s="6">
        <f t="shared" si="41"/>
        <v>0</v>
      </c>
      <c r="BB75" s="6">
        <f t="shared" si="41"/>
        <v>0</v>
      </c>
      <c r="BC75" s="6">
        <f t="shared" si="41"/>
        <v>0</v>
      </c>
      <c r="BD75" s="6">
        <f t="shared" si="41"/>
        <v>0</v>
      </c>
      <c r="BE75" s="6">
        <f t="shared" si="41"/>
        <v>0</v>
      </c>
      <c r="BF75" s="6">
        <f t="shared" si="41"/>
        <v>0</v>
      </c>
      <c r="BG75" s="6">
        <f t="shared" si="41"/>
        <v>0</v>
      </c>
      <c r="BH75" s="6">
        <f t="shared" si="41"/>
        <v>0</v>
      </c>
      <c r="BI75" s="6">
        <f t="shared" si="41"/>
        <v>0</v>
      </c>
      <c r="BJ75" s="6">
        <f t="shared" si="41"/>
        <v>0</v>
      </c>
      <c r="BK75" s="6">
        <f t="shared" si="40"/>
        <v>0</v>
      </c>
      <c r="BL75" s="6">
        <f t="shared" si="40"/>
        <v>0</v>
      </c>
      <c r="BM75" s="6">
        <f t="shared" si="40"/>
        <v>0</v>
      </c>
      <c r="BN75" s="6">
        <f t="shared" si="40"/>
        <v>0</v>
      </c>
      <c r="BO75" s="6">
        <f t="shared" si="40"/>
        <v>0</v>
      </c>
      <c r="BP75" s="6">
        <f t="shared" si="40"/>
        <v>0</v>
      </c>
      <c r="BQ75" s="6">
        <f t="shared" si="40"/>
        <v>0</v>
      </c>
      <c r="BR75" s="6">
        <f t="shared" si="40"/>
        <v>0</v>
      </c>
      <c r="BS75" s="6">
        <f t="shared" si="40"/>
        <v>0</v>
      </c>
      <c r="BT75" s="6">
        <f t="shared" si="40"/>
        <v>0</v>
      </c>
      <c r="BU75" s="6">
        <f t="shared" si="40"/>
        <v>0</v>
      </c>
      <c r="BV75" s="6">
        <f t="shared" si="40"/>
        <v>0</v>
      </c>
      <c r="BW75" s="6">
        <f t="shared" si="40"/>
        <v>0</v>
      </c>
      <c r="BX75" s="6">
        <f t="shared" si="40"/>
        <v>0</v>
      </c>
      <c r="BY75" s="6">
        <f t="shared" si="40"/>
        <v>0</v>
      </c>
      <c r="BZ75" s="6">
        <f t="shared" si="30"/>
        <v>0</v>
      </c>
      <c r="CA75" s="6">
        <f t="shared" si="38"/>
        <v>0</v>
      </c>
      <c r="CB75" s="6">
        <f t="shared" si="38"/>
        <v>0</v>
      </c>
      <c r="CC75" s="6">
        <f t="shared" si="38"/>
        <v>0</v>
      </c>
      <c r="CD75" s="6">
        <f t="shared" si="38"/>
        <v>0</v>
      </c>
      <c r="CE75" s="6">
        <f t="shared" si="38"/>
        <v>134930517</v>
      </c>
      <c r="CF75" s="6">
        <f t="shared" si="38"/>
        <v>0</v>
      </c>
      <c r="CG75" s="6">
        <f t="shared" si="38"/>
        <v>0</v>
      </c>
      <c r="CH75" s="6">
        <f t="shared" si="38"/>
        <v>0</v>
      </c>
      <c r="CI75" s="6">
        <f t="shared" si="38"/>
        <v>0</v>
      </c>
      <c r="CJ75" s="6">
        <f t="shared" si="38"/>
        <v>0</v>
      </c>
      <c r="CK75" s="6">
        <f t="shared" si="38"/>
        <v>0</v>
      </c>
      <c r="CL75" s="6">
        <f t="shared" si="38"/>
        <v>0</v>
      </c>
      <c r="CM75" s="6">
        <f t="shared" si="38"/>
        <v>0</v>
      </c>
      <c r="CN75" s="6">
        <f t="shared" si="38"/>
        <v>0</v>
      </c>
      <c r="CO75" s="6">
        <f t="shared" si="38"/>
        <v>0</v>
      </c>
      <c r="CP75" s="6">
        <f t="shared" si="38"/>
        <v>0</v>
      </c>
      <c r="CQ75" s="6">
        <f t="shared" si="36"/>
        <v>0</v>
      </c>
      <c r="CR75" s="6">
        <f t="shared" si="36"/>
        <v>0</v>
      </c>
      <c r="CS75" s="6">
        <f t="shared" si="36"/>
        <v>0</v>
      </c>
      <c r="CT75" s="6">
        <f t="shared" si="36"/>
        <v>0</v>
      </c>
      <c r="CU75" s="6">
        <f t="shared" si="36"/>
        <v>0</v>
      </c>
      <c r="CV75" s="6">
        <f t="shared" si="36"/>
        <v>0</v>
      </c>
      <c r="CW75" s="6">
        <f t="shared" si="36"/>
        <v>0</v>
      </c>
      <c r="CX75" s="6">
        <f t="shared" si="36"/>
        <v>0</v>
      </c>
      <c r="CY75" s="6">
        <f t="shared" si="36"/>
        <v>0</v>
      </c>
      <c r="CZ75" s="6">
        <f t="shared" si="36"/>
        <v>0</v>
      </c>
      <c r="DA75" s="6">
        <f t="shared" si="36"/>
        <v>0</v>
      </c>
      <c r="DB75" s="6">
        <f t="shared" si="36"/>
        <v>0</v>
      </c>
      <c r="DC75" s="6">
        <f t="shared" si="36"/>
        <v>0</v>
      </c>
      <c r="DD75" s="6">
        <f t="shared" si="36"/>
        <v>0</v>
      </c>
      <c r="DE75" s="6">
        <f t="shared" si="35"/>
        <v>0</v>
      </c>
      <c r="DF75" s="6">
        <f t="shared" si="34"/>
        <v>0</v>
      </c>
      <c r="DG75" s="6">
        <f t="shared" si="34"/>
        <v>0</v>
      </c>
      <c r="DH75" s="6">
        <f t="shared" si="34"/>
        <v>0</v>
      </c>
      <c r="DI75" s="6">
        <f t="shared" si="34"/>
        <v>0</v>
      </c>
      <c r="DJ75" s="6">
        <f t="shared" si="34"/>
        <v>0</v>
      </c>
      <c r="DK75" s="6">
        <f t="shared" si="34"/>
        <v>0</v>
      </c>
      <c r="DL75" s="6">
        <f t="shared" si="34"/>
        <v>0</v>
      </c>
      <c r="DM75" s="6">
        <f t="shared" si="34"/>
        <v>0</v>
      </c>
      <c r="DN75" s="6">
        <f t="shared" si="34"/>
        <v>0</v>
      </c>
      <c r="DO75" s="6">
        <f t="shared" si="34"/>
        <v>0</v>
      </c>
      <c r="DP75" s="6">
        <f t="shared" si="34"/>
        <v>0</v>
      </c>
      <c r="DQ75" s="6">
        <f t="shared" si="34"/>
        <v>0</v>
      </c>
      <c r="DR75" s="6">
        <f t="shared" si="34"/>
        <v>0</v>
      </c>
      <c r="DS75" s="6">
        <f t="shared" si="34"/>
        <v>0</v>
      </c>
      <c r="DT75" s="6">
        <f t="shared" si="34"/>
        <v>0</v>
      </c>
    </row>
    <row r="76" spans="1:124" ht="14.5" thickBot="1" x14ac:dyDescent="0.35">
      <c r="A76" s="3">
        <v>75</v>
      </c>
      <c r="B76" s="4">
        <v>1000000</v>
      </c>
      <c r="C76" s="4">
        <v>1568540</v>
      </c>
      <c r="D76" s="4">
        <v>144141057</v>
      </c>
      <c r="E76" s="4">
        <v>145709597</v>
      </c>
      <c r="F76" s="4">
        <v>1568540</v>
      </c>
      <c r="G76" s="4">
        <v>144141057</v>
      </c>
      <c r="H76" s="5">
        <v>145709597</v>
      </c>
      <c r="I76" s="18">
        <f t="shared" si="16"/>
        <v>7.9886153552646721E-2</v>
      </c>
      <c r="P76" s="6">
        <f t="shared" si="39"/>
        <v>0</v>
      </c>
      <c r="Q76" s="6">
        <f t="shared" si="39"/>
        <v>0</v>
      </c>
      <c r="R76" s="6">
        <f t="shared" si="39"/>
        <v>0</v>
      </c>
      <c r="S76" s="6">
        <f t="shared" si="39"/>
        <v>0</v>
      </c>
      <c r="T76" s="6">
        <f t="shared" si="39"/>
        <v>0</v>
      </c>
      <c r="U76" s="6">
        <f t="shared" si="39"/>
        <v>0</v>
      </c>
      <c r="V76" s="6">
        <f t="shared" si="39"/>
        <v>0</v>
      </c>
      <c r="W76" s="6">
        <f t="shared" si="39"/>
        <v>0</v>
      </c>
      <c r="X76" s="6">
        <f t="shared" si="39"/>
        <v>0</v>
      </c>
      <c r="Y76" s="6">
        <f t="shared" si="39"/>
        <v>0</v>
      </c>
      <c r="Z76" s="6">
        <f t="shared" si="39"/>
        <v>0</v>
      </c>
      <c r="AA76" s="6">
        <f t="shared" si="39"/>
        <v>0</v>
      </c>
      <c r="AB76" s="6">
        <f t="shared" si="39"/>
        <v>0</v>
      </c>
      <c r="AC76" s="6">
        <f t="shared" si="39"/>
        <v>0</v>
      </c>
      <c r="AD76" s="6">
        <f t="shared" si="39"/>
        <v>0</v>
      </c>
      <c r="AE76" s="6">
        <f t="shared" si="39"/>
        <v>0</v>
      </c>
      <c r="AF76" s="6">
        <f t="shared" si="37"/>
        <v>0</v>
      </c>
      <c r="AG76" s="6">
        <f t="shared" si="37"/>
        <v>0</v>
      </c>
      <c r="AH76" s="6">
        <f t="shared" si="37"/>
        <v>0</v>
      </c>
      <c r="AI76" s="6">
        <f t="shared" si="37"/>
        <v>0</v>
      </c>
      <c r="AJ76" s="6">
        <f t="shared" si="37"/>
        <v>0</v>
      </c>
      <c r="AK76" s="6">
        <f t="shared" si="37"/>
        <v>0</v>
      </c>
      <c r="AL76" s="6">
        <f t="shared" si="37"/>
        <v>0</v>
      </c>
      <c r="AM76" s="6">
        <f t="shared" si="37"/>
        <v>0</v>
      </c>
      <c r="AN76" s="6">
        <f t="shared" si="37"/>
        <v>0</v>
      </c>
      <c r="AO76" s="6">
        <f t="shared" si="37"/>
        <v>0</v>
      </c>
      <c r="AP76" s="6">
        <f t="shared" si="37"/>
        <v>0</v>
      </c>
      <c r="AQ76" s="6">
        <f t="shared" si="37"/>
        <v>0</v>
      </c>
      <c r="AR76" s="6">
        <f t="shared" si="37"/>
        <v>0</v>
      </c>
      <c r="AS76" s="6">
        <f t="shared" si="37"/>
        <v>0</v>
      </c>
      <c r="AT76" s="6">
        <f t="shared" si="37"/>
        <v>0</v>
      </c>
      <c r="AU76" s="6">
        <f t="shared" si="41"/>
        <v>0</v>
      </c>
      <c r="AV76" s="6">
        <f t="shared" si="41"/>
        <v>0</v>
      </c>
      <c r="AW76" s="6">
        <f t="shared" si="41"/>
        <v>0</v>
      </c>
      <c r="AX76" s="6">
        <f t="shared" si="41"/>
        <v>0</v>
      </c>
      <c r="AY76" s="6">
        <f t="shared" si="41"/>
        <v>0</v>
      </c>
      <c r="AZ76" s="6">
        <f t="shared" si="41"/>
        <v>0</v>
      </c>
      <c r="BA76" s="6">
        <f t="shared" si="41"/>
        <v>0</v>
      </c>
      <c r="BB76" s="6">
        <f t="shared" si="41"/>
        <v>0</v>
      </c>
      <c r="BC76" s="6">
        <f t="shared" si="41"/>
        <v>0</v>
      </c>
      <c r="BD76" s="6">
        <f t="shared" si="41"/>
        <v>0</v>
      </c>
      <c r="BE76" s="6">
        <f t="shared" si="41"/>
        <v>0</v>
      </c>
      <c r="BF76" s="6">
        <f t="shared" si="41"/>
        <v>0</v>
      </c>
      <c r="BG76" s="6">
        <f t="shared" si="41"/>
        <v>0</v>
      </c>
      <c r="BH76" s="6">
        <f t="shared" si="41"/>
        <v>0</v>
      </c>
      <c r="BI76" s="6">
        <f t="shared" si="41"/>
        <v>0</v>
      </c>
      <c r="BJ76" s="6">
        <f t="shared" si="41"/>
        <v>0</v>
      </c>
      <c r="BK76" s="6">
        <f t="shared" si="40"/>
        <v>0</v>
      </c>
      <c r="BL76" s="6">
        <f t="shared" si="40"/>
        <v>0</v>
      </c>
      <c r="BM76" s="6">
        <f t="shared" si="40"/>
        <v>0</v>
      </c>
      <c r="BN76" s="6">
        <f t="shared" si="40"/>
        <v>0</v>
      </c>
      <c r="BO76" s="6">
        <f t="shared" si="40"/>
        <v>0</v>
      </c>
      <c r="BP76" s="6">
        <f t="shared" si="40"/>
        <v>0</v>
      </c>
      <c r="BQ76" s="6">
        <f t="shared" si="40"/>
        <v>0</v>
      </c>
      <c r="BR76" s="6">
        <f t="shared" si="40"/>
        <v>0</v>
      </c>
      <c r="BS76" s="6">
        <f t="shared" si="40"/>
        <v>0</v>
      </c>
      <c r="BT76" s="6">
        <f t="shared" si="40"/>
        <v>0</v>
      </c>
      <c r="BU76" s="6">
        <f t="shared" si="40"/>
        <v>0</v>
      </c>
      <c r="BV76" s="6">
        <f t="shared" si="40"/>
        <v>0</v>
      </c>
      <c r="BW76" s="6">
        <f t="shared" si="40"/>
        <v>0</v>
      </c>
      <c r="BX76" s="6">
        <f t="shared" si="40"/>
        <v>0</v>
      </c>
      <c r="BY76" s="6">
        <f t="shared" si="40"/>
        <v>0</v>
      </c>
      <c r="BZ76" s="6">
        <f t="shared" si="30"/>
        <v>0</v>
      </c>
      <c r="CA76" s="6">
        <f t="shared" si="38"/>
        <v>0</v>
      </c>
      <c r="CB76" s="6">
        <f t="shared" si="38"/>
        <v>0</v>
      </c>
      <c r="CC76" s="6">
        <f t="shared" si="38"/>
        <v>0</v>
      </c>
      <c r="CD76" s="6">
        <f t="shared" si="38"/>
        <v>0</v>
      </c>
      <c r="CE76" s="6">
        <f t="shared" si="38"/>
        <v>0</v>
      </c>
      <c r="CF76" s="6">
        <f t="shared" si="38"/>
        <v>145709597</v>
      </c>
      <c r="CG76" s="6">
        <f t="shared" si="38"/>
        <v>0</v>
      </c>
      <c r="CH76" s="6">
        <f t="shared" si="38"/>
        <v>0</v>
      </c>
      <c r="CI76" s="6">
        <f t="shared" si="38"/>
        <v>0</v>
      </c>
      <c r="CJ76" s="6">
        <f t="shared" si="38"/>
        <v>0</v>
      </c>
      <c r="CK76" s="6">
        <f t="shared" si="38"/>
        <v>0</v>
      </c>
      <c r="CL76" s="6">
        <f t="shared" si="38"/>
        <v>0</v>
      </c>
      <c r="CM76" s="6">
        <f t="shared" si="38"/>
        <v>0</v>
      </c>
      <c r="CN76" s="6">
        <f t="shared" si="38"/>
        <v>0</v>
      </c>
      <c r="CO76" s="6">
        <f t="shared" si="38"/>
        <v>0</v>
      </c>
      <c r="CP76" s="6">
        <f t="shared" si="38"/>
        <v>0</v>
      </c>
      <c r="CQ76" s="6">
        <f t="shared" si="36"/>
        <v>0</v>
      </c>
      <c r="CR76" s="6">
        <f t="shared" si="36"/>
        <v>0</v>
      </c>
      <c r="CS76" s="6">
        <f t="shared" si="36"/>
        <v>0</v>
      </c>
      <c r="CT76" s="6">
        <f t="shared" si="36"/>
        <v>0</v>
      </c>
      <c r="CU76" s="6">
        <f t="shared" si="36"/>
        <v>0</v>
      </c>
      <c r="CV76" s="6">
        <f t="shared" si="36"/>
        <v>0</v>
      </c>
      <c r="CW76" s="6">
        <f t="shared" si="36"/>
        <v>0</v>
      </c>
      <c r="CX76" s="6">
        <f t="shared" si="36"/>
        <v>0</v>
      </c>
      <c r="CY76" s="6">
        <f t="shared" si="36"/>
        <v>0</v>
      </c>
      <c r="CZ76" s="6">
        <f t="shared" si="36"/>
        <v>0</v>
      </c>
      <c r="DA76" s="6">
        <f t="shared" si="36"/>
        <v>0</v>
      </c>
      <c r="DB76" s="6">
        <f t="shared" si="36"/>
        <v>0</v>
      </c>
      <c r="DC76" s="6">
        <f t="shared" si="36"/>
        <v>0</v>
      </c>
      <c r="DD76" s="6">
        <f t="shared" si="36"/>
        <v>0</v>
      </c>
      <c r="DE76" s="6">
        <f t="shared" si="35"/>
        <v>0</v>
      </c>
      <c r="DF76" s="6">
        <f t="shared" si="34"/>
        <v>0</v>
      </c>
      <c r="DG76" s="6">
        <f t="shared" si="34"/>
        <v>0</v>
      </c>
      <c r="DH76" s="6">
        <f t="shared" si="34"/>
        <v>0</v>
      </c>
      <c r="DI76" s="6">
        <f t="shared" si="34"/>
        <v>0</v>
      </c>
      <c r="DJ76" s="6">
        <f t="shared" si="34"/>
        <v>0</v>
      </c>
      <c r="DK76" s="6">
        <f t="shared" si="34"/>
        <v>0</v>
      </c>
      <c r="DL76" s="6">
        <f t="shared" si="34"/>
        <v>0</v>
      </c>
      <c r="DM76" s="6">
        <f t="shared" si="34"/>
        <v>0</v>
      </c>
      <c r="DN76" s="6">
        <f t="shared" si="34"/>
        <v>0</v>
      </c>
      <c r="DO76" s="6">
        <f t="shared" si="34"/>
        <v>0</v>
      </c>
      <c r="DP76" s="6">
        <f t="shared" si="34"/>
        <v>0</v>
      </c>
      <c r="DQ76" s="6">
        <f t="shared" si="34"/>
        <v>0</v>
      </c>
      <c r="DR76" s="6">
        <f t="shared" si="34"/>
        <v>0</v>
      </c>
      <c r="DS76" s="6">
        <f t="shared" si="34"/>
        <v>0</v>
      </c>
      <c r="DT76" s="6">
        <f t="shared" ref="CC76:DT82" si="42">IF((ROW(DS75)+9)=(COLUMN(DS75)+1),($E76),0)</f>
        <v>0</v>
      </c>
    </row>
    <row r="77" spans="1:124" ht="14.5" thickBot="1" x14ac:dyDescent="0.35">
      <c r="A77" s="3">
        <v>76</v>
      </c>
      <c r="B77" s="4">
        <v>1000000</v>
      </c>
      <c r="C77" s="4">
        <v>1579520</v>
      </c>
      <c r="D77" s="4">
        <v>155774998</v>
      </c>
      <c r="E77" s="4">
        <v>157354518</v>
      </c>
      <c r="F77" s="4">
        <v>1579520</v>
      </c>
      <c r="G77" s="4">
        <v>155774998</v>
      </c>
      <c r="H77" s="5">
        <v>157354518</v>
      </c>
      <c r="I77" s="18">
        <f t="shared" si="16"/>
        <v>7.991869608972979E-2</v>
      </c>
      <c r="P77" s="6">
        <f t="shared" si="39"/>
        <v>0</v>
      </c>
      <c r="Q77" s="6">
        <f t="shared" si="39"/>
        <v>0</v>
      </c>
      <c r="R77" s="6">
        <f t="shared" si="39"/>
        <v>0</v>
      </c>
      <c r="S77" s="6">
        <f t="shared" si="39"/>
        <v>0</v>
      </c>
      <c r="T77" s="6">
        <f t="shared" si="39"/>
        <v>0</v>
      </c>
      <c r="U77" s="6">
        <f t="shared" si="39"/>
        <v>0</v>
      </c>
      <c r="V77" s="6">
        <f t="shared" si="39"/>
        <v>0</v>
      </c>
      <c r="W77" s="6">
        <f t="shared" si="39"/>
        <v>0</v>
      </c>
      <c r="X77" s="6">
        <f t="shared" si="39"/>
        <v>0</v>
      </c>
      <c r="Y77" s="6">
        <f t="shared" si="39"/>
        <v>0</v>
      </c>
      <c r="Z77" s="6">
        <f t="shared" si="39"/>
        <v>0</v>
      </c>
      <c r="AA77" s="6">
        <f t="shared" si="39"/>
        <v>0</v>
      </c>
      <c r="AB77" s="6">
        <f t="shared" si="39"/>
        <v>0</v>
      </c>
      <c r="AC77" s="6">
        <f t="shared" si="39"/>
        <v>0</v>
      </c>
      <c r="AD77" s="6">
        <f t="shared" si="39"/>
        <v>0</v>
      </c>
      <c r="AE77" s="6">
        <f t="shared" si="39"/>
        <v>0</v>
      </c>
      <c r="AF77" s="6">
        <f t="shared" si="37"/>
        <v>0</v>
      </c>
      <c r="AG77" s="6">
        <f t="shared" si="37"/>
        <v>0</v>
      </c>
      <c r="AH77" s="6">
        <f t="shared" si="37"/>
        <v>0</v>
      </c>
      <c r="AI77" s="6">
        <f t="shared" si="37"/>
        <v>0</v>
      </c>
      <c r="AJ77" s="6">
        <f t="shared" si="37"/>
        <v>0</v>
      </c>
      <c r="AK77" s="6">
        <f t="shared" si="37"/>
        <v>0</v>
      </c>
      <c r="AL77" s="6">
        <f t="shared" si="37"/>
        <v>0</v>
      </c>
      <c r="AM77" s="6">
        <f t="shared" si="37"/>
        <v>0</v>
      </c>
      <c r="AN77" s="6">
        <f t="shared" si="37"/>
        <v>0</v>
      </c>
      <c r="AO77" s="6">
        <f t="shared" si="37"/>
        <v>0</v>
      </c>
      <c r="AP77" s="6">
        <f t="shared" si="37"/>
        <v>0</v>
      </c>
      <c r="AQ77" s="6">
        <f t="shared" si="37"/>
        <v>0</v>
      </c>
      <c r="AR77" s="6">
        <f t="shared" si="37"/>
        <v>0</v>
      </c>
      <c r="AS77" s="6">
        <f t="shared" si="37"/>
        <v>0</v>
      </c>
      <c r="AT77" s="6">
        <f t="shared" si="37"/>
        <v>0</v>
      </c>
      <c r="AU77" s="6">
        <f t="shared" si="41"/>
        <v>0</v>
      </c>
      <c r="AV77" s="6">
        <f t="shared" si="41"/>
        <v>0</v>
      </c>
      <c r="AW77" s="6">
        <f t="shared" si="41"/>
        <v>0</v>
      </c>
      <c r="AX77" s="6">
        <f t="shared" si="41"/>
        <v>0</v>
      </c>
      <c r="AY77" s="6">
        <f t="shared" si="41"/>
        <v>0</v>
      </c>
      <c r="AZ77" s="6">
        <f t="shared" si="41"/>
        <v>0</v>
      </c>
      <c r="BA77" s="6">
        <f t="shared" si="41"/>
        <v>0</v>
      </c>
      <c r="BB77" s="6">
        <f t="shared" si="41"/>
        <v>0</v>
      </c>
      <c r="BC77" s="6">
        <f t="shared" si="41"/>
        <v>0</v>
      </c>
      <c r="BD77" s="6">
        <f t="shared" si="41"/>
        <v>0</v>
      </c>
      <c r="BE77" s="6">
        <f t="shared" si="41"/>
        <v>0</v>
      </c>
      <c r="BF77" s="6">
        <f t="shared" si="41"/>
        <v>0</v>
      </c>
      <c r="BG77" s="6">
        <f t="shared" si="41"/>
        <v>0</v>
      </c>
      <c r="BH77" s="6">
        <f t="shared" si="41"/>
        <v>0</v>
      </c>
      <c r="BI77" s="6">
        <f t="shared" si="41"/>
        <v>0</v>
      </c>
      <c r="BJ77" s="6">
        <f t="shared" si="41"/>
        <v>0</v>
      </c>
      <c r="BK77" s="6">
        <f t="shared" si="40"/>
        <v>0</v>
      </c>
      <c r="BL77" s="6">
        <f t="shared" si="40"/>
        <v>0</v>
      </c>
      <c r="BM77" s="6">
        <f t="shared" si="40"/>
        <v>0</v>
      </c>
      <c r="BN77" s="6">
        <f t="shared" si="40"/>
        <v>0</v>
      </c>
      <c r="BO77" s="6">
        <f t="shared" si="40"/>
        <v>0</v>
      </c>
      <c r="BP77" s="6">
        <f t="shared" si="40"/>
        <v>0</v>
      </c>
      <c r="BQ77" s="6">
        <f t="shared" si="40"/>
        <v>0</v>
      </c>
      <c r="BR77" s="6">
        <f t="shared" si="40"/>
        <v>0</v>
      </c>
      <c r="BS77" s="6">
        <f t="shared" si="40"/>
        <v>0</v>
      </c>
      <c r="BT77" s="6">
        <f t="shared" si="40"/>
        <v>0</v>
      </c>
      <c r="BU77" s="6">
        <f t="shared" si="40"/>
        <v>0</v>
      </c>
      <c r="BV77" s="6">
        <f t="shared" si="40"/>
        <v>0</v>
      </c>
      <c r="BW77" s="6">
        <f t="shared" si="40"/>
        <v>0</v>
      </c>
      <c r="BX77" s="6">
        <f t="shared" si="40"/>
        <v>0</v>
      </c>
      <c r="BY77" s="6">
        <f t="shared" si="40"/>
        <v>0</v>
      </c>
      <c r="BZ77" s="6">
        <f t="shared" si="30"/>
        <v>0</v>
      </c>
      <c r="CA77" s="6">
        <f t="shared" si="38"/>
        <v>0</v>
      </c>
      <c r="CB77" s="6">
        <f t="shared" si="38"/>
        <v>0</v>
      </c>
      <c r="CC77" s="6">
        <f t="shared" si="42"/>
        <v>0</v>
      </c>
      <c r="CD77" s="6">
        <f t="shared" si="42"/>
        <v>0</v>
      </c>
      <c r="CE77" s="6">
        <f t="shared" si="42"/>
        <v>0</v>
      </c>
      <c r="CF77" s="6">
        <f t="shared" si="42"/>
        <v>0</v>
      </c>
      <c r="CG77" s="6">
        <f t="shared" si="42"/>
        <v>157354518</v>
      </c>
      <c r="CH77" s="6">
        <f t="shared" si="42"/>
        <v>0</v>
      </c>
      <c r="CI77" s="6">
        <f t="shared" si="42"/>
        <v>0</v>
      </c>
      <c r="CJ77" s="6">
        <f t="shared" si="42"/>
        <v>0</v>
      </c>
      <c r="CK77" s="6">
        <f t="shared" si="42"/>
        <v>0</v>
      </c>
      <c r="CL77" s="6">
        <f t="shared" si="42"/>
        <v>0</v>
      </c>
      <c r="CM77" s="6">
        <f t="shared" si="42"/>
        <v>0</v>
      </c>
      <c r="CN77" s="6">
        <f t="shared" si="42"/>
        <v>0</v>
      </c>
      <c r="CO77" s="6">
        <f t="shared" si="42"/>
        <v>0</v>
      </c>
      <c r="CP77" s="6">
        <f t="shared" si="42"/>
        <v>0</v>
      </c>
      <c r="CQ77" s="6">
        <f t="shared" si="42"/>
        <v>0</v>
      </c>
      <c r="CR77" s="6">
        <f t="shared" si="42"/>
        <v>0</v>
      </c>
      <c r="CS77" s="6">
        <f t="shared" si="42"/>
        <v>0</v>
      </c>
      <c r="CT77" s="6">
        <f t="shared" si="42"/>
        <v>0</v>
      </c>
      <c r="CU77" s="6">
        <f t="shared" si="42"/>
        <v>0</v>
      </c>
      <c r="CV77" s="6">
        <f t="shared" si="42"/>
        <v>0</v>
      </c>
      <c r="CW77" s="6">
        <f t="shared" si="42"/>
        <v>0</v>
      </c>
      <c r="CX77" s="6">
        <f t="shared" si="42"/>
        <v>0</v>
      </c>
      <c r="CY77" s="6">
        <f t="shared" si="42"/>
        <v>0</v>
      </c>
      <c r="CZ77" s="6">
        <f t="shared" si="42"/>
        <v>0</v>
      </c>
      <c r="DA77" s="6">
        <f t="shared" si="42"/>
        <v>0</v>
      </c>
      <c r="DB77" s="6">
        <f t="shared" si="42"/>
        <v>0</v>
      </c>
      <c r="DC77" s="6">
        <f t="shared" si="42"/>
        <v>0</v>
      </c>
      <c r="DD77" s="6">
        <f t="shared" si="42"/>
        <v>0</v>
      </c>
      <c r="DE77" s="6">
        <f t="shared" si="42"/>
        <v>0</v>
      </c>
      <c r="DF77" s="6">
        <f t="shared" si="42"/>
        <v>0</v>
      </c>
      <c r="DG77" s="6">
        <f t="shared" si="42"/>
        <v>0</v>
      </c>
      <c r="DH77" s="6">
        <f t="shared" si="42"/>
        <v>0</v>
      </c>
      <c r="DI77" s="6">
        <f t="shared" si="42"/>
        <v>0</v>
      </c>
      <c r="DJ77" s="6">
        <f t="shared" si="42"/>
        <v>0</v>
      </c>
      <c r="DK77" s="6">
        <f t="shared" si="42"/>
        <v>0</v>
      </c>
      <c r="DL77" s="6">
        <f t="shared" si="42"/>
        <v>0</v>
      </c>
      <c r="DM77" s="6">
        <f t="shared" si="42"/>
        <v>0</v>
      </c>
      <c r="DN77" s="6">
        <f t="shared" si="42"/>
        <v>0</v>
      </c>
      <c r="DO77" s="6">
        <f t="shared" si="42"/>
        <v>0</v>
      </c>
      <c r="DP77" s="6">
        <f t="shared" si="42"/>
        <v>0</v>
      </c>
      <c r="DQ77" s="6">
        <f t="shared" si="42"/>
        <v>0</v>
      </c>
      <c r="DR77" s="6">
        <f t="shared" si="42"/>
        <v>0</v>
      </c>
      <c r="DS77" s="6">
        <f t="shared" si="42"/>
        <v>0</v>
      </c>
      <c r="DT77" s="6">
        <f t="shared" si="42"/>
        <v>0</v>
      </c>
    </row>
    <row r="78" spans="1:124" ht="14.5" thickBot="1" x14ac:dyDescent="0.35">
      <c r="A78" s="3">
        <v>77</v>
      </c>
      <c r="B78" s="4">
        <v>1000000</v>
      </c>
      <c r="C78" s="4">
        <v>1590580</v>
      </c>
      <c r="D78" s="4">
        <v>168344308</v>
      </c>
      <c r="E78" s="4">
        <v>169934888</v>
      </c>
      <c r="F78" s="4">
        <v>1590580</v>
      </c>
      <c r="G78" s="4">
        <v>168344308</v>
      </c>
      <c r="H78" s="5">
        <v>169934888</v>
      </c>
      <c r="I78" s="18">
        <f t="shared" si="16"/>
        <v>7.9949213787430029E-2</v>
      </c>
      <c r="P78" s="6">
        <f t="shared" si="39"/>
        <v>0</v>
      </c>
      <c r="Q78" s="6">
        <f t="shared" si="39"/>
        <v>0</v>
      </c>
      <c r="R78" s="6">
        <f t="shared" si="39"/>
        <v>0</v>
      </c>
      <c r="S78" s="6">
        <f t="shared" si="39"/>
        <v>0</v>
      </c>
      <c r="T78" s="6">
        <f t="shared" si="39"/>
        <v>0</v>
      </c>
      <c r="U78" s="6">
        <f t="shared" si="39"/>
        <v>0</v>
      </c>
      <c r="V78" s="6">
        <f t="shared" si="39"/>
        <v>0</v>
      </c>
      <c r="W78" s="6">
        <f t="shared" si="39"/>
        <v>0</v>
      </c>
      <c r="X78" s="6">
        <f t="shared" si="39"/>
        <v>0</v>
      </c>
      <c r="Y78" s="6">
        <f t="shared" si="39"/>
        <v>0</v>
      </c>
      <c r="Z78" s="6">
        <f t="shared" si="39"/>
        <v>0</v>
      </c>
      <c r="AA78" s="6">
        <f t="shared" si="39"/>
        <v>0</v>
      </c>
      <c r="AB78" s="6">
        <f t="shared" si="39"/>
        <v>0</v>
      </c>
      <c r="AC78" s="6">
        <f t="shared" si="39"/>
        <v>0</v>
      </c>
      <c r="AD78" s="6">
        <f t="shared" si="39"/>
        <v>0</v>
      </c>
      <c r="AE78" s="6">
        <f t="shared" si="39"/>
        <v>0</v>
      </c>
      <c r="AF78" s="6">
        <f t="shared" si="37"/>
        <v>0</v>
      </c>
      <c r="AG78" s="6">
        <f t="shared" si="37"/>
        <v>0</v>
      </c>
      <c r="AH78" s="6">
        <f t="shared" si="37"/>
        <v>0</v>
      </c>
      <c r="AI78" s="6">
        <f t="shared" si="37"/>
        <v>0</v>
      </c>
      <c r="AJ78" s="6">
        <f t="shared" si="37"/>
        <v>0</v>
      </c>
      <c r="AK78" s="6">
        <f t="shared" si="37"/>
        <v>0</v>
      </c>
      <c r="AL78" s="6">
        <f t="shared" si="37"/>
        <v>0</v>
      </c>
      <c r="AM78" s="6">
        <f t="shared" si="37"/>
        <v>0</v>
      </c>
      <c r="AN78" s="6">
        <f t="shared" si="37"/>
        <v>0</v>
      </c>
      <c r="AO78" s="6">
        <f t="shared" si="37"/>
        <v>0</v>
      </c>
      <c r="AP78" s="6">
        <f t="shared" si="37"/>
        <v>0</v>
      </c>
      <c r="AQ78" s="6">
        <f t="shared" si="37"/>
        <v>0</v>
      </c>
      <c r="AR78" s="6">
        <f t="shared" si="37"/>
        <v>0</v>
      </c>
      <c r="AS78" s="6">
        <f t="shared" si="37"/>
        <v>0</v>
      </c>
      <c r="AT78" s="6">
        <f t="shared" si="37"/>
        <v>0</v>
      </c>
      <c r="AU78" s="6">
        <f t="shared" si="41"/>
        <v>0</v>
      </c>
      <c r="AV78" s="6">
        <f t="shared" si="41"/>
        <v>0</v>
      </c>
      <c r="AW78" s="6">
        <f t="shared" si="41"/>
        <v>0</v>
      </c>
      <c r="AX78" s="6">
        <f t="shared" si="41"/>
        <v>0</v>
      </c>
      <c r="AY78" s="6">
        <f t="shared" si="41"/>
        <v>0</v>
      </c>
      <c r="AZ78" s="6">
        <f t="shared" si="41"/>
        <v>0</v>
      </c>
      <c r="BA78" s="6">
        <f t="shared" si="41"/>
        <v>0</v>
      </c>
      <c r="BB78" s="6">
        <f t="shared" si="41"/>
        <v>0</v>
      </c>
      <c r="BC78" s="6">
        <f t="shared" si="41"/>
        <v>0</v>
      </c>
      <c r="BD78" s="6">
        <f t="shared" si="41"/>
        <v>0</v>
      </c>
      <c r="BE78" s="6">
        <f t="shared" si="41"/>
        <v>0</v>
      </c>
      <c r="BF78" s="6">
        <f t="shared" si="41"/>
        <v>0</v>
      </c>
      <c r="BG78" s="6">
        <f t="shared" si="41"/>
        <v>0</v>
      </c>
      <c r="BH78" s="6">
        <f t="shared" si="41"/>
        <v>0</v>
      </c>
      <c r="BI78" s="6">
        <f t="shared" si="41"/>
        <v>0</v>
      </c>
      <c r="BJ78" s="6">
        <f t="shared" si="41"/>
        <v>0</v>
      </c>
      <c r="BK78" s="6">
        <f t="shared" si="40"/>
        <v>0</v>
      </c>
      <c r="BL78" s="6">
        <f t="shared" si="40"/>
        <v>0</v>
      </c>
      <c r="BM78" s="6">
        <f t="shared" si="40"/>
        <v>0</v>
      </c>
      <c r="BN78" s="6">
        <f t="shared" si="40"/>
        <v>0</v>
      </c>
      <c r="BO78" s="6">
        <f t="shared" si="40"/>
        <v>0</v>
      </c>
      <c r="BP78" s="6">
        <f t="shared" si="40"/>
        <v>0</v>
      </c>
      <c r="BQ78" s="6">
        <f t="shared" si="40"/>
        <v>0</v>
      </c>
      <c r="BR78" s="6">
        <f t="shared" si="40"/>
        <v>0</v>
      </c>
      <c r="BS78" s="6">
        <f t="shared" si="40"/>
        <v>0</v>
      </c>
      <c r="BT78" s="6">
        <f t="shared" si="40"/>
        <v>0</v>
      </c>
      <c r="BU78" s="6">
        <f t="shared" si="40"/>
        <v>0</v>
      </c>
      <c r="BV78" s="6">
        <f t="shared" si="40"/>
        <v>0</v>
      </c>
      <c r="BW78" s="6">
        <f t="shared" si="40"/>
        <v>0</v>
      </c>
      <c r="BX78" s="6">
        <f t="shared" si="40"/>
        <v>0</v>
      </c>
      <c r="BY78" s="6">
        <f t="shared" si="40"/>
        <v>0</v>
      </c>
      <c r="BZ78" s="6">
        <f t="shared" si="30"/>
        <v>0</v>
      </c>
      <c r="CA78" s="6">
        <f t="shared" si="38"/>
        <v>0</v>
      </c>
      <c r="CB78" s="6">
        <f t="shared" si="38"/>
        <v>0</v>
      </c>
      <c r="CC78" s="6">
        <f t="shared" si="42"/>
        <v>0</v>
      </c>
      <c r="CD78" s="6">
        <f t="shared" si="42"/>
        <v>0</v>
      </c>
      <c r="CE78" s="6">
        <f t="shared" si="42"/>
        <v>0</v>
      </c>
      <c r="CF78" s="6">
        <f t="shared" si="42"/>
        <v>0</v>
      </c>
      <c r="CG78" s="6">
        <f t="shared" si="42"/>
        <v>0</v>
      </c>
      <c r="CH78" s="6">
        <f t="shared" si="42"/>
        <v>169934888</v>
      </c>
      <c r="CI78" s="6">
        <f t="shared" si="42"/>
        <v>0</v>
      </c>
      <c r="CJ78" s="6">
        <f t="shared" si="42"/>
        <v>0</v>
      </c>
      <c r="CK78" s="6">
        <f t="shared" si="42"/>
        <v>0</v>
      </c>
      <c r="CL78" s="6">
        <f t="shared" si="42"/>
        <v>0</v>
      </c>
      <c r="CM78" s="6">
        <f t="shared" si="42"/>
        <v>0</v>
      </c>
      <c r="CN78" s="6">
        <f t="shared" si="42"/>
        <v>0</v>
      </c>
      <c r="CO78" s="6">
        <f t="shared" si="42"/>
        <v>0</v>
      </c>
      <c r="CP78" s="6">
        <f t="shared" si="42"/>
        <v>0</v>
      </c>
      <c r="CQ78" s="6">
        <f t="shared" si="42"/>
        <v>0</v>
      </c>
      <c r="CR78" s="6">
        <f t="shared" si="42"/>
        <v>0</v>
      </c>
      <c r="CS78" s="6">
        <f t="shared" si="42"/>
        <v>0</v>
      </c>
      <c r="CT78" s="6">
        <f t="shared" si="42"/>
        <v>0</v>
      </c>
      <c r="CU78" s="6">
        <f t="shared" si="42"/>
        <v>0</v>
      </c>
      <c r="CV78" s="6">
        <f t="shared" si="42"/>
        <v>0</v>
      </c>
      <c r="CW78" s="6">
        <f t="shared" si="42"/>
        <v>0</v>
      </c>
      <c r="CX78" s="6">
        <f t="shared" si="42"/>
        <v>0</v>
      </c>
      <c r="CY78" s="6">
        <f t="shared" si="42"/>
        <v>0</v>
      </c>
      <c r="CZ78" s="6">
        <f t="shared" si="42"/>
        <v>0</v>
      </c>
      <c r="DA78" s="6">
        <f t="shared" si="42"/>
        <v>0</v>
      </c>
      <c r="DB78" s="6">
        <f t="shared" si="42"/>
        <v>0</v>
      </c>
      <c r="DC78" s="6">
        <f t="shared" si="42"/>
        <v>0</v>
      </c>
      <c r="DD78" s="6">
        <f t="shared" si="42"/>
        <v>0</v>
      </c>
      <c r="DE78" s="6">
        <f t="shared" si="42"/>
        <v>0</v>
      </c>
      <c r="DF78" s="6">
        <f t="shared" si="42"/>
        <v>0</v>
      </c>
      <c r="DG78" s="6">
        <f t="shared" si="42"/>
        <v>0</v>
      </c>
      <c r="DH78" s="6">
        <f t="shared" si="42"/>
        <v>0</v>
      </c>
      <c r="DI78" s="6">
        <f t="shared" si="42"/>
        <v>0</v>
      </c>
      <c r="DJ78" s="6">
        <f t="shared" si="42"/>
        <v>0</v>
      </c>
      <c r="DK78" s="6">
        <f t="shared" si="42"/>
        <v>0</v>
      </c>
      <c r="DL78" s="6">
        <f t="shared" si="42"/>
        <v>0</v>
      </c>
      <c r="DM78" s="6">
        <f t="shared" si="42"/>
        <v>0</v>
      </c>
      <c r="DN78" s="6">
        <f t="shared" si="42"/>
        <v>0</v>
      </c>
      <c r="DO78" s="6">
        <f t="shared" si="42"/>
        <v>0</v>
      </c>
      <c r="DP78" s="6">
        <f t="shared" si="42"/>
        <v>0</v>
      </c>
      <c r="DQ78" s="6">
        <f t="shared" si="42"/>
        <v>0</v>
      </c>
      <c r="DR78" s="6">
        <f t="shared" si="42"/>
        <v>0</v>
      </c>
      <c r="DS78" s="6">
        <f t="shared" si="42"/>
        <v>0</v>
      </c>
      <c r="DT78" s="6">
        <f t="shared" si="42"/>
        <v>0</v>
      </c>
    </row>
    <row r="79" spans="1:124" ht="14.5" thickBot="1" x14ac:dyDescent="0.35">
      <c r="A79" s="3">
        <v>78</v>
      </c>
      <c r="B79" s="4">
        <v>1000000</v>
      </c>
      <c r="C79" s="4">
        <v>1601710</v>
      </c>
      <c r="D79" s="4">
        <v>181924190</v>
      </c>
      <c r="E79" s="4">
        <v>183525900</v>
      </c>
      <c r="F79" s="4">
        <v>1601710</v>
      </c>
      <c r="G79" s="4">
        <v>181924190</v>
      </c>
      <c r="H79" s="5">
        <v>183525900</v>
      </c>
      <c r="I79" s="18">
        <f t="shared" si="16"/>
        <v>7.9977761835462458E-2</v>
      </c>
      <c r="P79" s="6">
        <f t="shared" si="39"/>
        <v>0</v>
      </c>
      <c r="Q79" s="6">
        <f t="shared" si="39"/>
        <v>0</v>
      </c>
      <c r="R79" s="6">
        <f t="shared" si="39"/>
        <v>0</v>
      </c>
      <c r="S79" s="6">
        <f t="shared" si="39"/>
        <v>0</v>
      </c>
      <c r="T79" s="6">
        <f t="shared" si="39"/>
        <v>0</v>
      </c>
      <c r="U79" s="6">
        <f t="shared" si="39"/>
        <v>0</v>
      </c>
      <c r="V79" s="6">
        <f t="shared" si="39"/>
        <v>0</v>
      </c>
      <c r="W79" s="6">
        <f t="shared" si="39"/>
        <v>0</v>
      </c>
      <c r="X79" s="6">
        <f t="shared" si="39"/>
        <v>0</v>
      </c>
      <c r="Y79" s="6">
        <f t="shared" si="39"/>
        <v>0</v>
      </c>
      <c r="Z79" s="6">
        <f t="shared" si="39"/>
        <v>0</v>
      </c>
      <c r="AA79" s="6">
        <f t="shared" si="39"/>
        <v>0</v>
      </c>
      <c r="AB79" s="6">
        <f t="shared" si="39"/>
        <v>0</v>
      </c>
      <c r="AC79" s="6">
        <f t="shared" si="39"/>
        <v>0</v>
      </c>
      <c r="AD79" s="6">
        <f t="shared" si="39"/>
        <v>0</v>
      </c>
      <c r="AE79" s="6">
        <f t="shared" ref="AE79:AT94" si="43">IF((ROW(AD78)+9)=(COLUMN(AD78)+1),($E79),0)</f>
        <v>0</v>
      </c>
      <c r="AF79" s="6">
        <f t="shared" si="43"/>
        <v>0</v>
      </c>
      <c r="AG79" s="6">
        <f t="shared" si="43"/>
        <v>0</v>
      </c>
      <c r="AH79" s="6">
        <f t="shared" si="43"/>
        <v>0</v>
      </c>
      <c r="AI79" s="6">
        <f t="shared" si="43"/>
        <v>0</v>
      </c>
      <c r="AJ79" s="6">
        <f t="shared" si="43"/>
        <v>0</v>
      </c>
      <c r="AK79" s="6">
        <f t="shared" si="43"/>
        <v>0</v>
      </c>
      <c r="AL79" s="6">
        <f t="shared" si="43"/>
        <v>0</v>
      </c>
      <c r="AM79" s="6">
        <f t="shared" si="43"/>
        <v>0</v>
      </c>
      <c r="AN79" s="6">
        <f t="shared" si="43"/>
        <v>0</v>
      </c>
      <c r="AO79" s="6">
        <f t="shared" si="43"/>
        <v>0</v>
      </c>
      <c r="AP79" s="6">
        <f t="shared" si="43"/>
        <v>0</v>
      </c>
      <c r="AQ79" s="6">
        <f t="shared" si="43"/>
        <v>0</v>
      </c>
      <c r="AR79" s="6">
        <f t="shared" si="43"/>
        <v>0</v>
      </c>
      <c r="AS79" s="6">
        <f t="shared" si="43"/>
        <v>0</v>
      </c>
      <c r="AT79" s="6">
        <f t="shared" si="43"/>
        <v>0</v>
      </c>
      <c r="AU79" s="6">
        <f t="shared" si="41"/>
        <v>0</v>
      </c>
      <c r="AV79" s="6">
        <f t="shared" si="41"/>
        <v>0</v>
      </c>
      <c r="AW79" s="6">
        <f t="shared" si="41"/>
        <v>0</v>
      </c>
      <c r="AX79" s="6">
        <f t="shared" si="41"/>
        <v>0</v>
      </c>
      <c r="AY79" s="6">
        <f t="shared" si="41"/>
        <v>0</v>
      </c>
      <c r="AZ79" s="6">
        <f t="shared" si="41"/>
        <v>0</v>
      </c>
      <c r="BA79" s="6">
        <f t="shared" si="41"/>
        <v>0</v>
      </c>
      <c r="BB79" s="6">
        <f t="shared" si="41"/>
        <v>0</v>
      </c>
      <c r="BC79" s="6">
        <f t="shared" si="41"/>
        <v>0</v>
      </c>
      <c r="BD79" s="6">
        <f t="shared" si="41"/>
        <v>0</v>
      </c>
      <c r="BE79" s="6">
        <f t="shared" si="41"/>
        <v>0</v>
      </c>
      <c r="BF79" s="6">
        <f t="shared" si="41"/>
        <v>0</v>
      </c>
      <c r="BG79" s="6">
        <f t="shared" si="41"/>
        <v>0</v>
      </c>
      <c r="BH79" s="6">
        <f t="shared" si="41"/>
        <v>0</v>
      </c>
      <c r="BI79" s="6">
        <f t="shared" si="41"/>
        <v>0</v>
      </c>
      <c r="BJ79" s="6">
        <f t="shared" si="41"/>
        <v>0</v>
      </c>
      <c r="BK79" s="6">
        <f t="shared" si="40"/>
        <v>0</v>
      </c>
      <c r="BL79" s="6">
        <f t="shared" si="40"/>
        <v>0</v>
      </c>
      <c r="BM79" s="6">
        <f t="shared" si="40"/>
        <v>0</v>
      </c>
      <c r="BN79" s="6">
        <f t="shared" si="40"/>
        <v>0</v>
      </c>
      <c r="BO79" s="6">
        <f t="shared" si="40"/>
        <v>0</v>
      </c>
      <c r="BP79" s="6">
        <f t="shared" si="40"/>
        <v>0</v>
      </c>
      <c r="BQ79" s="6">
        <f t="shared" si="40"/>
        <v>0</v>
      </c>
      <c r="BR79" s="6">
        <f t="shared" si="40"/>
        <v>0</v>
      </c>
      <c r="BS79" s="6">
        <f t="shared" si="40"/>
        <v>0</v>
      </c>
      <c r="BT79" s="6">
        <f t="shared" si="40"/>
        <v>0</v>
      </c>
      <c r="BU79" s="6">
        <f t="shared" si="40"/>
        <v>0</v>
      </c>
      <c r="BV79" s="6">
        <f t="shared" si="40"/>
        <v>0</v>
      </c>
      <c r="BW79" s="6">
        <f t="shared" si="40"/>
        <v>0</v>
      </c>
      <c r="BX79" s="6">
        <f t="shared" si="40"/>
        <v>0</v>
      </c>
      <c r="BY79" s="6">
        <f t="shared" si="40"/>
        <v>0</v>
      </c>
      <c r="BZ79" s="6">
        <f t="shared" si="30"/>
        <v>0</v>
      </c>
      <c r="CA79" s="6">
        <f t="shared" si="38"/>
        <v>0</v>
      </c>
      <c r="CB79" s="6">
        <f t="shared" si="38"/>
        <v>0</v>
      </c>
      <c r="CC79" s="6">
        <f t="shared" si="42"/>
        <v>0</v>
      </c>
      <c r="CD79" s="6">
        <f t="shared" si="42"/>
        <v>0</v>
      </c>
      <c r="CE79" s="6">
        <f t="shared" si="42"/>
        <v>0</v>
      </c>
      <c r="CF79" s="6">
        <f t="shared" si="42"/>
        <v>0</v>
      </c>
      <c r="CG79" s="6">
        <f t="shared" si="42"/>
        <v>0</v>
      </c>
      <c r="CH79" s="6">
        <f t="shared" si="42"/>
        <v>0</v>
      </c>
      <c r="CI79" s="6">
        <f t="shared" si="42"/>
        <v>183525900</v>
      </c>
      <c r="CJ79" s="6">
        <f t="shared" si="42"/>
        <v>0</v>
      </c>
      <c r="CK79" s="6">
        <f t="shared" si="42"/>
        <v>0</v>
      </c>
      <c r="CL79" s="6">
        <f t="shared" si="42"/>
        <v>0</v>
      </c>
      <c r="CM79" s="6">
        <f t="shared" si="42"/>
        <v>0</v>
      </c>
      <c r="CN79" s="6">
        <f t="shared" si="42"/>
        <v>0</v>
      </c>
      <c r="CO79" s="6">
        <f t="shared" si="42"/>
        <v>0</v>
      </c>
      <c r="CP79" s="6">
        <f t="shared" si="42"/>
        <v>0</v>
      </c>
      <c r="CQ79" s="6">
        <f t="shared" si="42"/>
        <v>0</v>
      </c>
      <c r="CR79" s="6">
        <f t="shared" si="42"/>
        <v>0</v>
      </c>
      <c r="CS79" s="6">
        <f t="shared" si="42"/>
        <v>0</v>
      </c>
      <c r="CT79" s="6">
        <f t="shared" si="42"/>
        <v>0</v>
      </c>
      <c r="CU79" s="6">
        <f t="shared" si="42"/>
        <v>0</v>
      </c>
      <c r="CV79" s="6">
        <f t="shared" si="42"/>
        <v>0</v>
      </c>
      <c r="CW79" s="6">
        <f t="shared" si="42"/>
        <v>0</v>
      </c>
      <c r="CX79" s="6">
        <f t="shared" si="42"/>
        <v>0</v>
      </c>
      <c r="CY79" s="6">
        <f t="shared" si="42"/>
        <v>0</v>
      </c>
      <c r="CZ79" s="6">
        <f t="shared" si="42"/>
        <v>0</v>
      </c>
      <c r="DA79" s="6">
        <f t="shared" si="42"/>
        <v>0</v>
      </c>
      <c r="DB79" s="6">
        <f t="shared" si="42"/>
        <v>0</v>
      </c>
      <c r="DC79" s="6">
        <f t="shared" si="42"/>
        <v>0</v>
      </c>
      <c r="DD79" s="6">
        <f t="shared" si="42"/>
        <v>0</v>
      </c>
      <c r="DE79" s="6">
        <f t="shared" si="42"/>
        <v>0</v>
      </c>
      <c r="DF79" s="6">
        <f t="shared" si="42"/>
        <v>0</v>
      </c>
      <c r="DG79" s="6">
        <f t="shared" si="42"/>
        <v>0</v>
      </c>
      <c r="DH79" s="6">
        <f t="shared" si="42"/>
        <v>0</v>
      </c>
      <c r="DI79" s="6">
        <f t="shared" si="42"/>
        <v>0</v>
      </c>
      <c r="DJ79" s="6">
        <f t="shared" si="42"/>
        <v>0</v>
      </c>
      <c r="DK79" s="6">
        <f t="shared" si="42"/>
        <v>0</v>
      </c>
      <c r="DL79" s="6">
        <f t="shared" si="42"/>
        <v>0</v>
      </c>
      <c r="DM79" s="6">
        <f t="shared" si="42"/>
        <v>0</v>
      </c>
      <c r="DN79" s="6">
        <f t="shared" si="42"/>
        <v>0</v>
      </c>
      <c r="DO79" s="6">
        <f t="shared" si="42"/>
        <v>0</v>
      </c>
      <c r="DP79" s="6">
        <f t="shared" si="42"/>
        <v>0</v>
      </c>
      <c r="DQ79" s="6">
        <f t="shared" si="42"/>
        <v>0</v>
      </c>
      <c r="DR79" s="6">
        <f t="shared" si="42"/>
        <v>0</v>
      </c>
      <c r="DS79" s="6">
        <f t="shared" si="42"/>
        <v>0</v>
      </c>
      <c r="DT79" s="6">
        <f t="shared" si="42"/>
        <v>0</v>
      </c>
    </row>
    <row r="80" spans="1:124" ht="14.5" thickBot="1" x14ac:dyDescent="0.35">
      <c r="A80" s="3">
        <v>79</v>
      </c>
      <c r="B80" s="4">
        <v>1000000</v>
      </c>
      <c r="C80" s="4">
        <v>1612920</v>
      </c>
      <c r="D80" s="4">
        <v>196595895</v>
      </c>
      <c r="E80" s="4">
        <v>198208815</v>
      </c>
      <c r="F80" s="4">
        <v>1612920</v>
      </c>
      <c r="G80" s="4">
        <v>196595895</v>
      </c>
      <c r="H80" s="5">
        <v>198208815</v>
      </c>
      <c r="I80" s="18">
        <f t="shared" si="16"/>
        <v>8.0004593357122955E-2</v>
      </c>
      <c r="P80" s="6">
        <f t="shared" ref="P80:AE95" si="44">IF((ROW(O79)+9)=(COLUMN(O79)+1),($E80),0)</f>
        <v>0</v>
      </c>
      <c r="Q80" s="6">
        <f t="shared" si="44"/>
        <v>0</v>
      </c>
      <c r="R80" s="6">
        <f t="shared" si="44"/>
        <v>0</v>
      </c>
      <c r="S80" s="6">
        <f t="shared" si="44"/>
        <v>0</v>
      </c>
      <c r="T80" s="6">
        <f t="shared" si="44"/>
        <v>0</v>
      </c>
      <c r="U80" s="6">
        <f t="shared" si="44"/>
        <v>0</v>
      </c>
      <c r="V80" s="6">
        <f t="shared" si="44"/>
        <v>0</v>
      </c>
      <c r="W80" s="6">
        <f t="shared" si="44"/>
        <v>0</v>
      </c>
      <c r="X80" s="6">
        <f t="shared" si="44"/>
        <v>0</v>
      </c>
      <c r="Y80" s="6">
        <f t="shared" si="44"/>
        <v>0</v>
      </c>
      <c r="Z80" s="6">
        <f t="shared" si="44"/>
        <v>0</v>
      </c>
      <c r="AA80" s="6">
        <f t="shared" si="44"/>
        <v>0</v>
      </c>
      <c r="AB80" s="6">
        <f t="shared" si="44"/>
        <v>0</v>
      </c>
      <c r="AC80" s="6">
        <f t="shared" si="44"/>
        <v>0</v>
      </c>
      <c r="AD80" s="6">
        <f t="shared" si="44"/>
        <v>0</v>
      </c>
      <c r="AE80" s="6">
        <f t="shared" si="44"/>
        <v>0</v>
      </c>
      <c r="AF80" s="6">
        <f t="shared" si="43"/>
        <v>0</v>
      </c>
      <c r="AG80" s="6">
        <f t="shared" si="43"/>
        <v>0</v>
      </c>
      <c r="AH80" s="6">
        <f t="shared" si="43"/>
        <v>0</v>
      </c>
      <c r="AI80" s="6">
        <f t="shared" si="43"/>
        <v>0</v>
      </c>
      <c r="AJ80" s="6">
        <f t="shared" si="43"/>
        <v>0</v>
      </c>
      <c r="AK80" s="6">
        <f t="shared" si="43"/>
        <v>0</v>
      </c>
      <c r="AL80" s="6">
        <f t="shared" si="43"/>
        <v>0</v>
      </c>
      <c r="AM80" s="6">
        <f t="shared" si="43"/>
        <v>0</v>
      </c>
      <c r="AN80" s="6">
        <f t="shared" si="43"/>
        <v>0</v>
      </c>
      <c r="AO80" s="6">
        <f t="shared" si="43"/>
        <v>0</v>
      </c>
      <c r="AP80" s="6">
        <f t="shared" si="43"/>
        <v>0</v>
      </c>
      <c r="AQ80" s="6">
        <f t="shared" si="43"/>
        <v>0</v>
      </c>
      <c r="AR80" s="6">
        <f t="shared" si="43"/>
        <v>0</v>
      </c>
      <c r="AS80" s="6">
        <f t="shared" si="43"/>
        <v>0</v>
      </c>
      <c r="AT80" s="6">
        <f t="shared" si="43"/>
        <v>0</v>
      </c>
      <c r="AU80" s="6">
        <f t="shared" si="41"/>
        <v>0</v>
      </c>
      <c r="AV80" s="6">
        <f t="shared" si="41"/>
        <v>0</v>
      </c>
      <c r="AW80" s="6">
        <f t="shared" si="41"/>
        <v>0</v>
      </c>
      <c r="AX80" s="6">
        <f t="shared" si="41"/>
        <v>0</v>
      </c>
      <c r="AY80" s="6">
        <f t="shared" si="41"/>
        <v>0</v>
      </c>
      <c r="AZ80" s="6">
        <f t="shared" si="41"/>
        <v>0</v>
      </c>
      <c r="BA80" s="6">
        <f t="shared" si="41"/>
        <v>0</v>
      </c>
      <c r="BB80" s="6">
        <f t="shared" si="41"/>
        <v>0</v>
      </c>
      <c r="BC80" s="6">
        <f t="shared" si="41"/>
        <v>0</v>
      </c>
      <c r="BD80" s="6">
        <f t="shared" si="41"/>
        <v>0</v>
      </c>
      <c r="BE80" s="6">
        <f t="shared" si="41"/>
        <v>0</v>
      </c>
      <c r="BF80" s="6">
        <f t="shared" si="41"/>
        <v>0</v>
      </c>
      <c r="BG80" s="6">
        <f t="shared" si="41"/>
        <v>0</v>
      </c>
      <c r="BH80" s="6">
        <f t="shared" si="41"/>
        <v>0</v>
      </c>
      <c r="BI80" s="6">
        <f t="shared" si="41"/>
        <v>0</v>
      </c>
      <c r="BJ80" s="6">
        <f t="shared" si="41"/>
        <v>0</v>
      </c>
      <c r="BK80" s="6">
        <f t="shared" si="40"/>
        <v>0</v>
      </c>
      <c r="BL80" s="6">
        <f t="shared" si="40"/>
        <v>0</v>
      </c>
      <c r="BM80" s="6">
        <f t="shared" si="40"/>
        <v>0</v>
      </c>
      <c r="BN80" s="6">
        <f t="shared" si="40"/>
        <v>0</v>
      </c>
      <c r="BO80" s="6">
        <f t="shared" si="40"/>
        <v>0</v>
      </c>
      <c r="BP80" s="6">
        <f t="shared" si="40"/>
        <v>0</v>
      </c>
      <c r="BQ80" s="6">
        <f t="shared" si="40"/>
        <v>0</v>
      </c>
      <c r="BR80" s="6">
        <f t="shared" si="40"/>
        <v>0</v>
      </c>
      <c r="BS80" s="6">
        <f t="shared" si="40"/>
        <v>0</v>
      </c>
      <c r="BT80" s="6">
        <f t="shared" si="40"/>
        <v>0</v>
      </c>
      <c r="BU80" s="6">
        <f t="shared" si="40"/>
        <v>0</v>
      </c>
      <c r="BV80" s="6">
        <f t="shared" si="40"/>
        <v>0</v>
      </c>
      <c r="BW80" s="6">
        <f t="shared" si="40"/>
        <v>0</v>
      </c>
      <c r="BX80" s="6">
        <f t="shared" si="40"/>
        <v>0</v>
      </c>
      <c r="BY80" s="6">
        <f t="shared" si="40"/>
        <v>0</v>
      </c>
      <c r="BZ80" s="6">
        <f t="shared" si="30"/>
        <v>0</v>
      </c>
      <c r="CA80" s="6">
        <f t="shared" si="38"/>
        <v>0</v>
      </c>
      <c r="CB80" s="6">
        <f t="shared" si="38"/>
        <v>0</v>
      </c>
      <c r="CC80" s="6">
        <f t="shared" si="42"/>
        <v>0</v>
      </c>
      <c r="CD80" s="6">
        <f t="shared" si="42"/>
        <v>0</v>
      </c>
      <c r="CE80" s="6">
        <f t="shared" si="42"/>
        <v>0</v>
      </c>
      <c r="CF80" s="6">
        <f t="shared" si="42"/>
        <v>0</v>
      </c>
      <c r="CG80" s="6">
        <f t="shared" si="42"/>
        <v>0</v>
      </c>
      <c r="CH80" s="6">
        <f t="shared" si="42"/>
        <v>0</v>
      </c>
      <c r="CI80" s="6">
        <f t="shared" si="42"/>
        <v>0</v>
      </c>
      <c r="CJ80" s="6">
        <f t="shared" si="42"/>
        <v>198208815</v>
      </c>
      <c r="CK80" s="6">
        <f t="shared" si="42"/>
        <v>0</v>
      </c>
      <c r="CL80" s="6">
        <f t="shared" si="42"/>
        <v>0</v>
      </c>
      <c r="CM80" s="6">
        <f t="shared" si="42"/>
        <v>0</v>
      </c>
      <c r="CN80" s="6">
        <f t="shared" si="42"/>
        <v>0</v>
      </c>
      <c r="CO80" s="6">
        <f t="shared" si="42"/>
        <v>0</v>
      </c>
      <c r="CP80" s="6">
        <f t="shared" si="42"/>
        <v>0</v>
      </c>
      <c r="CQ80" s="6">
        <f t="shared" si="42"/>
        <v>0</v>
      </c>
      <c r="CR80" s="6">
        <f t="shared" si="42"/>
        <v>0</v>
      </c>
      <c r="CS80" s="6">
        <f t="shared" si="42"/>
        <v>0</v>
      </c>
      <c r="CT80" s="6">
        <f t="shared" si="42"/>
        <v>0</v>
      </c>
      <c r="CU80" s="6">
        <f t="shared" si="42"/>
        <v>0</v>
      </c>
      <c r="CV80" s="6">
        <f t="shared" si="42"/>
        <v>0</v>
      </c>
      <c r="CW80" s="6">
        <f t="shared" si="42"/>
        <v>0</v>
      </c>
      <c r="CX80" s="6">
        <f t="shared" si="42"/>
        <v>0</v>
      </c>
      <c r="CY80" s="6">
        <f t="shared" si="42"/>
        <v>0</v>
      </c>
      <c r="CZ80" s="6">
        <f t="shared" si="42"/>
        <v>0</v>
      </c>
      <c r="DA80" s="6">
        <f t="shared" si="42"/>
        <v>0</v>
      </c>
      <c r="DB80" s="6">
        <f t="shared" si="42"/>
        <v>0</v>
      </c>
      <c r="DC80" s="6">
        <f t="shared" si="42"/>
        <v>0</v>
      </c>
      <c r="DD80" s="6">
        <f t="shared" si="42"/>
        <v>0</v>
      </c>
      <c r="DE80" s="6">
        <f t="shared" si="42"/>
        <v>0</v>
      </c>
      <c r="DF80" s="6">
        <f t="shared" si="42"/>
        <v>0</v>
      </c>
      <c r="DG80" s="6">
        <f t="shared" si="42"/>
        <v>0</v>
      </c>
      <c r="DH80" s="6">
        <f t="shared" si="42"/>
        <v>0</v>
      </c>
      <c r="DI80" s="6">
        <f t="shared" si="42"/>
        <v>0</v>
      </c>
      <c r="DJ80" s="6">
        <f t="shared" si="42"/>
        <v>0</v>
      </c>
      <c r="DK80" s="6">
        <f t="shared" si="42"/>
        <v>0</v>
      </c>
      <c r="DL80" s="6">
        <f t="shared" si="42"/>
        <v>0</v>
      </c>
      <c r="DM80" s="6">
        <f t="shared" si="42"/>
        <v>0</v>
      </c>
      <c r="DN80" s="6">
        <f t="shared" si="42"/>
        <v>0</v>
      </c>
      <c r="DO80" s="6">
        <f t="shared" si="42"/>
        <v>0</v>
      </c>
      <c r="DP80" s="6">
        <f t="shared" si="42"/>
        <v>0</v>
      </c>
      <c r="DQ80" s="6">
        <f t="shared" si="42"/>
        <v>0</v>
      </c>
      <c r="DR80" s="6">
        <f t="shared" si="42"/>
        <v>0</v>
      </c>
      <c r="DS80" s="6">
        <f t="shared" si="42"/>
        <v>0</v>
      </c>
      <c r="DT80" s="6">
        <f t="shared" si="42"/>
        <v>0</v>
      </c>
    </row>
    <row r="81" spans="1:124" ht="14.5" thickBot="1" x14ac:dyDescent="0.35">
      <c r="A81" s="3">
        <v>80</v>
      </c>
      <c r="B81" s="4">
        <v>1000000</v>
      </c>
      <c r="C81" s="4">
        <v>1624210</v>
      </c>
      <c r="D81" s="4">
        <v>212447205</v>
      </c>
      <c r="E81" s="4">
        <v>214071415</v>
      </c>
      <c r="F81" s="4">
        <v>1624210</v>
      </c>
      <c r="G81" s="4">
        <v>212447205</v>
      </c>
      <c r="H81" s="5">
        <v>214071415</v>
      </c>
      <c r="I81" s="18">
        <f t="shared" si="16"/>
        <v>8.0029740352365319E-2</v>
      </c>
      <c r="P81" s="6">
        <f t="shared" si="44"/>
        <v>0</v>
      </c>
      <c r="Q81" s="6">
        <f t="shared" si="44"/>
        <v>0</v>
      </c>
      <c r="R81" s="6">
        <f t="shared" si="44"/>
        <v>0</v>
      </c>
      <c r="S81" s="6">
        <f t="shared" si="44"/>
        <v>0</v>
      </c>
      <c r="T81" s="6">
        <f t="shared" si="44"/>
        <v>0</v>
      </c>
      <c r="U81" s="6">
        <f t="shared" si="44"/>
        <v>0</v>
      </c>
      <c r="V81" s="6">
        <f t="shared" si="44"/>
        <v>0</v>
      </c>
      <c r="W81" s="6">
        <f t="shared" si="44"/>
        <v>0</v>
      </c>
      <c r="X81" s="6">
        <f t="shared" si="44"/>
        <v>0</v>
      </c>
      <c r="Y81" s="6">
        <f t="shared" si="44"/>
        <v>0</v>
      </c>
      <c r="Z81" s="6">
        <f t="shared" si="44"/>
        <v>0</v>
      </c>
      <c r="AA81" s="6">
        <f t="shared" si="44"/>
        <v>0</v>
      </c>
      <c r="AB81" s="6">
        <f t="shared" si="44"/>
        <v>0</v>
      </c>
      <c r="AC81" s="6">
        <f t="shared" si="44"/>
        <v>0</v>
      </c>
      <c r="AD81" s="6">
        <f t="shared" si="44"/>
        <v>0</v>
      </c>
      <c r="AE81" s="6">
        <f t="shared" si="44"/>
        <v>0</v>
      </c>
      <c r="AF81" s="6">
        <f t="shared" si="43"/>
        <v>0</v>
      </c>
      <c r="AG81" s="6">
        <f t="shared" si="43"/>
        <v>0</v>
      </c>
      <c r="AH81" s="6">
        <f t="shared" si="43"/>
        <v>0</v>
      </c>
      <c r="AI81" s="6">
        <f t="shared" si="43"/>
        <v>0</v>
      </c>
      <c r="AJ81" s="6">
        <f t="shared" si="43"/>
        <v>0</v>
      </c>
      <c r="AK81" s="6">
        <f t="shared" si="43"/>
        <v>0</v>
      </c>
      <c r="AL81" s="6">
        <f t="shared" si="43"/>
        <v>0</v>
      </c>
      <c r="AM81" s="6">
        <f t="shared" si="43"/>
        <v>0</v>
      </c>
      <c r="AN81" s="6">
        <f t="shared" si="43"/>
        <v>0</v>
      </c>
      <c r="AO81" s="6">
        <f t="shared" si="43"/>
        <v>0</v>
      </c>
      <c r="AP81" s="6">
        <f t="shared" si="43"/>
        <v>0</v>
      </c>
      <c r="AQ81" s="6">
        <f t="shared" si="43"/>
        <v>0</v>
      </c>
      <c r="AR81" s="6">
        <f t="shared" si="43"/>
        <v>0</v>
      </c>
      <c r="AS81" s="6">
        <f t="shared" si="43"/>
        <v>0</v>
      </c>
      <c r="AT81" s="6">
        <f t="shared" si="43"/>
        <v>0</v>
      </c>
      <c r="AU81" s="6">
        <f t="shared" si="41"/>
        <v>0</v>
      </c>
      <c r="AV81" s="6">
        <f t="shared" si="41"/>
        <v>0</v>
      </c>
      <c r="AW81" s="6">
        <f t="shared" si="41"/>
        <v>0</v>
      </c>
      <c r="AX81" s="6">
        <f t="shared" si="41"/>
        <v>0</v>
      </c>
      <c r="AY81" s="6">
        <f t="shared" si="41"/>
        <v>0</v>
      </c>
      <c r="AZ81" s="6">
        <f t="shared" si="41"/>
        <v>0</v>
      </c>
      <c r="BA81" s="6">
        <f t="shared" si="41"/>
        <v>0</v>
      </c>
      <c r="BB81" s="6">
        <f t="shared" si="41"/>
        <v>0</v>
      </c>
      <c r="BC81" s="6">
        <f t="shared" si="41"/>
        <v>0</v>
      </c>
      <c r="BD81" s="6">
        <f t="shared" si="41"/>
        <v>0</v>
      </c>
      <c r="BE81" s="6">
        <f t="shared" si="41"/>
        <v>0</v>
      </c>
      <c r="BF81" s="6">
        <f t="shared" si="41"/>
        <v>0</v>
      </c>
      <c r="BG81" s="6">
        <f t="shared" si="41"/>
        <v>0</v>
      </c>
      <c r="BH81" s="6">
        <f t="shared" si="41"/>
        <v>0</v>
      </c>
      <c r="BI81" s="6">
        <f t="shared" si="41"/>
        <v>0</v>
      </c>
      <c r="BJ81" s="6">
        <f t="shared" si="41"/>
        <v>0</v>
      </c>
      <c r="BK81" s="6">
        <f t="shared" si="40"/>
        <v>0</v>
      </c>
      <c r="BL81" s="6">
        <f t="shared" si="40"/>
        <v>0</v>
      </c>
      <c r="BM81" s="6">
        <f t="shared" si="40"/>
        <v>0</v>
      </c>
      <c r="BN81" s="6">
        <f t="shared" si="40"/>
        <v>0</v>
      </c>
      <c r="BO81" s="6">
        <f t="shared" si="40"/>
        <v>0</v>
      </c>
      <c r="BP81" s="6">
        <f t="shared" si="40"/>
        <v>0</v>
      </c>
      <c r="BQ81" s="6">
        <f t="shared" si="40"/>
        <v>0</v>
      </c>
      <c r="BR81" s="6">
        <f t="shared" si="40"/>
        <v>0</v>
      </c>
      <c r="BS81" s="6">
        <f t="shared" si="40"/>
        <v>0</v>
      </c>
      <c r="BT81" s="6">
        <f t="shared" si="40"/>
        <v>0</v>
      </c>
      <c r="BU81" s="6">
        <f t="shared" si="40"/>
        <v>0</v>
      </c>
      <c r="BV81" s="6">
        <f t="shared" si="40"/>
        <v>0</v>
      </c>
      <c r="BW81" s="6">
        <f t="shared" si="40"/>
        <v>0</v>
      </c>
      <c r="BX81" s="6">
        <f t="shared" si="40"/>
        <v>0</v>
      </c>
      <c r="BY81" s="6">
        <f t="shared" si="40"/>
        <v>0</v>
      </c>
      <c r="BZ81" s="6">
        <f t="shared" ref="BZ81:CO98" si="45">IF((ROW(BY80)+9)=(COLUMN(BY80)+1),($E81),0)</f>
        <v>0</v>
      </c>
      <c r="CA81" s="6">
        <f t="shared" si="45"/>
        <v>0</v>
      </c>
      <c r="CB81" s="6">
        <f t="shared" si="45"/>
        <v>0</v>
      </c>
      <c r="CC81" s="6">
        <f t="shared" si="42"/>
        <v>0</v>
      </c>
      <c r="CD81" s="6">
        <f t="shared" si="42"/>
        <v>0</v>
      </c>
      <c r="CE81" s="6">
        <f t="shared" si="42"/>
        <v>0</v>
      </c>
      <c r="CF81" s="6">
        <f t="shared" si="42"/>
        <v>0</v>
      </c>
      <c r="CG81" s="6">
        <f t="shared" si="42"/>
        <v>0</v>
      </c>
      <c r="CH81" s="6">
        <f t="shared" si="42"/>
        <v>0</v>
      </c>
      <c r="CI81" s="6">
        <f t="shared" si="42"/>
        <v>0</v>
      </c>
      <c r="CJ81" s="6">
        <f t="shared" si="42"/>
        <v>0</v>
      </c>
      <c r="CK81" s="6">
        <f t="shared" si="42"/>
        <v>214071415</v>
      </c>
      <c r="CL81" s="6">
        <f t="shared" si="42"/>
        <v>0</v>
      </c>
      <c r="CM81" s="6">
        <f t="shared" si="42"/>
        <v>0</v>
      </c>
      <c r="CN81" s="6">
        <f t="shared" si="42"/>
        <v>0</v>
      </c>
      <c r="CO81" s="6">
        <f t="shared" si="42"/>
        <v>0</v>
      </c>
      <c r="CP81" s="6">
        <f t="shared" si="42"/>
        <v>0</v>
      </c>
      <c r="CQ81" s="6">
        <f t="shared" si="42"/>
        <v>0</v>
      </c>
      <c r="CR81" s="6">
        <f t="shared" si="42"/>
        <v>0</v>
      </c>
      <c r="CS81" s="6">
        <f t="shared" si="42"/>
        <v>0</v>
      </c>
      <c r="CT81" s="6">
        <f t="shared" si="42"/>
        <v>0</v>
      </c>
      <c r="CU81" s="6">
        <f t="shared" si="42"/>
        <v>0</v>
      </c>
      <c r="CV81" s="6">
        <f t="shared" si="42"/>
        <v>0</v>
      </c>
      <c r="CW81" s="6">
        <f t="shared" si="42"/>
        <v>0</v>
      </c>
      <c r="CX81" s="6">
        <f t="shared" si="42"/>
        <v>0</v>
      </c>
      <c r="CY81" s="6">
        <f t="shared" si="42"/>
        <v>0</v>
      </c>
      <c r="CZ81" s="6">
        <f t="shared" si="42"/>
        <v>0</v>
      </c>
      <c r="DA81" s="6">
        <f t="shared" si="42"/>
        <v>0</v>
      </c>
      <c r="DB81" s="6">
        <f t="shared" si="42"/>
        <v>0</v>
      </c>
      <c r="DC81" s="6">
        <f t="shared" si="42"/>
        <v>0</v>
      </c>
      <c r="DD81" s="6">
        <f t="shared" si="42"/>
        <v>0</v>
      </c>
      <c r="DE81" s="6">
        <f t="shared" si="42"/>
        <v>0</v>
      </c>
      <c r="DF81" s="6">
        <f t="shared" si="42"/>
        <v>0</v>
      </c>
      <c r="DG81" s="6">
        <f t="shared" si="42"/>
        <v>0</v>
      </c>
      <c r="DH81" s="6">
        <f t="shared" si="42"/>
        <v>0</v>
      </c>
      <c r="DI81" s="6">
        <f t="shared" si="42"/>
        <v>0</v>
      </c>
      <c r="DJ81" s="6">
        <f t="shared" si="42"/>
        <v>0</v>
      </c>
      <c r="DK81" s="6">
        <f t="shared" si="42"/>
        <v>0</v>
      </c>
      <c r="DL81" s="6">
        <f t="shared" si="42"/>
        <v>0</v>
      </c>
      <c r="DM81" s="6">
        <f t="shared" si="42"/>
        <v>0</v>
      </c>
      <c r="DN81" s="6">
        <f t="shared" si="42"/>
        <v>0</v>
      </c>
      <c r="DO81" s="6">
        <f t="shared" si="42"/>
        <v>0</v>
      </c>
      <c r="DP81" s="6">
        <f t="shared" si="42"/>
        <v>0</v>
      </c>
      <c r="DQ81" s="6">
        <f t="shared" si="42"/>
        <v>0</v>
      </c>
      <c r="DR81" s="6">
        <f t="shared" si="42"/>
        <v>0</v>
      </c>
      <c r="DS81" s="6">
        <f t="shared" si="42"/>
        <v>0</v>
      </c>
      <c r="DT81" s="6">
        <f t="shared" si="42"/>
        <v>0</v>
      </c>
    </row>
    <row r="82" spans="1:124" ht="14.5" thickBot="1" x14ac:dyDescent="0.35">
      <c r="A82" s="3">
        <v>81</v>
      </c>
      <c r="B82" s="4">
        <v>1000000</v>
      </c>
      <c r="C82" s="4">
        <v>1635580</v>
      </c>
      <c r="D82" s="4">
        <v>228468234</v>
      </c>
      <c r="E82" s="4">
        <v>230103814</v>
      </c>
      <c r="F82" s="4">
        <v>1635580</v>
      </c>
      <c r="G82" s="4">
        <v>228468234</v>
      </c>
      <c r="H82" s="5">
        <v>230103814</v>
      </c>
      <c r="I82" s="18">
        <f t="shared" si="16"/>
        <v>7.4892759502710904E-2</v>
      </c>
      <c r="P82" s="6">
        <f t="shared" si="44"/>
        <v>0</v>
      </c>
      <c r="Q82" s="6">
        <f t="shared" si="44"/>
        <v>0</v>
      </c>
      <c r="R82" s="6">
        <f t="shared" si="44"/>
        <v>0</v>
      </c>
      <c r="S82" s="6">
        <f t="shared" si="44"/>
        <v>0</v>
      </c>
      <c r="T82" s="6">
        <f t="shared" si="44"/>
        <v>0</v>
      </c>
      <c r="U82" s="6">
        <f t="shared" si="44"/>
        <v>0</v>
      </c>
      <c r="V82" s="6">
        <f t="shared" si="44"/>
        <v>0</v>
      </c>
      <c r="W82" s="6">
        <f t="shared" si="44"/>
        <v>0</v>
      </c>
      <c r="X82" s="6">
        <f t="shared" si="44"/>
        <v>0</v>
      </c>
      <c r="Y82" s="6">
        <f t="shared" si="44"/>
        <v>0</v>
      </c>
      <c r="Z82" s="6">
        <f t="shared" si="44"/>
        <v>0</v>
      </c>
      <c r="AA82" s="6">
        <f t="shared" si="44"/>
        <v>0</v>
      </c>
      <c r="AB82" s="6">
        <f t="shared" si="44"/>
        <v>0</v>
      </c>
      <c r="AC82" s="6">
        <f t="shared" si="44"/>
        <v>0</v>
      </c>
      <c r="AD82" s="6">
        <f t="shared" si="44"/>
        <v>0</v>
      </c>
      <c r="AE82" s="6">
        <f t="shared" si="44"/>
        <v>0</v>
      </c>
      <c r="AF82" s="6">
        <f t="shared" si="43"/>
        <v>0</v>
      </c>
      <c r="AG82" s="6">
        <f t="shared" si="43"/>
        <v>0</v>
      </c>
      <c r="AH82" s="6">
        <f t="shared" si="43"/>
        <v>0</v>
      </c>
      <c r="AI82" s="6">
        <f t="shared" si="43"/>
        <v>0</v>
      </c>
      <c r="AJ82" s="6">
        <f t="shared" si="43"/>
        <v>0</v>
      </c>
      <c r="AK82" s="6">
        <f t="shared" si="43"/>
        <v>0</v>
      </c>
      <c r="AL82" s="6">
        <f t="shared" si="43"/>
        <v>0</v>
      </c>
      <c r="AM82" s="6">
        <f t="shared" si="43"/>
        <v>0</v>
      </c>
      <c r="AN82" s="6">
        <f t="shared" si="43"/>
        <v>0</v>
      </c>
      <c r="AO82" s="6">
        <f t="shared" si="43"/>
        <v>0</v>
      </c>
      <c r="AP82" s="6">
        <f t="shared" si="43"/>
        <v>0</v>
      </c>
      <c r="AQ82" s="6">
        <f t="shared" si="43"/>
        <v>0</v>
      </c>
      <c r="AR82" s="6">
        <f t="shared" si="43"/>
        <v>0</v>
      </c>
      <c r="AS82" s="6">
        <f t="shared" si="43"/>
        <v>0</v>
      </c>
      <c r="AT82" s="6">
        <f t="shared" si="43"/>
        <v>0</v>
      </c>
      <c r="AU82" s="6">
        <f t="shared" si="41"/>
        <v>0</v>
      </c>
      <c r="AV82" s="6">
        <f t="shared" si="41"/>
        <v>0</v>
      </c>
      <c r="AW82" s="6">
        <f t="shared" si="41"/>
        <v>0</v>
      </c>
      <c r="AX82" s="6">
        <f t="shared" si="41"/>
        <v>0</v>
      </c>
      <c r="AY82" s="6">
        <f t="shared" si="41"/>
        <v>0</v>
      </c>
      <c r="AZ82" s="6">
        <f t="shared" si="41"/>
        <v>0</v>
      </c>
      <c r="BA82" s="6">
        <f t="shared" si="41"/>
        <v>0</v>
      </c>
      <c r="BB82" s="6">
        <f t="shared" si="41"/>
        <v>0</v>
      </c>
      <c r="BC82" s="6">
        <f t="shared" si="41"/>
        <v>0</v>
      </c>
      <c r="BD82" s="6">
        <f t="shared" si="41"/>
        <v>0</v>
      </c>
      <c r="BE82" s="6">
        <f t="shared" si="41"/>
        <v>0</v>
      </c>
      <c r="BF82" s="6">
        <f t="shared" si="41"/>
        <v>0</v>
      </c>
      <c r="BG82" s="6">
        <f t="shared" si="41"/>
        <v>0</v>
      </c>
      <c r="BH82" s="6">
        <f t="shared" si="41"/>
        <v>0</v>
      </c>
      <c r="BI82" s="6">
        <f t="shared" si="41"/>
        <v>0</v>
      </c>
      <c r="BJ82" s="6">
        <f t="shared" ref="BJ82:BY97" si="46">IF((ROW(BI81)+9)=(COLUMN(BI81)+1),($E82),0)</f>
        <v>0</v>
      </c>
      <c r="BK82" s="6">
        <f t="shared" si="46"/>
        <v>0</v>
      </c>
      <c r="BL82" s="6">
        <f t="shared" si="46"/>
        <v>0</v>
      </c>
      <c r="BM82" s="6">
        <f t="shared" si="46"/>
        <v>0</v>
      </c>
      <c r="BN82" s="6">
        <f t="shared" si="46"/>
        <v>0</v>
      </c>
      <c r="BO82" s="6">
        <f t="shared" si="46"/>
        <v>0</v>
      </c>
      <c r="BP82" s="6">
        <f t="shared" si="46"/>
        <v>0</v>
      </c>
      <c r="BQ82" s="6">
        <f t="shared" si="46"/>
        <v>0</v>
      </c>
      <c r="BR82" s="6">
        <f t="shared" si="46"/>
        <v>0</v>
      </c>
      <c r="BS82" s="6">
        <f t="shared" si="46"/>
        <v>0</v>
      </c>
      <c r="BT82" s="6">
        <f t="shared" si="46"/>
        <v>0</v>
      </c>
      <c r="BU82" s="6">
        <f t="shared" si="46"/>
        <v>0</v>
      </c>
      <c r="BV82" s="6">
        <f t="shared" si="46"/>
        <v>0</v>
      </c>
      <c r="BW82" s="6">
        <f t="shared" si="46"/>
        <v>0</v>
      </c>
      <c r="BX82" s="6">
        <f t="shared" si="46"/>
        <v>0</v>
      </c>
      <c r="BY82" s="6">
        <f t="shared" si="46"/>
        <v>0</v>
      </c>
      <c r="BZ82" s="6">
        <f t="shared" si="45"/>
        <v>0</v>
      </c>
      <c r="CA82" s="6">
        <f t="shared" si="45"/>
        <v>0</v>
      </c>
      <c r="CB82" s="6">
        <f t="shared" si="45"/>
        <v>0</v>
      </c>
      <c r="CC82" s="6">
        <f t="shared" si="42"/>
        <v>0</v>
      </c>
      <c r="CD82" s="6">
        <f t="shared" si="42"/>
        <v>0</v>
      </c>
      <c r="CE82" s="6">
        <f t="shared" si="42"/>
        <v>0</v>
      </c>
      <c r="CF82" s="6">
        <f t="shared" si="42"/>
        <v>0</v>
      </c>
      <c r="CG82" s="6">
        <f t="shared" si="42"/>
        <v>0</v>
      </c>
      <c r="CH82" s="6">
        <f t="shared" si="42"/>
        <v>0</v>
      </c>
      <c r="CI82" s="6">
        <f t="shared" si="42"/>
        <v>0</v>
      </c>
      <c r="CJ82" s="6">
        <f t="shared" si="42"/>
        <v>0</v>
      </c>
      <c r="CK82" s="6">
        <f t="shared" si="42"/>
        <v>0</v>
      </c>
      <c r="CL82" s="6">
        <f t="shared" si="42"/>
        <v>230103814</v>
      </c>
      <c r="CM82" s="6">
        <f t="shared" si="42"/>
        <v>0</v>
      </c>
      <c r="CN82" s="6">
        <f t="shared" si="42"/>
        <v>0</v>
      </c>
      <c r="CO82" s="6">
        <f t="shared" si="42"/>
        <v>0</v>
      </c>
      <c r="CP82" s="6">
        <f t="shared" si="42"/>
        <v>0</v>
      </c>
      <c r="CQ82" s="6">
        <f t="shared" si="42"/>
        <v>0</v>
      </c>
      <c r="CR82" s="6">
        <f t="shared" si="42"/>
        <v>0</v>
      </c>
      <c r="CS82" s="6">
        <f t="shared" si="42"/>
        <v>0</v>
      </c>
      <c r="CT82" s="6">
        <f t="shared" si="42"/>
        <v>0</v>
      </c>
      <c r="CU82" s="6">
        <f t="shared" si="42"/>
        <v>0</v>
      </c>
      <c r="CV82" s="6">
        <f t="shared" si="42"/>
        <v>0</v>
      </c>
      <c r="CW82" s="6">
        <f t="shared" si="42"/>
        <v>0</v>
      </c>
      <c r="CX82" s="6">
        <f t="shared" si="42"/>
        <v>0</v>
      </c>
      <c r="CY82" s="6">
        <f t="shared" si="42"/>
        <v>0</v>
      </c>
      <c r="CZ82" s="6">
        <f t="shared" si="42"/>
        <v>0</v>
      </c>
      <c r="DA82" s="6">
        <f t="shared" si="42"/>
        <v>0</v>
      </c>
      <c r="DB82" s="6">
        <f t="shared" si="42"/>
        <v>0</v>
      </c>
      <c r="DC82" s="6">
        <f t="shared" si="42"/>
        <v>0</v>
      </c>
      <c r="DD82" s="6">
        <f t="shared" si="42"/>
        <v>0</v>
      </c>
      <c r="DE82" s="6">
        <f t="shared" si="42"/>
        <v>0</v>
      </c>
      <c r="DF82" s="6">
        <f t="shared" si="42"/>
        <v>0</v>
      </c>
      <c r="DG82" s="6">
        <f t="shared" si="42"/>
        <v>0</v>
      </c>
      <c r="DH82" s="6">
        <f t="shared" si="42"/>
        <v>0</v>
      </c>
      <c r="DI82" s="6">
        <f t="shared" si="42"/>
        <v>0</v>
      </c>
      <c r="DJ82" s="6">
        <f t="shared" si="42"/>
        <v>0</v>
      </c>
      <c r="DK82" s="6">
        <f t="shared" ref="DK82:DT82" si="47">IF((ROW(DJ81)+9)=(COLUMN(DJ81)+1),($E82),0)</f>
        <v>0</v>
      </c>
      <c r="DL82" s="6">
        <f t="shared" si="47"/>
        <v>0</v>
      </c>
      <c r="DM82" s="6">
        <f t="shared" si="47"/>
        <v>0</v>
      </c>
      <c r="DN82" s="6">
        <f t="shared" si="47"/>
        <v>0</v>
      </c>
      <c r="DO82" s="6">
        <f t="shared" si="47"/>
        <v>0</v>
      </c>
      <c r="DP82" s="6">
        <f t="shared" si="47"/>
        <v>0</v>
      </c>
      <c r="DQ82" s="6">
        <f t="shared" si="47"/>
        <v>0</v>
      </c>
      <c r="DR82" s="6">
        <f t="shared" si="47"/>
        <v>0</v>
      </c>
      <c r="DS82" s="6">
        <f t="shared" si="47"/>
        <v>0</v>
      </c>
      <c r="DT82" s="6">
        <f t="shared" si="47"/>
        <v>0</v>
      </c>
    </row>
    <row r="83" spans="1:124" ht="14.5" thickBot="1" x14ac:dyDescent="0.35">
      <c r="A83" s="3">
        <v>82</v>
      </c>
      <c r="B83" s="4">
        <v>1000000</v>
      </c>
      <c r="C83" s="4">
        <v>1647030</v>
      </c>
      <c r="D83" s="4">
        <v>245694046</v>
      </c>
      <c r="E83" s="4">
        <v>247341076</v>
      </c>
      <c r="F83" s="4">
        <v>1647030</v>
      </c>
      <c r="G83" s="4">
        <v>245694046</v>
      </c>
      <c r="H83" s="5">
        <v>247341076</v>
      </c>
      <c r="I83" s="18">
        <f t="shared" si="16"/>
        <v>7.4910805259403412E-2</v>
      </c>
      <c r="P83" s="6">
        <f t="shared" si="44"/>
        <v>0</v>
      </c>
      <c r="Q83" s="6">
        <f t="shared" si="44"/>
        <v>0</v>
      </c>
      <c r="R83" s="6">
        <f t="shared" si="44"/>
        <v>0</v>
      </c>
      <c r="S83" s="6">
        <f t="shared" si="44"/>
        <v>0</v>
      </c>
      <c r="T83" s="6">
        <f t="shared" si="44"/>
        <v>0</v>
      </c>
      <c r="U83" s="6">
        <f t="shared" si="44"/>
        <v>0</v>
      </c>
      <c r="V83" s="6">
        <f t="shared" si="44"/>
        <v>0</v>
      </c>
      <c r="W83" s="6">
        <f t="shared" si="44"/>
        <v>0</v>
      </c>
      <c r="X83" s="6">
        <f t="shared" si="44"/>
        <v>0</v>
      </c>
      <c r="Y83" s="6">
        <f t="shared" si="44"/>
        <v>0</v>
      </c>
      <c r="Z83" s="6">
        <f t="shared" si="44"/>
        <v>0</v>
      </c>
      <c r="AA83" s="6">
        <f t="shared" si="44"/>
        <v>0</v>
      </c>
      <c r="AB83" s="6">
        <f t="shared" si="44"/>
        <v>0</v>
      </c>
      <c r="AC83" s="6">
        <f t="shared" si="44"/>
        <v>0</v>
      </c>
      <c r="AD83" s="6">
        <f t="shared" si="44"/>
        <v>0</v>
      </c>
      <c r="AE83" s="6">
        <f t="shared" si="44"/>
        <v>0</v>
      </c>
      <c r="AF83" s="6">
        <f t="shared" si="43"/>
        <v>0</v>
      </c>
      <c r="AG83" s="6">
        <f t="shared" si="43"/>
        <v>0</v>
      </c>
      <c r="AH83" s="6">
        <f t="shared" si="43"/>
        <v>0</v>
      </c>
      <c r="AI83" s="6">
        <f t="shared" si="43"/>
        <v>0</v>
      </c>
      <c r="AJ83" s="6">
        <f t="shared" si="43"/>
        <v>0</v>
      </c>
      <c r="AK83" s="6">
        <f t="shared" si="43"/>
        <v>0</v>
      </c>
      <c r="AL83" s="6">
        <f t="shared" si="43"/>
        <v>0</v>
      </c>
      <c r="AM83" s="6">
        <f t="shared" si="43"/>
        <v>0</v>
      </c>
      <c r="AN83" s="6">
        <f t="shared" si="43"/>
        <v>0</v>
      </c>
      <c r="AO83" s="6">
        <f t="shared" si="43"/>
        <v>0</v>
      </c>
      <c r="AP83" s="6">
        <f t="shared" si="43"/>
        <v>0</v>
      </c>
      <c r="AQ83" s="6">
        <f t="shared" si="43"/>
        <v>0</v>
      </c>
      <c r="AR83" s="6">
        <f t="shared" si="43"/>
        <v>0</v>
      </c>
      <c r="AS83" s="6">
        <f t="shared" si="43"/>
        <v>0</v>
      </c>
      <c r="AT83" s="6">
        <f t="shared" si="43"/>
        <v>0</v>
      </c>
      <c r="AU83" s="6">
        <f t="shared" ref="AU83:BJ98" si="48">IF((ROW(AT82)+9)=(COLUMN(AT82)+1),($E83),0)</f>
        <v>0</v>
      </c>
      <c r="AV83" s="6">
        <f t="shared" si="48"/>
        <v>0</v>
      </c>
      <c r="AW83" s="6">
        <f t="shared" si="48"/>
        <v>0</v>
      </c>
      <c r="AX83" s="6">
        <f t="shared" si="48"/>
        <v>0</v>
      </c>
      <c r="AY83" s="6">
        <f t="shared" si="48"/>
        <v>0</v>
      </c>
      <c r="AZ83" s="6">
        <f t="shared" si="48"/>
        <v>0</v>
      </c>
      <c r="BA83" s="6">
        <f t="shared" si="48"/>
        <v>0</v>
      </c>
      <c r="BB83" s="6">
        <f t="shared" si="48"/>
        <v>0</v>
      </c>
      <c r="BC83" s="6">
        <f t="shared" si="48"/>
        <v>0</v>
      </c>
      <c r="BD83" s="6">
        <f t="shared" si="48"/>
        <v>0</v>
      </c>
      <c r="BE83" s="6">
        <f t="shared" si="48"/>
        <v>0</v>
      </c>
      <c r="BF83" s="6">
        <f t="shared" si="48"/>
        <v>0</v>
      </c>
      <c r="BG83" s="6">
        <f t="shared" si="48"/>
        <v>0</v>
      </c>
      <c r="BH83" s="6">
        <f t="shared" si="48"/>
        <v>0</v>
      </c>
      <c r="BI83" s="6">
        <f t="shared" si="48"/>
        <v>0</v>
      </c>
      <c r="BJ83" s="6">
        <f t="shared" si="48"/>
        <v>0</v>
      </c>
      <c r="BK83" s="6">
        <f t="shared" si="46"/>
        <v>0</v>
      </c>
      <c r="BL83" s="6">
        <f t="shared" si="46"/>
        <v>0</v>
      </c>
      <c r="BM83" s="6">
        <f t="shared" si="46"/>
        <v>0</v>
      </c>
      <c r="BN83" s="6">
        <f t="shared" si="46"/>
        <v>0</v>
      </c>
      <c r="BO83" s="6">
        <f t="shared" si="46"/>
        <v>0</v>
      </c>
      <c r="BP83" s="6">
        <f t="shared" si="46"/>
        <v>0</v>
      </c>
      <c r="BQ83" s="6">
        <f t="shared" si="46"/>
        <v>0</v>
      </c>
      <c r="BR83" s="6">
        <f t="shared" si="46"/>
        <v>0</v>
      </c>
      <c r="BS83" s="6">
        <f t="shared" si="46"/>
        <v>0</v>
      </c>
      <c r="BT83" s="6">
        <f t="shared" si="46"/>
        <v>0</v>
      </c>
      <c r="BU83" s="6">
        <f t="shared" si="46"/>
        <v>0</v>
      </c>
      <c r="BV83" s="6">
        <f t="shared" si="46"/>
        <v>0</v>
      </c>
      <c r="BW83" s="6">
        <f t="shared" si="46"/>
        <v>0</v>
      </c>
      <c r="BX83" s="6">
        <f t="shared" si="46"/>
        <v>0</v>
      </c>
      <c r="BY83" s="6">
        <f t="shared" si="46"/>
        <v>0</v>
      </c>
      <c r="BZ83" s="6">
        <f t="shared" si="45"/>
        <v>0</v>
      </c>
      <c r="CA83" s="6">
        <f t="shared" si="45"/>
        <v>0</v>
      </c>
      <c r="CB83" s="6">
        <f t="shared" si="45"/>
        <v>0</v>
      </c>
      <c r="CC83" s="6">
        <f t="shared" si="45"/>
        <v>0</v>
      </c>
      <c r="CD83" s="6">
        <f t="shared" si="45"/>
        <v>0</v>
      </c>
      <c r="CE83" s="6">
        <f t="shared" si="45"/>
        <v>0</v>
      </c>
      <c r="CF83" s="6">
        <f t="shared" si="45"/>
        <v>0</v>
      </c>
      <c r="CG83" s="6">
        <f t="shared" si="45"/>
        <v>0</v>
      </c>
      <c r="CH83" s="6">
        <f t="shared" si="45"/>
        <v>0</v>
      </c>
      <c r="CI83" s="6">
        <f t="shared" si="45"/>
        <v>0</v>
      </c>
      <c r="CJ83" s="6">
        <f t="shared" si="45"/>
        <v>0</v>
      </c>
      <c r="CK83" s="6">
        <f t="shared" si="45"/>
        <v>0</v>
      </c>
      <c r="CL83" s="6">
        <f t="shared" si="45"/>
        <v>0</v>
      </c>
      <c r="CM83" s="6">
        <f t="shared" si="45"/>
        <v>247341076</v>
      </c>
      <c r="CN83" s="6">
        <f t="shared" si="45"/>
        <v>0</v>
      </c>
      <c r="CO83" s="6">
        <f t="shared" si="45"/>
        <v>0</v>
      </c>
      <c r="CP83" s="6">
        <f t="shared" ref="CP83:DE100" si="49">IF((ROW(CO82)+9)=(COLUMN(CO82)+1),($E83),0)</f>
        <v>0</v>
      </c>
      <c r="CQ83" s="6">
        <f t="shared" si="49"/>
        <v>0</v>
      </c>
      <c r="CR83" s="6">
        <f t="shared" si="49"/>
        <v>0</v>
      </c>
      <c r="CS83" s="6">
        <f t="shared" si="49"/>
        <v>0</v>
      </c>
      <c r="CT83" s="6">
        <f t="shared" si="49"/>
        <v>0</v>
      </c>
      <c r="CU83" s="6">
        <f t="shared" si="49"/>
        <v>0</v>
      </c>
      <c r="CV83" s="6">
        <f t="shared" si="49"/>
        <v>0</v>
      </c>
      <c r="CW83" s="6">
        <f t="shared" si="49"/>
        <v>0</v>
      </c>
      <c r="CX83" s="6">
        <f t="shared" si="49"/>
        <v>0</v>
      </c>
      <c r="CY83" s="6">
        <f t="shared" si="49"/>
        <v>0</v>
      </c>
      <c r="CZ83" s="6">
        <f t="shared" si="49"/>
        <v>0</v>
      </c>
      <c r="DA83" s="6">
        <f t="shared" si="49"/>
        <v>0</v>
      </c>
      <c r="DB83" s="6">
        <f t="shared" si="49"/>
        <v>0</v>
      </c>
      <c r="DC83" s="6">
        <f t="shared" si="49"/>
        <v>0</v>
      </c>
      <c r="DD83" s="6">
        <f t="shared" si="49"/>
        <v>0</v>
      </c>
      <c r="DE83" s="6">
        <f t="shared" si="49"/>
        <v>0</v>
      </c>
      <c r="DF83" s="6">
        <f t="shared" ref="DF83:DT99" si="50">IF((ROW(DE82)+9)=(COLUMN(DE82)+1),($E83),0)</f>
        <v>0</v>
      </c>
      <c r="DG83" s="6">
        <f t="shared" si="50"/>
        <v>0</v>
      </c>
      <c r="DH83" s="6">
        <f t="shared" si="50"/>
        <v>0</v>
      </c>
      <c r="DI83" s="6">
        <f t="shared" si="50"/>
        <v>0</v>
      </c>
      <c r="DJ83" s="6">
        <f t="shared" si="50"/>
        <v>0</v>
      </c>
      <c r="DK83" s="6">
        <f t="shared" si="50"/>
        <v>0</v>
      </c>
      <c r="DL83" s="6">
        <f t="shared" si="50"/>
        <v>0</v>
      </c>
      <c r="DM83" s="6">
        <f t="shared" si="50"/>
        <v>0</v>
      </c>
      <c r="DN83" s="6">
        <f t="shared" si="50"/>
        <v>0</v>
      </c>
      <c r="DO83" s="6">
        <f t="shared" si="50"/>
        <v>0</v>
      </c>
      <c r="DP83" s="6">
        <f t="shared" si="50"/>
        <v>0</v>
      </c>
      <c r="DQ83" s="6">
        <f t="shared" si="50"/>
        <v>0</v>
      </c>
      <c r="DR83" s="6">
        <f t="shared" si="50"/>
        <v>0</v>
      </c>
      <c r="DS83" s="6">
        <f t="shared" si="50"/>
        <v>0</v>
      </c>
      <c r="DT83" s="6">
        <f t="shared" si="50"/>
        <v>0</v>
      </c>
    </row>
    <row r="84" spans="1:124" ht="14.5" thickBot="1" x14ac:dyDescent="0.35">
      <c r="A84" s="3">
        <v>83</v>
      </c>
      <c r="B84" s="4">
        <v>1000000</v>
      </c>
      <c r="C84" s="4">
        <v>1658560</v>
      </c>
      <c r="D84" s="4">
        <v>264215238</v>
      </c>
      <c r="E84" s="4">
        <v>265873798</v>
      </c>
      <c r="F84" s="4">
        <v>1658560</v>
      </c>
      <c r="G84" s="4">
        <v>264215238</v>
      </c>
      <c r="H84" s="5">
        <v>265873798</v>
      </c>
      <c r="I84" s="18">
        <f t="shared" ref="I84:I116" si="51">E84/E83-1</f>
        <v>7.4927797273753205E-2</v>
      </c>
      <c r="P84" s="6">
        <f t="shared" si="44"/>
        <v>0</v>
      </c>
      <c r="Q84" s="6">
        <f t="shared" si="44"/>
        <v>0</v>
      </c>
      <c r="R84" s="6">
        <f t="shared" si="44"/>
        <v>0</v>
      </c>
      <c r="S84" s="6">
        <f t="shared" si="44"/>
        <v>0</v>
      </c>
      <c r="T84" s="6">
        <f t="shared" si="44"/>
        <v>0</v>
      </c>
      <c r="U84" s="6">
        <f t="shared" si="44"/>
        <v>0</v>
      </c>
      <c r="V84" s="6">
        <f t="shared" si="44"/>
        <v>0</v>
      </c>
      <c r="W84" s="6">
        <f t="shared" si="44"/>
        <v>0</v>
      </c>
      <c r="X84" s="6">
        <f t="shared" si="44"/>
        <v>0</v>
      </c>
      <c r="Y84" s="6">
        <f t="shared" si="44"/>
        <v>0</v>
      </c>
      <c r="Z84" s="6">
        <f t="shared" si="44"/>
        <v>0</v>
      </c>
      <c r="AA84" s="6">
        <f t="shared" si="44"/>
        <v>0</v>
      </c>
      <c r="AB84" s="6">
        <f t="shared" si="44"/>
        <v>0</v>
      </c>
      <c r="AC84" s="6">
        <f t="shared" si="44"/>
        <v>0</v>
      </c>
      <c r="AD84" s="6">
        <f t="shared" si="44"/>
        <v>0</v>
      </c>
      <c r="AE84" s="6">
        <f t="shared" si="44"/>
        <v>0</v>
      </c>
      <c r="AF84" s="6">
        <f t="shared" si="43"/>
        <v>0</v>
      </c>
      <c r="AG84" s="6">
        <f t="shared" si="43"/>
        <v>0</v>
      </c>
      <c r="AH84" s="6">
        <f t="shared" si="43"/>
        <v>0</v>
      </c>
      <c r="AI84" s="6">
        <f t="shared" si="43"/>
        <v>0</v>
      </c>
      <c r="AJ84" s="6">
        <f t="shared" si="43"/>
        <v>0</v>
      </c>
      <c r="AK84" s="6">
        <f t="shared" si="43"/>
        <v>0</v>
      </c>
      <c r="AL84" s="6">
        <f t="shared" si="43"/>
        <v>0</v>
      </c>
      <c r="AM84" s="6">
        <f t="shared" si="43"/>
        <v>0</v>
      </c>
      <c r="AN84" s="6">
        <f t="shared" si="43"/>
        <v>0</v>
      </c>
      <c r="AO84" s="6">
        <f t="shared" si="43"/>
        <v>0</v>
      </c>
      <c r="AP84" s="6">
        <f t="shared" si="43"/>
        <v>0</v>
      </c>
      <c r="AQ84" s="6">
        <f t="shared" si="43"/>
        <v>0</v>
      </c>
      <c r="AR84" s="6">
        <f t="shared" si="43"/>
        <v>0</v>
      </c>
      <c r="AS84" s="6">
        <f t="shared" si="43"/>
        <v>0</v>
      </c>
      <c r="AT84" s="6">
        <f t="shared" si="43"/>
        <v>0</v>
      </c>
      <c r="AU84" s="6">
        <f t="shared" si="48"/>
        <v>0</v>
      </c>
      <c r="AV84" s="6">
        <f t="shared" si="48"/>
        <v>0</v>
      </c>
      <c r="AW84" s="6">
        <f t="shared" si="48"/>
        <v>0</v>
      </c>
      <c r="AX84" s="6">
        <f t="shared" si="48"/>
        <v>0</v>
      </c>
      <c r="AY84" s="6">
        <f t="shared" si="48"/>
        <v>0</v>
      </c>
      <c r="AZ84" s="6">
        <f t="shared" si="48"/>
        <v>0</v>
      </c>
      <c r="BA84" s="6">
        <f t="shared" si="48"/>
        <v>0</v>
      </c>
      <c r="BB84" s="6">
        <f t="shared" si="48"/>
        <v>0</v>
      </c>
      <c r="BC84" s="6">
        <f t="shared" si="48"/>
        <v>0</v>
      </c>
      <c r="BD84" s="6">
        <f t="shared" si="48"/>
        <v>0</v>
      </c>
      <c r="BE84" s="6">
        <f t="shared" si="48"/>
        <v>0</v>
      </c>
      <c r="BF84" s="6">
        <f t="shared" si="48"/>
        <v>0</v>
      </c>
      <c r="BG84" s="6">
        <f t="shared" si="48"/>
        <v>0</v>
      </c>
      <c r="BH84" s="6">
        <f t="shared" si="48"/>
        <v>0</v>
      </c>
      <c r="BI84" s="6">
        <f t="shared" si="48"/>
        <v>0</v>
      </c>
      <c r="BJ84" s="6">
        <f t="shared" si="48"/>
        <v>0</v>
      </c>
      <c r="BK84" s="6">
        <f t="shared" si="46"/>
        <v>0</v>
      </c>
      <c r="BL84" s="6">
        <f t="shared" si="46"/>
        <v>0</v>
      </c>
      <c r="BM84" s="6">
        <f t="shared" si="46"/>
        <v>0</v>
      </c>
      <c r="BN84" s="6">
        <f t="shared" si="46"/>
        <v>0</v>
      </c>
      <c r="BO84" s="6">
        <f t="shared" si="46"/>
        <v>0</v>
      </c>
      <c r="BP84" s="6">
        <f t="shared" si="46"/>
        <v>0</v>
      </c>
      <c r="BQ84" s="6">
        <f t="shared" si="46"/>
        <v>0</v>
      </c>
      <c r="BR84" s="6">
        <f t="shared" si="46"/>
        <v>0</v>
      </c>
      <c r="BS84" s="6">
        <f t="shared" si="46"/>
        <v>0</v>
      </c>
      <c r="BT84" s="6">
        <f t="shared" si="46"/>
        <v>0</v>
      </c>
      <c r="BU84" s="6">
        <f t="shared" si="46"/>
        <v>0</v>
      </c>
      <c r="BV84" s="6">
        <f t="shared" si="46"/>
        <v>0</v>
      </c>
      <c r="BW84" s="6">
        <f t="shared" si="46"/>
        <v>0</v>
      </c>
      <c r="BX84" s="6">
        <f t="shared" si="46"/>
        <v>0</v>
      </c>
      <c r="BY84" s="6">
        <f t="shared" si="46"/>
        <v>0</v>
      </c>
      <c r="BZ84" s="6">
        <f t="shared" si="45"/>
        <v>0</v>
      </c>
      <c r="CA84" s="6">
        <f t="shared" si="45"/>
        <v>0</v>
      </c>
      <c r="CB84" s="6">
        <f t="shared" si="45"/>
        <v>0</v>
      </c>
      <c r="CC84" s="6">
        <f t="shared" si="45"/>
        <v>0</v>
      </c>
      <c r="CD84" s="6">
        <f t="shared" si="45"/>
        <v>0</v>
      </c>
      <c r="CE84" s="6">
        <f t="shared" si="45"/>
        <v>0</v>
      </c>
      <c r="CF84" s="6">
        <f t="shared" si="45"/>
        <v>0</v>
      </c>
      <c r="CG84" s="6">
        <f t="shared" si="45"/>
        <v>0</v>
      </c>
      <c r="CH84" s="6">
        <f t="shared" si="45"/>
        <v>0</v>
      </c>
      <c r="CI84" s="6">
        <f t="shared" si="45"/>
        <v>0</v>
      </c>
      <c r="CJ84" s="6">
        <f t="shared" si="45"/>
        <v>0</v>
      </c>
      <c r="CK84" s="6">
        <f t="shared" si="45"/>
        <v>0</v>
      </c>
      <c r="CL84" s="6">
        <f t="shared" si="45"/>
        <v>0</v>
      </c>
      <c r="CM84" s="6">
        <f t="shared" si="45"/>
        <v>0</v>
      </c>
      <c r="CN84" s="6">
        <f t="shared" si="45"/>
        <v>265873798</v>
      </c>
      <c r="CO84" s="6">
        <f t="shared" si="45"/>
        <v>0</v>
      </c>
      <c r="CP84" s="6">
        <f t="shared" si="49"/>
        <v>0</v>
      </c>
      <c r="CQ84" s="6">
        <f t="shared" si="49"/>
        <v>0</v>
      </c>
      <c r="CR84" s="6">
        <f t="shared" si="49"/>
        <v>0</v>
      </c>
      <c r="CS84" s="6">
        <f t="shared" si="49"/>
        <v>0</v>
      </c>
      <c r="CT84" s="6">
        <f t="shared" si="49"/>
        <v>0</v>
      </c>
      <c r="CU84" s="6">
        <f t="shared" si="49"/>
        <v>0</v>
      </c>
      <c r="CV84" s="6">
        <f t="shared" si="49"/>
        <v>0</v>
      </c>
      <c r="CW84" s="6">
        <f t="shared" si="49"/>
        <v>0</v>
      </c>
      <c r="CX84" s="6">
        <f t="shared" si="49"/>
        <v>0</v>
      </c>
      <c r="CY84" s="6">
        <f t="shared" si="49"/>
        <v>0</v>
      </c>
      <c r="CZ84" s="6">
        <f t="shared" si="49"/>
        <v>0</v>
      </c>
      <c r="DA84" s="6">
        <f t="shared" si="49"/>
        <v>0</v>
      </c>
      <c r="DB84" s="6">
        <f t="shared" si="49"/>
        <v>0</v>
      </c>
      <c r="DC84" s="6">
        <f t="shared" si="49"/>
        <v>0</v>
      </c>
      <c r="DD84" s="6">
        <f t="shared" si="49"/>
        <v>0</v>
      </c>
      <c r="DE84" s="6">
        <f t="shared" si="49"/>
        <v>0</v>
      </c>
      <c r="DF84" s="6">
        <f t="shared" si="50"/>
        <v>0</v>
      </c>
      <c r="DG84" s="6">
        <f t="shared" si="50"/>
        <v>0</v>
      </c>
      <c r="DH84" s="6">
        <f t="shared" si="50"/>
        <v>0</v>
      </c>
      <c r="DI84" s="6">
        <f t="shared" si="50"/>
        <v>0</v>
      </c>
      <c r="DJ84" s="6">
        <f t="shared" si="50"/>
        <v>0</v>
      </c>
      <c r="DK84" s="6">
        <f t="shared" si="50"/>
        <v>0</v>
      </c>
      <c r="DL84" s="6">
        <f t="shared" si="50"/>
        <v>0</v>
      </c>
      <c r="DM84" s="6">
        <f t="shared" si="50"/>
        <v>0</v>
      </c>
      <c r="DN84" s="6">
        <f t="shared" si="50"/>
        <v>0</v>
      </c>
      <c r="DO84" s="6">
        <f t="shared" si="50"/>
        <v>0</v>
      </c>
      <c r="DP84" s="6">
        <f t="shared" si="50"/>
        <v>0</v>
      </c>
      <c r="DQ84" s="6">
        <f t="shared" si="50"/>
        <v>0</v>
      </c>
      <c r="DR84" s="6">
        <f t="shared" si="50"/>
        <v>0</v>
      </c>
      <c r="DS84" s="6">
        <f t="shared" si="50"/>
        <v>0</v>
      </c>
      <c r="DT84" s="6">
        <f t="shared" si="50"/>
        <v>0</v>
      </c>
    </row>
    <row r="85" spans="1:124" ht="14.5" thickBot="1" x14ac:dyDescent="0.35">
      <c r="A85" s="3">
        <v>84</v>
      </c>
      <c r="B85" s="4">
        <v>1000000</v>
      </c>
      <c r="C85" s="4">
        <v>1670170</v>
      </c>
      <c r="D85" s="4">
        <v>284129224</v>
      </c>
      <c r="E85" s="4">
        <v>285799394</v>
      </c>
      <c r="F85" s="4">
        <v>1670170</v>
      </c>
      <c r="G85" s="4">
        <v>284129224</v>
      </c>
      <c r="H85" s="5">
        <v>285799394</v>
      </c>
      <c r="I85" s="18">
        <f t="shared" si="51"/>
        <v>7.4943812251856423E-2</v>
      </c>
      <c r="P85" s="6">
        <f t="shared" si="44"/>
        <v>0</v>
      </c>
      <c r="Q85" s="6">
        <f t="shared" si="44"/>
        <v>0</v>
      </c>
      <c r="R85" s="6">
        <f t="shared" si="44"/>
        <v>0</v>
      </c>
      <c r="S85" s="6">
        <f t="shared" si="44"/>
        <v>0</v>
      </c>
      <c r="T85" s="6">
        <f t="shared" si="44"/>
        <v>0</v>
      </c>
      <c r="U85" s="6">
        <f t="shared" si="44"/>
        <v>0</v>
      </c>
      <c r="V85" s="6">
        <f t="shared" si="44"/>
        <v>0</v>
      </c>
      <c r="W85" s="6">
        <f t="shared" si="44"/>
        <v>0</v>
      </c>
      <c r="X85" s="6">
        <f t="shared" si="44"/>
        <v>0</v>
      </c>
      <c r="Y85" s="6">
        <f t="shared" si="44"/>
        <v>0</v>
      </c>
      <c r="Z85" s="6">
        <f t="shared" si="44"/>
        <v>0</v>
      </c>
      <c r="AA85" s="6">
        <f t="shared" si="44"/>
        <v>0</v>
      </c>
      <c r="AB85" s="6">
        <f t="shared" si="44"/>
        <v>0</v>
      </c>
      <c r="AC85" s="6">
        <f t="shared" si="44"/>
        <v>0</v>
      </c>
      <c r="AD85" s="6">
        <f t="shared" si="44"/>
        <v>0</v>
      </c>
      <c r="AE85" s="6">
        <f t="shared" si="44"/>
        <v>0</v>
      </c>
      <c r="AF85" s="6">
        <f t="shared" si="43"/>
        <v>0</v>
      </c>
      <c r="AG85" s="6">
        <f t="shared" si="43"/>
        <v>0</v>
      </c>
      <c r="AH85" s="6">
        <f t="shared" si="43"/>
        <v>0</v>
      </c>
      <c r="AI85" s="6">
        <f t="shared" si="43"/>
        <v>0</v>
      </c>
      <c r="AJ85" s="6">
        <f t="shared" si="43"/>
        <v>0</v>
      </c>
      <c r="AK85" s="6">
        <f t="shared" si="43"/>
        <v>0</v>
      </c>
      <c r="AL85" s="6">
        <f t="shared" si="43"/>
        <v>0</v>
      </c>
      <c r="AM85" s="6">
        <f t="shared" si="43"/>
        <v>0</v>
      </c>
      <c r="AN85" s="6">
        <f t="shared" si="43"/>
        <v>0</v>
      </c>
      <c r="AO85" s="6">
        <f t="shared" si="43"/>
        <v>0</v>
      </c>
      <c r="AP85" s="6">
        <f t="shared" si="43"/>
        <v>0</v>
      </c>
      <c r="AQ85" s="6">
        <f t="shared" si="43"/>
        <v>0</v>
      </c>
      <c r="AR85" s="6">
        <f t="shared" si="43"/>
        <v>0</v>
      </c>
      <c r="AS85" s="6">
        <f t="shared" si="43"/>
        <v>0</v>
      </c>
      <c r="AT85" s="6">
        <f t="shared" si="43"/>
        <v>0</v>
      </c>
      <c r="AU85" s="6">
        <f t="shared" si="48"/>
        <v>0</v>
      </c>
      <c r="AV85" s="6">
        <f t="shared" si="48"/>
        <v>0</v>
      </c>
      <c r="AW85" s="6">
        <f t="shared" si="48"/>
        <v>0</v>
      </c>
      <c r="AX85" s="6">
        <f t="shared" si="48"/>
        <v>0</v>
      </c>
      <c r="AY85" s="6">
        <f t="shared" si="48"/>
        <v>0</v>
      </c>
      <c r="AZ85" s="6">
        <f t="shared" si="48"/>
        <v>0</v>
      </c>
      <c r="BA85" s="6">
        <f t="shared" si="48"/>
        <v>0</v>
      </c>
      <c r="BB85" s="6">
        <f t="shared" si="48"/>
        <v>0</v>
      </c>
      <c r="BC85" s="6">
        <f t="shared" si="48"/>
        <v>0</v>
      </c>
      <c r="BD85" s="6">
        <f t="shared" si="48"/>
        <v>0</v>
      </c>
      <c r="BE85" s="6">
        <f t="shared" si="48"/>
        <v>0</v>
      </c>
      <c r="BF85" s="6">
        <f t="shared" si="48"/>
        <v>0</v>
      </c>
      <c r="BG85" s="6">
        <f t="shared" si="48"/>
        <v>0</v>
      </c>
      <c r="BH85" s="6">
        <f t="shared" si="48"/>
        <v>0</v>
      </c>
      <c r="BI85" s="6">
        <f t="shared" si="48"/>
        <v>0</v>
      </c>
      <c r="BJ85" s="6">
        <f t="shared" si="48"/>
        <v>0</v>
      </c>
      <c r="BK85" s="6">
        <f t="shared" si="46"/>
        <v>0</v>
      </c>
      <c r="BL85" s="6">
        <f t="shared" si="46"/>
        <v>0</v>
      </c>
      <c r="BM85" s="6">
        <f t="shared" si="46"/>
        <v>0</v>
      </c>
      <c r="BN85" s="6">
        <f t="shared" si="46"/>
        <v>0</v>
      </c>
      <c r="BO85" s="6">
        <f t="shared" si="46"/>
        <v>0</v>
      </c>
      <c r="BP85" s="6">
        <f t="shared" si="46"/>
        <v>0</v>
      </c>
      <c r="BQ85" s="6">
        <f t="shared" si="46"/>
        <v>0</v>
      </c>
      <c r="BR85" s="6">
        <f t="shared" si="46"/>
        <v>0</v>
      </c>
      <c r="BS85" s="6">
        <f t="shared" si="46"/>
        <v>0</v>
      </c>
      <c r="BT85" s="6">
        <f t="shared" si="46"/>
        <v>0</v>
      </c>
      <c r="BU85" s="6">
        <f t="shared" si="46"/>
        <v>0</v>
      </c>
      <c r="BV85" s="6">
        <f t="shared" si="46"/>
        <v>0</v>
      </c>
      <c r="BW85" s="6">
        <f t="shared" si="46"/>
        <v>0</v>
      </c>
      <c r="BX85" s="6">
        <f t="shared" si="46"/>
        <v>0</v>
      </c>
      <c r="BY85" s="6">
        <f t="shared" si="46"/>
        <v>0</v>
      </c>
      <c r="BZ85" s="6">
        <f t="shared" si="45"/>
        <v>0</v>
      </c>
      <c r="CA85" s="6">
        <f t="shared" si="45"/>
        <v>0</v>
      </c>
      <c r="CB85" s="6">
        <f t="shared" si="45"/>
        <v>0</v>
      </c>
      <c r="CC85" s="6">
        <f t="shared" si="45"/>
        <v>0</v>
      </c>
      <c r="CD85" s="6">
        <f t="shared" si="45"/>
        <v>0</v>
      </c>
      <c r="CE85" s="6">
        <f t="shared" si="45"/>
        <v>0</v>
      </c>
      <c r="CF85" s="6">
        <f t="shared" si="45"/>
        <v>0</v>
      </c>
      <c r="CG85" s="6">
        <f t="shared" si="45"/>
        <v>0</v>
      </c>
      <c r="CH85" s="6">
        <f t="shared" si="45"/>
        <v>0</v>
      </c>
      <c r="CI85" s="6">
        <f t="shared" si="45"/>
        <v>0</v>
      </c>
      <c r="CJ85" s="6">
        <f t="shared" si="45"/>
        <v>0</v>
      </c>
      <c r="CK85" s="6">
        <f t="shared" si="45"/>
        <v>0</v>
      </c>
      <c r="CL85" s="6">
        <f t="shared" si="45"/>
        <v>0</v>
      </c>
      <c r="CM85" s="6">
        <f t="shared" si="45"/>
        <v>0</v>
      </c>
      <c r="CN85" s="6">
        <f t="shared" si="45"/>
        <v>0</v>
      </c>
      <c r="CO85" s="6">
        <f t="shared" si="45"/>
        <v>285799394</v>
      </c>
      <c r="CP85" s="6">
        <f t="shared" si="49"/>
        <v>0</v>
      </c>
      <c r="CQ85" s="6">
        <f t="shared" si="49"/>
        <v>0</v>
      </c>
      <c r="CR85" s="6">
        <f t="shared" si="49"/>
        <v>0</v>
      </c>
      <c r="CS85" s="6">
        <f t="shared" si="49"/>
        <v>0</v>
      </c>
      <c r="CT85" s="6">
        <f t="shared" si="49"/>
        <v>0</v>
      </c>
      <c r="CU85" s="6">
        <f t="shared" si="49"/>
        <v>0</v>
      </c>
      <c r="CV85" s="6">
        <f t="shared" si="49"/>
        <v>0</v>
      </c>
      <c r="CW85" s="6">
        <f t="shared" si="49"/>
        <v>0</v>
      </c>
      <c r="CX85" s="6">
        <f t="shared" si="49"/>
        <v>0</v>
      </c>
      <c r="CY85" s="6">
        <f t="shared" si="49"/>
        <v>0</v>
      </c>
      <c r="CZ85" s="6">
        <f t="shared" si="49"/>
        <v>0</v>
      </c>
      <c r="DA85" s="6">
        <f t="shared" si="49"/>
        <v>0</v>
      </c>
      <c r="DB85" s="6">
        <f t="shared" si="49"/>
        <v>0</v>
      </c>
      <c r="DC85" s="6">
        <f t="shared" si="49"/>
        <v>0</v>
      </c>
      <c r="DD85" s="6">
        <f t="shared" si="49"/>
        <v>0</v>
      </c>
      <c r="DE85" s="6">
        <f t="shared" si="49"/>
        <v>0</v>
      </c>
      <c r="DF85" s="6">
        <f t="shared" si="50"/>
        <v>0</v>
      </c>
      <c r="DG85" s="6">
        <f t="shared" si="50"/>
        <v>0</v>
      </c>
      <c r="DH85" s="6">
        <f t="shared" si="50"/>
        <v>0</v>
      </c>
      <c r="DI85" s="6">
        <f t="shared" si="50"/>
        <v>0</v>
      </c>
      <c r="DJ85" s="6">
        <f t="shared" si="50"/>
        <v>0</v>
      </c>
      <c r="DK85" s="6">
        <f t="shared" si="50"/>
        <v>0</v>
      </c>
      <c r="DL85" s="6">
        <f t="shared" si="50"/>
        <v>0</v>
      </c>
      <c r="DM85" s="6">
        <f t="shared" si="50"/>
        <v>0</v>
      </c>
      <c r="DN85" s="6">
        <f t="shared" si="50"/>
        <v>0</v>
      </c>
      <c r="DO85" s="6">
        <f t="shared" si="50"/>
        <v>0</v>
      </c>
      <c r="DP85" s="6">
        <f t="shared" si="50"/>
        <v>0</v>
      </c>
      <c r="DQ85" s="6">
        <f t="shared" si="50"/>
        <v>0</v>
      </c>
      <c r="DR85" s="6">
        <f t="shared" si="50"/>
        <v>0</v>
      </c>
      <c r="DS85" s="6">
        <f t="shared" si="50"/>
        <v>0</v>
      </c>
      <c r="DT85" s="6">
        <f t="shared" si="50"/>
        <v>0</v>
      </c>
    </row>
    <row r="86" spans="1:124" ht="14.5" thickBot="1" x14ac:dyDescent="0.35">
      <c r="A86" s="3">
        <v>85</v>
      </c>
      <c r="B86" s="4">
        <v>1000000</v>
      </c>
      <c r="C86" s="4">
        <v>1681860</v>
      </c>
      <c r="D86" s="4">
        <v>305540741</v>
      </c>
      <c r="E86" s="4">
        <v>307222601</v>
      </c>
      <c r="F86" s="4">
        <v>1681860</v>
      </c>
      <c r="G86" s="4">
        <v>305540741</v>
      </c>
      <c r="H86" s="5">
        <v>307222601</v>
      </c>
      <c r="I86" s="18">
        <f t="shared" si="51"/>
        <v>7.4958895819072335E-2</v>
      </c>
      <c r="P86" s="6">
        <f t="shared" si="44"/>
        <v>0</v>
      </c>
      <c r="Q86" s="6">
        <f t="shared" si="44"/>
        <v>0</v>
      </c>
      <c r="R86" s="6">
        <f t="shared" si="44"/>
        <v>0</v>
      </c>
      <c r="S86" s="6">
        <f t="shared" si="44"/>
        <v>0</v>
      </c>
      <c r="T86" s="6">
        <f t="shared" si="44"/>
        <v>0</v>
      </c>
      <c r="U86" s="6">
        <f t="shared" si="44"/>
        <v>0</v>
      </c>
      <c r="V86" s="6">
        <f t="shared" si="44"/>
        <v>0</v>
      </c>
      <c r="W86" s="6">
        <f t="shared" si="44"/>
        <v>0</v>
      </c>
      <c r="X86" s="6">
        <f t="shared" si="44"/>
        <v>0</v>
      </c>
      <c r="Y86" s="6">
        <f t="shared" si="44"/>
        <v>0</v>
      </c>
      <c r="Z86" s="6">
        <f t="shared" si="44"/>
        <v>0</v>
      </c>
      <c r="AA86" s="6">
        <f t="shared" si="44"/>
        <v>0</v>
      </c>
      <c r="AB86" s="6">
        <f t="shared" si="44"/>
        <v>0</v>
      </c>
      <c r="AC86" s="6">
        <f t="shared" si="44"/>
        <v>0</v>
      </c>
      <c r="AD86" s="6">
        <f t="shared" si="44"/>
        <v>0</v>
      </c>
      <c r="AE86" s="6">
        <f t="shared" si="44"/>
        <v>0</v>
      </c>
      <c r="AF86" s="6">
        <f t="shared" si="43"/>
        <v>0</v>
      </c>
      <c r="AG86" s="6">
        <f t="shared" si="43"/>
        <v>0</v>
      </c>
      <c r="AH86" s="6">
        <f t="shared" si="43"/>
        <v>0</v>
      </c>
      <c r="AI86" s="6">
        <f t="shared" si="43"/>
        <v>0</v>
      </c>
      <c r="AJ86" s="6">
        <f t="shared" si="43"/>
        <v>0</v>
      </c>
      <c r="AK86" s="6">
        <f t="shared" si="43"/>
        <v>0</v>
      </c>
      <c r="AL86" s="6">
        <f t="shared" si="43"/>
        <v>0</v>
      </c>
      <c r="AM86" s="6">
        <f t="shared" si="43"/>
        <v>0</v>
      </c>
      <c r="AN86" s="6">
        <f t="shared" si="43"/>
        <v>0</v>
      </c>
      <c r="AO86" s="6">
        <f t="shared" si="43"/>
        <v>0</v>
      </c>
      <c r="AP86" s="6">
        <f t="shared" si="43"/>
        <v>0</v>
      </c>
      <c r="AQ86" s="6">
        <f t="shared" si="43"/>
        <v>0</v>
      </c>
      <c r="AR86" s="6">
        <f t="shared" si="43"/>
        <v>0</v>
      </c>
      <c r="AS86" s="6">
        <f t="shared" si="43"/>
        <v>0</v>
      </c>
      <c r="AT86" s="6">
        <f t="shared" si="43"/>
        <v>0</v>
      </c>
      <c r="AU86" s="6">
        <f t="shared" si="48"/>
        <v>0</v>
      </c>
      <c r="AV86" s="6">
        <f t="shared" si="48"/>
        <v>0</v>
      </c>
      <c r="AW86" s="6">
        <f t="shared" si="48"/>
        <v>0</v>
      </c>
      <c r="AX86" s="6">
        <f t="shared" si="48"/>
        <v>0</v>
      </c>
      <c r="AY86" s="6">
        <f t="shared" si="48"/>
        <v>0</v>
      </c>
      <c r="AZ86" s="6">
        <f t="shared" si="48"/>
        <v>0</v>
      </c>
      <c r="BA86" s="6">
        <f t="shared" si="48"/>
        <v>0</v>
      </c>
      <c r="BB86" s="6">
        <f t="shared" si="48"/>
        <v>0</v>
      </c>
      <c r="BC86" s="6">
        <f t="shared" si="48"/>
        <v>0</v>
      </c>
      <c r="BD86" s="6">
        <f t="shared" si="48"/>
        <v>0</v>
      </c>
      <c r="BE86" s="6">
        <f t="shared" si="48"/>
        <v>0</v>
      </c>
      <c r="BF86" s="6">
        <f t="shared" si="48"/>
        <v>0</v>
      </c>
      <c r="BG86" s="6">
        <f t="shared" si="48"/>
        <v>0</v>
      </c>
      <c r="BH86" s="6">
        <f t="shared" si="48"/>
        <v>0</v>
      </c>
      <c r="BI86" s="6">
        <f t="shared" si="48"/>
        <v>0</v>
      </c>
      <c r="BJ86" s="6">
        <f t="shared" si="48"/>
        <v>0</v>
      </c>
      <c r="BK86" s="6">
        <f t="shared" si="46"/>
        <v>0</v>
      </c>
      <c r="BL86" s="6">
        <f t="shared" si="46"/>
        <v>0</v>
      </c>
      <c r="BM86" s="6">
        <f t="shared" si="46"/>
        <v>0</v>
      </c>
      <c r="BN86" s="6">
        <f t="shared" si="46"/>
        <v>0</v>
      </c>
      <c r="BO86" s="6">
        <f t="shared" si="46"/>
        <v>0</v>
      </c>
      <c r="BP86" s="6">
        <f t="shared" si="46"/>
        <v>0</v>
      </c>
      <c r="BQ86" s="6">
        <f t="shared" si="46"/>
        <v>0</v>
      </c>
      <c r="BR86" s="6">
        <f t="shared" si="46"/>
        <v>0</v>
      </c>
      <c r="BS86" s="6">
        <f t="shared" si="46"/>
        <v>0</v>
      </c>
      <c r="BT86" s="6">
        <f t="shared" si="46"/>
        <v>0</v>
      </c>
      <c r="BU86" s="6">
        <f t="shared" si="46"/>
        <v>0</v>
      </c>
      <c r="BV86" s="6">
        <f t="shared" si="46"/>
        <v>0</v>
      </c>
      <c r="BW86" s="6">
        <f t="shared" si="46"/>
        <v>0</v>
      </c>
      <c r="BX86" s="6">
        <f t="shared" si="46"/>
        <v>0</v>
      </c>
      <c r="BY86" s="6">
        <f t="shared" si="46"/>
        <v>0</v>
      </c>
      <c r="BZ86" s="6">
        <f t="shared" si="45"/>
        <v>0</v>
      </c>
      <c r="CA86" s="6">
        <f t="shared" si="45"/>
        <v>0</v>
      </c>
      <c r="CB86" s="6">
        <f t="shared" si="45"/>
        <v>0</v>
      </c>
      <c r="CC86" s="6">
        <f t="shared" si="45"/>
        <v>0</v>
      </c>
      <c r="CD86" s="6">
        <f t="shared" si="45"/>
        <v>0</v>
      </c>
      <c r="CE86" s="6">
        <f t="shared" si="45"/>
        <v>0</v>
      </c>
      <c r="CF86" s="6">
        <f t="shared" si="45"/>
        <v>0</v>
      </c>
      <c r="CG86" s="6">
        <f t="shared" si="45"/>
        <v>0</v>
      </c>
      <c r="CH86" s="6">
        <f t="shared" si="45"/>
        <v>0</v>
      </c>
      <c r="CI86" s="6">
        <f t="shared" si="45"/>
        <v>0</v>
      </c>
      <c r="CJ86" s="6">
        <f t="shared" si="45"/>
        <v>0</v>
      </c>
      <c r="CK86" s="6">
        <f t="shared" si="45"/>
        <v>0</v>
      </c>
      <c r="CL86" s="6">
        <f t="shared" si="45"/>
        <v>0</v>
      </c>
      <c r="CM86" s="6">
        <f t="shared" si="45"/>
        <v>0</v>
      </c>
      <c r="CN86" s="6">
        <f t="shared" si="45"/>
        <v>0</v>
      </c>
      <c r="CO86" s="6">
        <f t="shared" si="45"/>
        <v>0</v>
      </c>
      <c r="CP86" s="6">
        <f t="shared" si="49"/>
        <v>307222601</v>
      </c>
      <c r="CQ86" s="6">
        <f t="shared" si="49"/>
        <v>0</v>
      </c>
      <c r="CR86" s="6">
        <f t="shared" si="49"/>
        <v>0</v>
      </c>
      <c r="CS86" s="6">
        <f t="shared" si="49"/>
        <v>0</v>
      </c>
      <c r="CT86" s="6">
        <f t="shared" si="49"/>
        <v>0</v>
      </c>
      <c r="CU86" s="6">
        <f t="shared" si="49"/>
        <v>0</v>
      </c>
      <c r="CV86" s="6">
        <f t="shared" si="49"/>
        <v>0</v>
      </c>
      <c r="CW86" s="6">
        <f t="shared" si="49"/>
        <v>0</v>
      </c>
      <c r="CX86" s="6">
        <f t="shared" si="49"/>
        <v>0</v>
      </c>
      <c r="CY86" s="6">
        <f t="shared" si="49"/>
        <v>0</v>
      </c>
      <c r="CZ86" s="6">
        <f t="shared" si="49"/>
        <v>0</v>
      </c>
      <c r="DA86" s="6">
        <f t="shared" si="49"/>
        <v>0</v>
      </c>
      <c r="DB86" s="6">
        <f t="shared" si="49"/>
        <v>0</v>
      </c>
      <c r="DC86" s="6">
        <f t="shared" si="49"/>
        <v>0</v>
      </c>
      <c r="DD86" s="6">
        <f t="shared" si="49"/>
        <v>0</v>
      </c>
      <c r="DE86" s="6">
        <f t="shared" si="49"/>
        <v>0</v>
      </c>
      <c r="DF86" s="6">
        <f t="shared" si="50"/>
        <v>0</v>
      </c>
      <c r="DG86" s="6">
        <f t="shared" si="50"/>
        <v>0</v>
      </c>
      <c r="DH86" s="6">
        <f t="shared" si="50"/>
        <v>0</v>
      </c>
      <c r="DI86" s="6">
        <f t="shared" si="50"/>
        <v>0</v>
      </c>
      <c r="DJ86" s="6">
        <f t="shared" si="50"/>
        <v>0</v>
      </c>
      <c r="DK86" s="6">
        <f t="shared" si="50"/>
        <v>0</v>
      </c>
      <c r="DL86" s="6">
        <f t="shared" si="50"/>
        <v>0</v>
      </c>
      <c r="DM86" s="6">
        <f t="shared" si="50"/>
        <v>0</v>
      </c>
      <c r="DN86" s="6">
        <f t="shared" si="50"/>
        <v>0</v>
      </c>
      <c r="DO86" s="6">
        <f t="shared" si="50"/>
        <v>0</v>
      </c>
      <c r="DP86" s="6">
        <f t="shared" si="50"/>
        <v>0</v>
      </c>
      <c r="DQ86" s="6">
        <f t="shared" si="50"/>
        <v>0</v>
      </c>
      <c r="DR86" s="6">
        <f t="shared" si="50"/>
        <v>0</v>
      </c>
      <c r="DS86" s="6">
        <f t="shared" si="50"/>
        <v>0</v>
      </c>
      <c r="DT86" s="6">
        <f t="shared" si="50"/>
        <v>0</v>
      </c>
    </row>
    <row r="87" spans="1:124" ht="14.5" thickBot="1" x14ac:dyDescent="0.35">
      <c r="A87" s="3">
        <v>86</v>
      </c>
      <c r="B87" s="4">
        <v>1000000</v>
      </c>
      <c r="C87" s="4">
        <v>1693630</v>
      </c>
      <c r="D87" s="4">
        <v>328562405</v>
      </c>
      <c r="E87" s="4">
        <v>330256035</v>
      </c>
      <c r="F87" s="4">
        <v>1693630</v>
      </c>
      <c r="G87" s="4">
        <v>328562405</v>
      </c>
      <c r="H87" s="5">
        <v>330256035</v>
      </c>
      <c r="I87" s="18">
        <f t="shared" si="51"/>
        <v>7.4973110458107284E-2</v>
      </c>
      <c r="P87" s="6">
        <f t="shared" si="44"/>
        <v>0</v>
      </c>
      <c r="Q87" s="6">
        <f t="shared" si="44"/>
        <v>0</v>
      </c>
      <c r="R87" s="6">
        <f t="shared" si="44"/>
        <v>0</v>
      </c>
      <c r="S87" s="6">
        <f t="shared" si="44"/>
        <v>0</v>
      </c>
      <c r="T87" s="6">
        <f t="shared" si="44"/>
        <v>0</v>
      </c>
      <c r="U87" s="6">
        <f t="shared" si="44"/>
        <v>0</v>
      </c>
      <c r="V87" s="6">
        <f t="shared" si="44"/>
        <v>0</v>
      </c>
      <c r="W87" s="6">
        <f t="shared" si="44"/>
        <v>0</v>
      </c>
      <c r="X87" s="6">
        <f t="shared" si="44"/>
        <v>0</v>
      </c>
      <c r="Y87" s="6">
        <f t="shared" si="44"/>
        <v>0</v>
      </c>
      <c r="Z87" s="6">
        <f t="shared" si="44"/>
        <v>0</v>
      </c>
      <c r="AA87" s="6">
        <f t="shared" si="44"/>
        <v>0</v>
      </c>
      <c r="AB87" s="6">
        <f t="shared" si="44"/>
        <v>0</v>
      </c>
      <c r="AC87" s="6">
        <f t="shared" si="44"/>
        <v>0</v>
      </c>
      <c r="AD87" s="6">
        <f t="shared" si="44"/>
        <v>0</v>
      </c>
      <c r="AE87" s="6">
        <f t="shared" si="44"/>
        <v>0</v>
      </c>
      <c r="AF87" s="6">
        <f t="shared" si="43"/>
        <v>0</v>
      </c>
      <c r="AG87" s="6">
        <f t="shared" si="43"/>
        <v>0</v>
      </c>
      <c r="AH87" s="6">
        <f t="shared" si="43"/>
        <v>0</v>
      </c>
      <c r="AI87" s="6">
        <f t="shared" si="43"/>
        <v>0</v>
      </c>
      <c r="AJ87" s="6">
        <f t="shared" si="43"/>
        <v>0</v>
      </c>
      <c r="AK87" s="6">
        <f t="shared" si="43"/>
        <v>0</v>
      </c>
      <c r="AL87" s="6">
        <f t="shared" si="43"/>
        <v>0</v>
      </c>
      <c r="AM87" s="6">
        <f t="shared" si="43"/>
        <v>0</v>
      </c>
      <c r="AN87" s="6">
        <f t="shared" si="43"/>
        <v>0</v>
      </c>
      <c r="AO87" s="6">
        <f t="shared" si="43"/>
        <v>0</v>
      </c>
      <c r="AP87" s="6">
        <f t="shared" si="43"/>
        <v>0</v>
      </c>
      <c r="AQ87" s="6">
        <f t="shared" si="43"/>
        <v>0</v>
      </c>
      <c r="AR87" s="6">
        <f t="shared" si="43"/>
        <v>0</v>
      </c>
      <c r="AS87" s="6">
        <f t="shared" si="43"/>
        <v>0</v>
      </c>
      <c r="AT87" s="6">
        <f t="shared" si="43"/>
        <v>0</v>
      </c>
      <c r="AU87" s="6">
        <f t="shared" si="48"/>
        <v>0</v>
      </c>
      <c r="AV87" s="6">
        <f t="shared" si="48"/>
        <v>0</v>
      </c>
      <c r="AW87" s="6">
        <f t="shared" si="48"/>
        <v>0</v>
      </c>
      <c r="AX87" s="6">
        <f t="shared" si="48"/>
        <v>0</v>
      </c>
      <c r="AY87" s="6">
        <f t="shared" si="48"/>
        <v>0</v>
      </c>
      <c r="AZ87" s="6">
        <f t="shared" si="48"/>
        <v>0</v>
      </c>
      <c r="BA87" s="6">
        <f t="shared" si="48"/>
        <v>0</v>
      </c>
      <c r="BB87" s="6">
        <f t="shared" si="48"/>
        <v>0</v>
      </c>
      <c r="BC87" s="6">
        <f t="shared" si="48"/>
        <v>0</v>
      </c>
      <c r="BD87" s="6">
        <f t="shared" si="48"/>
        <v>0</v>
      </c>
      <c r="BE87" s="6">
        <f t="shared" si="48"/>
        <v>0</v>
      </c>
      <c r="BF87" s="6">
        <f t="shared" si="48"/>
        <v>0</v>
      </c>
      <c r="BG87" s="6">
        <f t="shared" si="48"/>
        <v>0</v>
      </c>
      <c r="BH87" s="6">
        <f t="shared" si="48"/>
        <v>0</v>
      </c>
      <c r="BI87" s="6">
        <f t="shared" si="48"/>
        <v>0</v>
      </c>
      <c r="BJ87" s="6">
        <f t="shared" si="48"/>
        <v>0</v>
      </c>
      <c r="BK87" s="6">
        <f t="shared" si="46"/>
        <v>0</v>
      </c>
      <c r="BL87" s="6">
        <f t="shared" si="46"/>
        <v>0</v>
      </c>
      <c r="BM87" s="6">
        <f t="shared" si="46"/>
        <v>0</v>
      </c>
      <c r="BN87" s="6">
        <f t="shared" si="46"/>
        <v>0</v>
      </c>
      <c r="BO87" s="6">
        <f t="shared" si="46"/>
        <v>0</v>
      </c>
      <c r="BP87" s="6">
        <f t="shared" si="46"/>
        <v>0</v>
      </c>
      <c r="BQ87" s="6">
        <f t="shared" si="46"/>
        <v>0</v>
      </c>
      <c r="BR87" s="6">
        <f t="shared" si="46"/>
        <v>0</v>
      </c>
      <c r="BS87" s="6">
        <f t="shared" si="46"/>
        <v>0</v>
      </c>
      <c r="BT87" s="6">
        <f t="shared" si="46"/>
        <v>0</v>
      </c>
      <c r="BU87" s="6">
        <f t="shared" si="46"/>
        <v>0</v>
      </c>
      <c r="BV87" s="6">
        <f t="shared" si="46"/>
        <v>0</v>
      </c>
      <c r="BW87" s="6">
        <f t="shared" si="46"/>
        <v>0</v>
      </c>
      <c r="BX87" s="6">
        <f t="shared" si="46"/>
        <v>0</v>
      </c>
      <c r="BY87" s="6">
        <f t="shared" si="46"/>
        <v>0</v>
      </c>
      <c r="BZ87" s="6">
        <f t="shared" si="45"/>
        <v>0</v>
      </c>
      <c r="CA87" s="6">
        <f t="shared" si="45"/>
        <v>0</v>
      </c>
      <c r="CB87" s="6">
        <f t="shared" si="45"/>
        <v>0</v>
      </c>
      <c r="CC87" s="6">
        <f t="shared" si="45"/>
        <v>0</v>
      </c>
      <c r="CD87" s="6">
        <f t="shared" si="45"/>
        <v>0</v>
      </c>
      <c r="CE87" s="6">
        <f t="shared" si="45"/>
        <v>0</v>
      </c>
      <c r="CF87" s="6">
        <f t="shared" si="45"/>
        <v>0</v>
      </c>
      <c r="CG87" s="6">
        <f t="shared" si="45"/>
        <v>0</v>
      </c>
      <c r="CH87" s="6">
        <f t="shared" si="45"/>
        <v>0</v>
      </c>
      <c r="CI87" s="6">
        <f t="shared" si="45"/>
        <v>0</v>
      </c>
      <c r="CJ87" s="6">
        <f t="shared" si="45"/>
        <v>0</v>
      </c>
      <c r="CK87" s="6">
        <f t="shared" si="45"/>
        <v>0</v>
      </c>
      <c r="CL87" s="6">
        <f t="shared" si="45"/>
        <v>0</v>
      </c>
      <c r="CM87" s="6">
        <f t="shared" si="45"/>
        <v>0</v>
      </c>
      <c r="CN87" s="6">
        <f t="shared" si="45"/>
        <v>0</v>
      </c>
      <c r="CO87" s="6">
        <f t="shared" si="45"/>
        <v>0</v>
      </c>
      <c r="CP87" s="6">
        <f t="shared" si="49"/>
        <v>0</v>
      </c>
      <c r="CQ87" s="6">
        <f t="shared" si="49"/>
        <v>330256035</v>
      </c>
      <c r="CR87" s="6">
        <f t="shared" si="49"/>
        <v>0</v>
      </c>
      <c r="CS87" s="6">
        <f t="shared" si="49"/>
        <v>0</v>
      </c>
      <c r="CT87" s="6">
        <f t="shared" si="49"/>
        <v>0</v>
      </c>
      <c r="CU87" s="6">
        <f t="shared" si="49"/>
        <v>0</v>
      </c>
      <c r="CV87" s="6">
        <f t="shared" si="49"/>
        <v>0</v>
      </c>
      <c r="CW87" s="6">
        <f t="shared" si="49"/>
        <v>0</v>
      </c>
      <c r="CX87" s="6">
        <f t="shared" si="49"/>
        <v>0</v>
      </c>
      <c r="CY87" s="6">
        <f t="shared" si="49"/>
        <v>0</v>
      </c>
      <c r="CZ87" s="6">
        <f t="shared" si="49"/>
        <v>0</v>
      </c>
      <c r="DA87" s="6">
        <f t="shared" si="49"/>
        <v>0</v>
      </c>
      <c r="DB87" s="6">
        <f t="shared" si="49"/>
        <v>0</v>
      </c>
      <c r="DC87" s="6">
        <f t="shared" si="49"/>
        <v>0</v>
      </c>
      <c r="DD87" s="6">
        <f t="shared" si="49"/>
        <v>0</v>
      </c>
      <c r="DE87" s="6">
        <f t="shared" si="49"/>
        <v>0</v>
      </c>
      <c r="DF87" s="6">
        <f t="shared" si="50"/>
        <v>0</v>
      </c>
      <c r="DG87" s="6">
        <f t="shared" si="50"/>
        <v>0</v>
      </c>
      <c r="DH87" s="6">
        <f t="shared" si="50"/>
        <v>0</v>
      </c>
      <c r="DI87" s="6">
        <f t="shared" si="50"/>
        <v>0</v>
      </c>
      <c r="DJ87" s="6">
        <f t="shared" si="50"/>
        <v>0</v>
      </c>
      <c r="DK87" s="6">
        <f t="shared" si="50"/>
        <v>0</v>
      </c>
      <c r="DL87" s="6">
        <f t="shared" si="50"/>
        <v>0</v>
      </c>
      <c r="DM87" s="6">
        <f t="shared" si="50"/>
        <v>0</v>
      </c>
      <c r="DN87" s="6">
        <f t="shared" si="50"/>
        <v>0</v>
      </c>
      <c r="DO87" s="6">
        <f t="shared" si="50"/>
        <v>0</v>
      </c>
      <c r="DP87" s="6">
        <f t="shared" si="50"/>
        <v>0</v>
      </c>
      <c r="DQ87" s="6">
        <f t="shared" si="50"/>
        <v>0</v>
      </c>
      <c r="DR87" s="6">
        <f t="shared" si="50"/>
        <v>0</v>
      </c>
      <c r="DS87" s="6">
        <f t="shared" si="50"/>
        <v>0</v>
      </c>
      <c r="DT87" s="6">
        <f t="shared" si="50"/>
        <v>0</v>
      </c>
    </row>
    <row r="88" spans="1:124" ht="14.5" thickBot="1" x14ac:dyDescent="0.35">
      <c r="A88" s="3">
        <v>87</v>
      </c>
      <c r="B88" s="4">
        <v>1000000</v>
      </c>
      <c r="C88" s="4">
        <v>1705490</v>
      </c>
      <c r="D88" s="4">
        <v>353315298</v>
      </c>
      <c r="E88" s="4">
        <v>355020788</v>
      </c>
      <c r="F88" s="4">
        <v>1705490</v>
      </c>
      <c r="G88" s="4">
        <v>353315298</v>
      </c>
      <c r="H88" s="5">
        <v>355020788</v>
      </c>
      <c r="I88" s="18">
        <f t="shared" si="51"/>
        <v>7.498652674129036E-2</v>
      </c>
      <c r="P88" s="6">
        <f t="shared" si="44"/>
        <v>0</v>
      </c>
      <c r="Q88" s="6">
        <f t="shared" si="44"/>
        <v>0</v>
      </c>
      <c r="R88" s="6">
        <f t="shared" si="44"/>
        <v>0</v>
      </c>
      <c r="S88" s="6">
        <f t="shared" si="44"/>
        <v>0</v>
      </c>
      <c r="T88" s="6">
        <f t="shared" si="44"/>
        <v>0</v>
      </c>
      <c r="U88" s="6">
        <f t="shared" si="44"/>
        <v>0</v>
      </c>
      <c r="V88" s="6">
        <f t="shared" si="44"/>
        <v>0</v>
      </c>
      <c r="W88" s="6">
        <f t="shared" si="44"/>
        <v>0</v>
      </c>
      <c r="X88" s="6">
        <f t="shared" si="44"/>
        <v>0</v>
      </c>
      <c r="Y88" s="6">
        <f t="shared" si="44"/>
        <v>0</v>
      </c>
      <c r="Z88" s="6">
        <f t="shared" si="44"/>
        <v>0</v>
      </c>
      <c r="AA88" s="6">
        <f t="shared" si="44"/>
        <v>0</v>
      </c>
      <c r="AB88" s="6">
        <f t="shared" si="44"/>
        <v>0</v>
      </c>
      <c r="AC88" s="6">
        <f t="shared" si="44"/>
        <v>0</v>
      </c>
      <c r="AD88" s="6">
        <f t="shared" si="44"/>
        <v>0</v>
      </c>
      <c r="AE88" s="6">
        <f t="shared" si="44"/>
        <v>0</v>
      </c>
      <c r="AF88" s="6">
        <f t="shared" si="43"/>
        <v>0</v>
      </c>
      <c r="AG88" s="6">
        <f t="shared" si="43"/>
        <v>0</v>
      </c>
      <c r="AH88" s="6">
        <f t="shared" si="43"/>
        <v>0</v>
      </c>
      <c r="AI88" s="6">
        <f t="shared" si="43"/>
        <v>0</v>
      </c>
      <c r="AJ88" s="6">
        <f t="shared" si="43"/>
        <v>0</v>
      </c>
      <c r="AK88" s="6">
        <f t="shared" si="43"/>
        <v>0</v>
      </c>
      <c r="AL88" s="6">
        <f t="shared" si="43"/>
        <v>0</v>
      </c>
      <c r="AM88" s="6">
        <f t="shared" si="43"/>
        <v>0</v>
      </c>
      <c r="AN88" s="6">
        <f t="shared" si="43"/>
        <v>0</v>
      </c>
      <c r="AO88" s="6">
        <f t="shared" si="43"/>
        <v>0</v>
      </c>
      <c r="AP88" s="6">
        <f t="shared" si="43"/>
        <v>0</v>
      </c>
      <c r="AQ88" s="6">
        <f t="shared" si="43"/>
        <v>0</v>
      </c>
      <c r="AR88" s="6">
        <f t="shared" si="43"/>
        <v>0</v>
      </c>
      <c r="AS88" s="6">
        <f t="shared" si="43"/>
        <v>0</v>
      </c>
      <c r="AT88" s="6">
        <f t="shared" si="43"/>
        <v>0</v>
      </c>
      <c r="AU88" s="6">
        <f t="shared" si="48"/>
        <v>0</v>
      </c>
      <c r="AV88" s="6">
        <f t="shared" si="48"/>
        <v>0</v>
      </c>
      <c r="AW88" s="6">
        <f t="shared" si="48"/>
        <v>0</v>
      </c>
      <c r="AX88" s="6">
        <f t="shared" si="48"/>
        <v>0</v>
      </c>
      <c r="AY88" s="6">
        <f t="shared" si="48"/>
        <v>0</v>
      </c>
      <c r="AZ88" s="6">
        <f t="shared" si="48"/>
        <v>0</v>
      </c>
      <c r="BA88" s="6">
        <f t="shared" si="48"/>
        <v>0</v>
      </c>
      <c r="BB88" s="6">
        <f t="shared" si="48"/>
        <v>0</v>
      </c>
      <c r="BC88" s="6">
        <f t="shared" si="48"/>
        <v>0</v>
      </c>
      <c r="BD88" s="6">
        <f t="shared" si="48"/>
        <v>0</v>
      </c>
      <c r="BE88" s="6">
        <f t="shared" si="48"/>
        <v>0</v>
      </c>
      <c r="BF88" s="6">
        <f t="shared" si="48"/>
        <v>0</v>
      </c>
      <c r="BG88" s="6">
        <f t="shared" si="48"/>
        <v>0</v>
      </c>
      <c r="BH88" s="6">
        <f t="shared" si="48"/>
        <v>0</v>
      </c>
      <c r="BI88" s="6">
        <f t="shared" si="48"/>
        <v>0</v>
      </c>
      <c r="BJ88" s="6">
        <f t="shared" si="48"/>
        <v>0</v>
      </c>
      <c r="BK88" s="6">
        <f t="shared" si="46"/>
        <v>0</v>
      </c>
      <c r="BL88" s="6">
        <f t="shared" si="46"/>
        <v>0</v>
      </c>
      <c r="BM88" s="6">
        <f t="shared" si="46"/>
        <v>0</v>
      </c>
      <c r="BN88" s="6">
        <f t="shared" si="46"/>
        <v>0</v>
      </c>
      <c r="BO88" s="6">
        <f t="shared" si="46"/>
        <v>0</v>
      </c>
      <c r="BP88" s="6">
        <f t="shared" si="46"/>
        <v>0</v>
      </c>
      <c r="BQ88" s="6">
        <f t="shared" si="46"/>
        <v>0</v>
      </c>
      <c r="BR88" s="6">
        <f t="shared" si="46"/>
        <v>0</v>
      </c>
      <c r="BS88" s="6">
        <f t="shared" si="46"/>
        <v>0</v>
      </c>
      <c r="BT88" s="6">
        <f t="shared" si="46"/>
        <v>0</v>
      </c>
      <c r="BU88" s="6">
        <f t="shared" si="46"/>
        <v>0</v>
      </c>
      <c r="BV88" s="6">
        <f t="shared" si="46"/>
        <v>0</v>
      </c>
      <c r="BW88" s="6">
        <f t="shared" si="46"/>
        <v>0</v>
      </c>
      <c r="BX88" s="6">
        <f t="shared" si="46"/>
        <v>0</v>
      </c>
      <c r="BY88" s="6">
        <f t="shared" si="46"/>
        <v>0</v>
      </c>
      <c r="BZ88" s="6">
        <f t="shared" si="45"/>
        <v>0</v>
      </c>
      <c r="CA88" s="6">
        <f t="shared" si="45"/>
        <v>0</v>
      </c>
      <c r="CB88" s="6">
        <f t="shared" si="45"/>
        <v>0</v>
      </c>
      <c r="CC88" s="6">
        <f t="shared" si="45"/>
        <v>0</v>
      </c>
      <c r="CD88" s="6">
        <f t="shared" si="45"/>
        <v>0</v>
      </c>
      <c r="CE88" s="6">
        <f t="shared" si="45"/>
        <v>0</v>
      </c>
      <c r="CF88" s="6">
        <f t="shared" si="45"/>
        <v>0</v>
      </c>
      <c r="CG88" s="6">
        <f t="shared" si="45"/>
        <v>0</v>
      </c>
      <c r="CH88" s="6">
        <f t="shared" si="45"/>
        <v>0</v>
      </c>
      <c r="CI88" s="6">
        <f t="shared" si="45"/>
        <v>0</v>
      </c>
      <c r="CJ88" s="6">
        <f t="shared" si="45"/>
        <v>0</v>
      </c>
      <c r="CK88" s="6">
        <f t="shared" si="45"/>
        <v>0</v>
      </c>
      <c r="CL88" s="6">
        <f t="shared" si="45"/>
        <v>0</v>
      </c>
      <c r="CM88" s="6">
        <f t="shared" si="45"/>
        <v>0</v>
      </c>
      <c r="CN88" s="6">
        <f t="shared" si="45"/>
        <v>0</v>
      </c>
      <c r="CO88" s="6">
        <f t="shared" si="45"/>
        <v>0</v>
      </c>
      <c r="CP88" s="6">
        <f t="shared" si="49"/>
        <v>0</v>
      </c>
      <c r="CQ88" s="6">
        <f t="shared" si="49"/>
        <v>0</v>
      </c>
      <c r="CR88" s="6">
        <f t="shared" si="49"/>
        <v>355020788</v>
      </c>
      <c r="CS88" s="6">
        <f t="shared" si="49"/>
        <v>0</v>
      </c>
      <c r="CT88" s="6">
        <f t="shared" si="49"/>
        <v>0</v>
      </c>
      <c r="CU88" s="6">
        <f t="shared" si="49"/>
        <v>0</v>
      </c>
      <c r="CV88" s="6">
        <f t="shared" si="49"/>
        <v>0</v>
      </c>
      <c r="CW88" s="6">
        <f t="shared" si="49"/>
        <v>0</v>
      </c>
      <c r="CX88" s="6">
        <f t="shared" si="49"/>
        <v>0</v>
      </c>
      <c r="CY88" s="6">
        <f t="shared" si="49"/>
        <v>0</v>
      </c>
      <c r="CZ88" s="6">
        <f t="shared" si="49"/>
        <v>0</v>
      </c>
      <c r="DA88" s="6">
        <f t="shared" si="49"/>
        <v>0</v>
      </c>
      <c r="DB88" s="6">
        <f t="shared" si="49"/>
        <v>0</v>
      </c>
      <c r="DC88" s="6">
        <f t="shared" si="49"/>
        <v>0</v>
      </c>
      <c r="DD88" s="6">
        <f t="shared" si="49"/>
        <v>0</v>
      </c>
      <c r="DE88" s="6">
        <f t="shared" si="49"/>
        <v>0</v>
      </c>
      <c r="DF88" s="6">
        <f t="shared" si="50"/>
        <v>0</v>
      </c>
      <c r="DG88" s="6">
        <f t="shared" si="50"/>
        <v>0</v>
      </c>
      <c r="DH88" s="6">
        <f t="shared" si="50"/>
        <v>0</v>
      </c>
      <c r="DI88" s="6">
        <f t="shared" si="50"/>
        <v>0</v>
      </c>
      <c r="DJ88" s="6">
        <f t="shared" si="50"/>
        <v>0</v>
      </c>
      <c r="DK88" s="6">
        <f t="shared" si="50"/>
        <v>0</v>
      </c>
      <c r="DL88" s="6">
        <f t="shared" si="50"/>
        <v>0</v>
      </c>
      <c r="DM88" s="6">
        <f t="shared" si="50"/>
        <v>0</v>
      </c>
      <c r="DN88" s="6">
        <f t="shared" si="50"/>
        <v>0</v>
      </c>
      <c r="DO88" s="6">
        <f t="shared" si="50"/>
        <v>0</v>
      </c>
      <c r="DP88" s="6">
        <f t="shared" si="50"/>
        <v>0</v>
      </c>
      <c r="DQ88" s="6">
        <f t="shared" si="50"/>
        <v>0</v>
      </c>
      <c r="DR88" s="6">
        <f t="shared" si="50"/>
        <v>0</v>
      </c>
      <c r="DS88" s="6">
        <f t="shared" si="50"/>
        <v>0</v>
      </c>
      <c r="DT88" s="6">
        <f t="shared" si="50"/>
        <v>0</v>
      </c>
    </row>
    <row r="89" spans="1:124" ht="14.5" thickBot="1" x14ac:dyDescent="0.35">
      <c r="A89" s="3">
        <v>88</v>
      </c>
      <c r="B89" s="4">
        <v>1000000</v>
      </c>
      <c r="C89" s="4">
        <v>1717430</v>
      </c>
      <c r="D89" s="4">
        <v>379929608</v>
      </c>
      <c r="E89" s="4">
        <v>381647038</v>
      </c>
      <c r="F89" s="4">
        <v>1717430</v>
      </c>
      <c r="G89" s="4">
        <v>379929608</v>
      </c>
      <c r="H89" s="5">
        <v>381647038</v>
      </c>
      <c r="I89" s="18">
        <f t="shared" si="51"/>
        <v>7.4999129346758231E-2</v>
      </c>
      <c r="P89" s="6">
        <f t="shared" si="44"/>
        <v>0</v>
      </c>
      <c r="Q89" s="6">
        <f t="shared" si="44"/>
        <v>0</v>
      </c>
      <c r="R89" s="6">
        <f t="shared" si="44"/>
        <v>0</v>
      </c>
      <c r="S89" s="6">
        <f t="shared" si="44"/>
        <v>0</v>
      </c>
      <c r="T89" s="6">
        <f t="shared" si="44"/>
        <v>0</v>
      </c>
      <c r="U89" s="6">
        <f t="shared" si="44"/>
        <v>0</v>
      </c>
      <c r="V89" s="6">
        <f t="shared" si="44"/>
        <v>0</v>
      </c>
      <c r="W89" s="6">
        <f t="shared" si="44"/>
        <v>0</v>
      </c>
      <c r="X89" s="6">
        <f t="shared" si="44"/>
        <v>0</v>
      </c>
      <c r="Y89" s="6">
        <f t="shared" si="44"/>
        <v>0</v>
      </c>
      <c r="Z89" s="6">
        <f t="shared" si="44"/>
        <v>0</v>
      </c>
      <c r="AA89" s="6">
        <f t="shared" si="44"/>
        <v>0</v>
      </c>
      <c r="AB89" s="6">
        <f t="shared" si="44"/>
        <v>0</v>
      </c>
      <c r="AC89" s="6">
        <f t="shared" si="44"/>
        <v>0</v>
      </c>
      <c r="AD89" s="6">
        <f t="shared" si="44"/>
        <v>0</v>
      </c>
      <c r="AE89" s="6">
        <f t="shared" si="44"/>
        <v>0</v>
      </c>
      <c r="AF89" s="6">
        <f t="shared" si="43"/>
        <v>0</v>
      </c>
      <c r="AG89" s="6">
        <f t="shared" si="43"/>
        <v>0</v>
      </c>
      <c r="AH89" s="6">
        <f t="shared" si="43"/>
        <v>0</v>
      </c>
      <c r="AI89" s="6">
        <f t="shared" si="43"/>
        <v>0</v>
      </c>
      <c r="AJ89" s="6">
        <f t="shared" si="43"/>
        <v>0</v>
      </c>
      <c r="AK89" s="6">
        <f t="shared" si="43"/>
        <v>0</v>
      </c>
      <c r="AL89" s="6">
        <f t="shared" si="43"/>
        <v>0</v>
      </c>
      <c r="AM89" s="6">
        <f t="shared" si="43"/>
        <v>0</v>
      </c>
      <c r="AN89" s="6">
        <f t="shared" si="43"/>
        <v>0</v>
      </c>
      <c r="AO89" s="6">
        <f t="shared" si="43"/>
        <v>0</v>
      </c>
      <c r="AP89" s="6">
        <f t="shared" si="43"/>
        <v>0</v>
      </c>
      <c r="AQ89" s="6">
        <f t="shared" si="43"/>
        <v>0</v>
      </c>
      <c r="AR89" s="6">
        <f t="shared" si="43"/>
        <v>0</v>
      </c>
      <c r="AS89" s="6">
        <f t="shared" si="43"/>
        <v>0</v>
      </c>
      <c r="AT89" s="6">
        <f t="shared" si="43"/>
        <v>0</v>
      </c>
      <c r="AU89" s="6">
        <f t="shared" si="48"/>
        <v>0</v>
      </c>
      <c r="AV89" s="6">
        <f t="shared" si="48"/>
        <v>0</v>
      </c>
      <c r="AW89" s="6">
        <f t="shared" si="48"/>
        <v>0</v>
      </c>
      <c r="AX89" s="6">
        <f t="shared" si="48"/>
        <v>0</v>
      </c>
      <c r="AY89" s="6">
        <f t="shared" si="48"/>
        <v>0</v>
      </c>
      <c r="AZ89" s="6">
        <f t="shared" si="48"/>
        <v>0</v>
      </c>
      <c r="BA89" s="6">
        <f t="shared" si="48"/>
        <v>0</v>
      </c>
      <c r="BB89" s="6">
        <f t="shared" si="48"/>
        <v>0</v>
      </c>
      <c r="BC89" s="6">
        <f t="shared" si="48"/>
        <v>0</v>
      </c>
      <c r="BD89" s="6">
        <f t="shared" si="48"/>
        <v>0</v>
      </c>
      <c r="BE89" s="6">
        <f t="shared" si="48"/>
        <v>0</v>
      </c>
      <c r="BF89" s="6">
        <f t="shared" si="48"/>
        <v>0</v>
      </c>
      <c r="BG89" s="6">
        <f t="shared" si="48"/>
        <v>0</v>
      </c>
      <c r="BH89" s="6">
        <f t="shared" si="48"/>
        <v>0</v>
      </c>
      <c r="BI89" s="6">
        <f t="shared" si="48"/>
        <v>0</v>
      </c>
      <c r="BJ89" s="6">
        <f t="shared" si="48"/>
        <v>0</v>
      </c>
      <c r="BK89" s="6">
        <f t="shared" si="46"/>
        <v>0</v>
      </c>
      <c r="BL89" s="6">
        <f t="shared" si="46"/>
        <v>0</v>
      </c>
      <c r="BM89" s="6">
        <f t="shared" si="46"/>
        <v>0</v>
      </c>
      <c r="BN89" s="6">
        <f t="shared" si="46"/>
        <v>0</v>
      </c>
      <c r="BO89" s="6">
        <f t="shared" si="46"/>
        <v>0</v>
      </c>
      <c r="BP89" s="6">
        <f t="shared" si="46"/>
        <v>0</v>
      </c>
      <c r="BQ89" s="6">
        <f t="shared" si="46"/>
        <v>0</v>
      </c>
      <c r="BR89" s="6">
        <f t="shared" si="46"/>
        <v>0</v>
      </c>
      <c r="BS89" s="6">
        <f t="shared" si="46"/>
        <v>0</v>
      </c>
      <c r="BT89" s="6">
        <f t="shared" si="46"/>
        <v>0</v>
      </c>
      <c r="BU89" s="6">
        <f t="shared" si="46"/>
        <v>0</v>
      </c>
      <c r="BV89" s="6">
        <f t="shared" si="46"/>
        <v>0</v>
      </c>
      <c r="BW89" s="6">
        <f t="shared" si="46"/>
        <v>0</v>
      </c>
      <c r="BX89" s="6">
        <f t="shared" si="46"/>
        <v>0</v>
      </c>
      <c r="BY89" s="6">
        <f t="shared" si="46"/>
        <v>0</v>
      </c>
      <c r="BZ89" s="6">
        <f t="shared" si="45"/>
        <v>0</v>
      </c>
      <c r="CA89" s="6">
        <f t="shared" si="45"/>
        <v>0</v>
      </c>
      <c r="CB89" s="6">
        <f t="shared" si="45"/>
        <v>0</v>
      </c>
      <c r="CC89" s="6">
        <f t="shared" si="45"/>
        <v>0</v>
      </c>
      <c r="CD89" s="6">
        <f t="shared" si="45"/>
        <v>0</v>
      </c>
      <c r="CE89" s="6">
        <f t="shared" si="45"/>
        <v>0</v>
      </c>
      <c r="CF89" s="6">
        <f t="shared" si="45"/>
        <v>0</v>
      </c>
      <c r="CG89" s="6">
        <f t="shared" si="45"/>
        <v>0</v>
      </c>
      <c r="CH89" s="6">
        <f t="shared" si="45"/>
        <v>0</v>
      </c>
      <c r="CI89" s="6">
        <f t="shared" si="45"/>
        <v>0</v>
      </c>
      <c r="CJ89" s="6">
        <f t="shared" si="45"/>
        <v>0</v>
      </c>
      <c r="CK89" s="6">
        <f t="shared" si="45"/>
        <v>0</v>
      </c>
      <c r="CL89" s="6">
        <f t="shared" si="45"/>
        <v>0</v>
      </c>
      <c r="CM89" s="6">
        <f t="shared" si="45"/>
        <v>0</v>
      </c>
      <c r="CN89" s="6">
        <f t="shared" si="45"/>
        <v>0</v>
      </c>
      <c r="CO89" s="6">
        <f t="shared" si="45"/>
        <v>0</v>
      </c>
      <c r="CP89" s="6">
        <f t="shared" si="49"/>
        <v>0</v>
      </c>
      <c r="CQ89" s="6">
        <f t="shared" si="49"/>
        <v>0</v>
      </c>
      <c r="CR89" s="6">
        <f t="shared" si="49"/>
        <v>0</v>
      </c>
      <c r="CS89" s="6">
        <f t="shared" si="49"/>
        <v>381647038</v>
      </c>
      <c r="CT89" s="6">
        <f t="shared" si="49"/>
        <v>0</v>
      </c>
      <c r="CU89" s="6">
        <f t="shared" si="49"/>
        <v>0</v>
      </c>
      <c r="CV89" s="6">
        <f t="shared" si="49"/>
        <v>0</v>
      </c>
      <c r="CW89" s="6">
        <f t="shared" si="49"/>
        <v>0</v>
      </c>
      <c r="CX89" s="6">
        <f t="shared" si="49"/>
        <v>0</v>
      </c>
      <c r="CY89" s="6">
        <f t="shared" si="49"/>
        <v>0</v>
      </c>
      <c r="CZ89" s="6">
        <f t="shared" si="49"/>
        <v>0</v>
      </c>
      <c r="DA89" s="6">
        <f t="shared" si="49"/>
        <v>0</v>
      </c>
      <c r="DB89" s="6">
        <f t="shared" si="49"/>
        <v>0</v>
      </c>
      <c r="DC89" s="6">
        <f t="shared" si="49"/>
        <v>0</v>
      </c>
      <c r="DD89" s="6">
        <f t="shared" si="49"/>
        <v>0</v>
      </c>
      <c r="DE89" s="6">
        <f t="shared" si="49"/>
        <v>0</v>
      </c>
      <c r="DF89" s="6">
        <f t="shared" si="50"/>
        <v>0</v>
      </c>
      <c r="DG89" s="6">
        <f t="shared" si="50"/>
        <v>0</v>
      </c>
      <c r="DH89" s="6">
        <f t="shared" si="50"/>
        <v>0</v>
      </c>
      <c r="DI89" s="6">
        <f t="shared" si="50"/>
        <v>0</v>
      </c>
      <c r="DJ89" s="6">
        <f t="shared" si="50"/>
        <v>0</v>
      </c>
      <c r="DK89" s="6">
        <f t="shared" si="50"/>
        <v>0</v>
      </c>
      <c r="DL89" s="6">
        <f t="shared" si="50"/>
        <v>0</v>
      </c>
      <c r="DM89" s="6">
        <f t="shared" si="50"/>
        <v>0</v>
      </c>
      <c r="DN89" s="6">
        <f t="shared" si="50"/>
        <v>0</v>
      </c>
      <c r="DO89" s="6">
        <f t="shared" si="50"/>
        <v>0</v>
      </c>
      <c r="DP89" s="6">
        <f t="shared" si="50"/>
        <v>0</v>
      </c>
      <c r="DQ89" s="6">
        <f t="shared" si="50"/>
        <v>0</v>
      </c>
      <c r="DR89" s="6">
        <f t="shared" si="50"/>
        <v>0</v>
      </c>
      <c r="DS89" s="6">
        <f t="shared" si="50"/>
        <v>0</v>
      </c>
      <c r="DT89" s="6">
        <f t="shared" si="50"/>
        <v>0</v>
      </c>
    </row>
    <row r="90" spans="1:124" ht="14.5" thickBot="1" x14ac:dyDescent="0.35">
      <c r="A90" s="3">
        <v>89</v>
      </c>
      <c r="B90" s="4">
        <v>1000000</v>
      </c>
      <c r="C90" s="4">
        <v>1729450</v>
      </c>
      <c r="D90" s="4">
        <v>408545315</v>
      </c>
      <c r="E90" s="4">
        <v>410274765</v>
      </c>
      <c r="F90" s="4">
        <v>1729450</v>
      </c>
      <c r="G90" s="4">
        <v>408545315</v>
      </c>
      <c r="H90" s="5">
        <v>410274765</v>
      </c>
      <c r="I90" s="18">
        <f t="shared" si="51"/>
        <v>7.5011002705594132E-2</v>
      </c>
      <c r="P90" s="6">
        <f t="shared" si="44"/>
        <v>0</v>
      </c>
      <c r="Q90" s="6">
        <f t="shared" si="44"/>
        <v>0</v>
      </c>
      <c r="R90" s="6">
        <f t="shared" si="44"/>
        <v>0</v>
      </c>
      <c r="S90" s="6">
        <f t="shared" si="44"/>
        <v>0</v>
      </c>
      <c r="T90" s="6">
        <f t="shared" si="44"/>
        <v>0</v>
      </c>
      <c r="U90" s="6">
        <f t="shared" si="44"/>
        <v>0</v>
      </c>
      <c r="V90" s="6">
        <f t="shared" si="44"/>
        <v>0</v>
      </c>
      <c r="W90" s="6">
        <f t="shared" si="44"/>
        <v>0</v>
      </c>
      <c r="X90" s="6">
        <f t="shared" si="44"/>
        <v>0</v>
      </c>
      <c r="Y90" s="6">
        <f t="shared" si="44"/>
        <v>0</v>
      </c>
      <c r="Z90" s="6">
        <f t="shared" si="44"/>
        <v>0</v>
      </c>
      <c r="AA90" s="6">
        <f t="shared" si="44"/>
        <v>0</v>
      </c>
      <c r="AB90" s="6">
        <f t="shared" si="44"/>
        <v>0</v>
      </c>
      <c r="AC90" s="6">
        <f t="shared" si="44"/>
        <v>0</v>
      </c>
      <c r="AD90" s="6">
        <f t="shared" si="44"/>
        <v>0</v>
      </c>
      <c r="AE90" s="6">
        <f t="shared" si="44"/>
        <v>0</v>
      </c>
      <c r="AF90" s="6">
        <f t="shared" si="43"/>
        <v>0</v>
      </c>
      <c r="AG90" s="6">
        <f t="shared" si="43"/>
        <v>0</v>
      </c>
      <c r="AH90" s="6">
        <f t="shared" si="43"/>
        <v>0</v>
      </c>
      <c r="AI90" s="6">
        <f t="shared" si="43"/>
        <v>0</v>
      </c>
      <c r="AJ90" s="6">
        <f t="shared" si="43"/>
        <v>0</v>
      </c>
      <c r="AK90" s="6">
        <f t="shared" si="43"/>
        <v>0</v>
      </c>
      <c r="AL90" s="6">
        <f t="shared" si="43"/>
        <v>0</v>
      </c>
      <c r="AM90" s="6">
        <f t="shared" si="43"/>
        <v>0</v>
      </c>
      <c r="AN90" s="6">
        <f t="shared" si="43"/>
        <v>0</v>
      </c>
      <c r="AO90" s="6">
        <f t="shared" si="43"/>
        <v>0</v>
      </c>
      <c r="AP90" s="6">
        <f t="shared" si="43"/>
        <v>0</v>
      </c>
      <c r="AQ90" s="6">
        <f t="shared" si="43"/>
        <v>0</v>
      </c>
      <c r="AR90" s="6">
        <f t="shared" si="43"/>
        <v>0</v>
      </c>
      <c r="AS90" s="6">
        <f t="shared" si="43"/>
        <v>0</v>
      </c>
      <c r="AT90" s="6">
        <f t="shared" si="43"/>
        <v>0</v>
      </c>
      <c r="AU90" s="6">
        <f t="shared" si="48"/>
        <v>0</v>
      </c>
      <c r="AV90" s="6">
        <f t="shared" si="48"/>
        <v>0</v>
      </c>
      <c r="AW90" s="6">
        <f t="shared" si="48"/>
        <v>0</v>
      </c>
      <c r="AX90" s="6">
        <f t="shared" si="48"/>
        <v>0</v>
      </c>
      <c r="AY90" s="6">
        <f t="shared" si="48"/>
        <v>0</v>
      </c>
      <c r="AZ90" s="6">
        <f t="shared" si="48"/>
        <v>0</v>
      </c>
      <c r="BA90" s="6">
        <f t="shared" si="48"/>
        <v>0</v>
      </c>
      <c r="BB90" s="6">
        <f t="shared" si="48"/>
        <v>0</v>
      </c>
      <c r="BC90" s="6">
        <f t="shared" si="48"/>
        <v>0</v>
      </c>
      <c r="BD90" s="6">
        <f t="shared" si="48"/>
        <v>0</v>
      </c>
      <c r="BE90" s="6">
        <f t="shared" si="48"/>
        <v>0</v>
      </c>
      <c r="BF90" s="6">
        <f t="shared" si="48"/>
        <v>0</v>
      </c>
      <c r="BG90" s="6">
        <f t="shared" si="48"/>
        <v>0</v>
      </c>
      <c r="BH90" s="6">
        <f t="shared" si="48"/>
        <v>0</v>
      </c>
      <c r="BI90" s="6">
        <f t="shared" si="48"/>
        <v>0</v>
      </c>
      <c r="BJ90" s="6">
        <f t="shared" si="48"/>
        <v>0</v>
      </c>
      <c r="BK90" s="6">
        <f t="shared" si="46"/>
        <v>0</v>
      </c>
      <c r="BL90" s="6">
        <f t="shared" si="46"/>
        <v>0</v>
      </c>
      <c r="BM90" s="6">
        <f t="shared" si="46"/>
        <v>0</v>
      </c>
      <c r="BN90" s="6">
        <f t="shared" si="46"/>
        <v>0</v>
      </c>
      <c r="BO90" s="6">
        <f t="shared" si="46"/>
        <v>0</v>
      </c>
      <c r="BP90" s="6">
        <f t="shared" si="46"/>
        <v>0</v>
      </c>
      <c r="BQ90" s="6">
        <f t="shared" si="46"/>
        <v>0</v>
      </c>
      <c r="BR90" s="6">
        <f t="shared" si="46"/>
        <v>0</v>
      </c>
      <c r="BS90" s="6">
        <f t="shared" si="46"/>
        <v>0</v>
      </c>
      <c r="BT90" s="6">
        <f t="shared" si="46"/>
        <v>0</v>
      </c>
      <c r="BU90" s="6">
        <f t="shared" si="46"/>
        <v>0</v>
      </c>
      <c r="BV90" s="6">
        <f t="shared" si="46"/>
        <v>0</v>
      </c>
      <c r="BW90" s="6">
        <f t="shared" si="46"/>
        <v>0</v>
      </c>
      <c r="BX90" s="6">
        <f t="shared" si="46"/>
        <v>0</v>
      </c>
      <c r="BY90" s="6">
        <f t="shared" si="46"/>
        <v>0</v>
      </c>
      <c r="BZ90" s="6">
        <f t="shared" si="45"/>
        <v>0</v>
      </c>
      <c r="CA90" s="6">
        <f t="shared" si="45"/>
        <v>0</v>
      </c>
      <c r="CB90" s="6">
        <f t="shared" si="45"/>
        <v>0</v>
      </c>
      <c r="CC90" s="6">
        <f t="shared" si="45"/>
        <v>0</v>
      </c>
      <c r="CD90" s="6">
        <f t="shared" si="45"/>
        <v>0</v>
      </c>
      <c r="CE90" s="6">
        <f t="shared" si="45"/>
        <v>0</v>
      </c>
      <c r="CF90" s="6">
        <f t="shared" si="45"/>
        <v>0</v>
      </c>
      <c r="CG90" s="6">
        <f t="shared" si="45"/>
        <v>0</v>
      </c>
      <c r="CH90" s="6">
        <f t="shared" si="45"/>
        <v>0</v>
      </c>
      <c r="CI90" s="6">
        <f t="shared" si="45"/>
        <v>0</v>
      </c>
      <c r="CJ90" s="6">
        <f t="shared" si="45"/>
        <v>0</v>
      </c>
      <c r="CK90" s="6">
        <f t="shared" si="45"/>
        <v>0</v>
      </c>
      <c r="CL90" s="6">
        <f t="shared" si="45"/>
        <v>0</v>
      </c>
      <c r="CM90" s="6">
        <f t="shared" si="45"/>
        <v>0</v>
      </c>
      <c r="CN90" s="6">
        <f t="shared" si="45"/>
        <v>0</v>
      </c>
      <c r="CO90" s="6">
        <f t="shared" si="45"/>
        <v>0</v>
      </c>
      <c r="CP90" s="6">
        <f t="shared" si="49"/>
        <v>0</v>
      </c>
      <c r="CQ90" s="6">
        <f t="shared" si="49"/>
        <v>0</v>
      </c>
      <c r="CR90" s="6">
        <f t="shared" si="49"/>
        <v>0</v>
      </c>
      <c r="CS90" s="6">
        <f t="shared" si="49"/>
        <v>0</v>
      </c>
      <c r="CT90" s="6">
        <f t="shared" si="49"/>
        <v>410274765</v>
      </c>
      <c r="CU90" s="6">
        <f t="shared" si="49"/>
        <v>0</v>
      </c>
      <c r="CV90" s="6">
        <f t="shared" si="49"/>
        <v>0</v>
      </c>
      <c r="CW90" s="6">
        <f t="shared" si="49"/>
        <v>0</v>
      </c>
      <c r="CX90" s="6">
        <f t="shared" si="49"/>
        <v>0</v>
      </c>
      <c r="CY90" s="6">
        <f t="shared" si="49"/>
        <v>0</v>
      </c>
      <c r="CZ90" s="6">
        <f t="shared" si="49"/>
        <v>0</v>
      </c>
      <c r="DA90" s="6">
        <f t="shared" si="49"/>
        <v>0</v>
      </c>
      <c r="DB90" s="6">
        <f t="shared" si="49"/>
        <v>0</v>
      </c>
      <c r="DC90" s="6">
        <f t="shared" si="49"/>
        <v>0</v>
      </c>
      <c r="DD90" s="6">
        <f t="shared" si="49"/>
        <v>0</v>
      </c>
      <c r="DE90" s="6">
        <f t="shared" si="49"/>
        <v>0</v>
      </c>
      <c r="DF90" s="6">
        <f t="shared" si="50"/>
        <v>0</v>
      </c>
      <c r="DG90" s="6">
        <f t="shared" si="50"/>
        <v>0</v>
      </c>
      <c r="DH90" s="6">
        <f t="shared" si="50"/>
        <v>0</v>
      </c>
      <c r="DI90" s="6">
        <f t="shared" si="50"/>
        <v>0</v>
      </c>
      <c r="DJ90" s="6">
        <f t="shared" si="50"/>
        <v>0</v>
      </c>
      <c r="DK90" s="6">
        <f t="shared" si="50"/>
        <v>0</v>
      </c>
      <c r="DL90" s="6">
        <f t="shared" si="50"/>
        <v>0</v>
      </c>
      <c r="DM90" s="6">
        <f t="shared" si="50"/>
        <v>0</v>
      </c>
      <c r="DN90" s="6">
        <f t="shared" si="50"/>
        <v>0</v>
      </c>
      <c r="DO90" s="6">
        <f t="shared" si="50"/>
        <v>0</v>
      </c>
      <c r="DP90" s="6">
        <f t="shared" si="50"/>
        <v>0</v>
      </c>
      <c r="DQ90" s="6">
        <f t="shared" si="50"/>
        <v>0</v>
      </c>
      <c r="DR90" s="6">
        <f t="shared" si="50"/>
        <v>0</v>
      </c>
      <c r="DS90" s="6">
        <f t="shared" si="50"/>
        <v>0</v>
      </c>
      <c r="DT90" s="6">
        <f t="shared" si="50"/>
        <v>0</v>
      </c>
    </row>
    <row r="91" spans="1:124" ht="14.5" thickBot="1" x14ac:dyDescent="0.35">
      <c r="A91" s="3">
        <v>90</v>
      </c>
      <c r="B91" s="4">
        <v>1000000</v>
      </c>
      <c r="C91" s="4">
        <v>1741560</v>
      </c>
      <c r="D91" s="4">
        <v>439312923</v>
      </c>
      <c r="E91" s="4">
        <v>441054483</v>
      </c>
      <c r="F91" s="4">
        <v>1741560</v>
      </c>
      <c r="G91" s="4">
        <v>439312923</v>
      </c>
      <c r="H91" s="5">
        <v>441054483</v>
      </c>
      <c r="I91" s="18">
        <f t="shared" si="51"/>
        <v>7.502220615494104E-2</v>
      </c>
      <c r="P91" s="6">
        <f t="shared" si="44"/>
        <v>0</v>
      </c>
      <c r="Q91" s="6">
        <f t="shared" si="44"/>
        <v>0</v>
      </c>
      <c r="R91" s="6">
        <f t="shared" si="44"/>
        <v>0</v>
      </c>
      <c r="S91" s="6">
        <f t="shared" si="44"/>
        <v>0</v>
      </c>
      <c r="T91" s="6">
        <f t="shared" si="44"/>
        <v>0</v>
      </c>
      <c r="U91" s="6">
        <f t="shared" si="44"/>
        <v>0</v>
      </c>
      <c r="V91" s="6">
        <f t="shared" si="44"/>
        <v>0</v>
      </c>
      <c r="W91" s="6">
        <f t="shared" si="44"/>
        <v>0</v>
      </c>
      <c r="X91" s="6">
        <f t="shared" si="44"/>
        <v>0</v>
      </c>
      <c r="Y91" s="6">
        <f t="shared" si="44"/>
        <v>0</v>
      </c>
      <c r="Z91" s="6">
        <f t="shared" si="44"/>
        <v>0</v>
      </c>
      <c r="AA91" s="6">
        <f t="shared" si="44"/>
        <v>0</v>
      </c>
      <c r="AB91" s="6">
        <f t="shared" si="44"/>
        <v>0</v>
      </c>
      <c r="AC91" s="6">
        <f t="shared" si="44"/>
        <v>0</v>
      </c>
      <c r="AD91" s="6">
        <f t="shared" si="44"/>
        <v>0</v>
      </c>
      <c r="AE91" s="6">
        <f t="shared" si="44"/>
        <v>0</v>
      </c>
      <c r="AF91" s="6">
        <f t="shared" si="43"/>
        <v>0</v>
      </c>
      <c r="AG91" s="6">
        <f t="shared" si="43"/>
        <v>0</v>
      </c>
      <c r="AH91" s="6">
        <f t="shared" si="43"/>
        <v>0</v>
      </c>
      <c r="AI91" s="6">
        <f t="shared" si="43"/>
        <v>0</v>
      </c>
      <c r="AJ91" s="6">
        <f t="shared" si="43"/>
        <v>0</v>
      </c>
      <c r="AK91" s="6">
        <f t="shared" si="43"/>
        <v>0</v>
      </c>
      <c r="AL91" s="6">
        <f t="shared" si="43"/>
        <v>0</v>
      </c>
      <c r="AM91" s="6">
        <f t="shared" si="43"/>
        <v>0</v>
      </c>
      <c r="AN91" s="6">
        <f t="shared" si="43"/>
        <v>0</v>
      </c>
      <c r="AO91" s="6">
        <f t="shared" si="43"/>
        <v>0</v>
      </c>
      <c r="AP91" s="6">
        <f t="shared" si="43"/>
        <v>0</v>
      </c>
      <c r="AQ91" s="6">
        <f t="shared" si="43"/>
        <v>0</v>
      </c>
      <c r="AR91" s="6">
        <f t="shared" si="43"/>
        <v>0</v>
      </c>
      <c r="AS91" s="6">
        <f t="shared" si="43"/>
        <v>0</v>
      </c>
      <c r="AT91" s="6">
        <f t="shared" si="43"/>
        <v>0</v>
      </c>
      <c r="AU91" s="6">
        <f t="shared" si="48"/>
        <v>0</v>
      </c>
      <c r="AV91" s="6">
        <f t="shared" si="48"/>
        <v>0</v>
      </c>
      <c r="AW91" s="6">
        <f t="shared" si="48"/>
        <v>0</v>
      </c>
      <c r="AX91" s="6">
        <f t="shared" si="48"/>
        <v>0</v>
      </c>
      <c r="AY91" s="6">
        <f t="shared" si="48"/>
        <v>0</v>
      </c>
      <c r="AZ91" s="6">
        <f t="shared" si="48"/>
        <v>0</v>
      </c>
      <c r="BA91" s="6">
        <f t="shared" si="48"/>
        <v>0</v>
      </c>
      <c r="BB91" s="6">
        <f t="shared" si="48"/>
        <v>0</v>
      </c>
      <c r="BC91" s="6">
        <f t="shared" si="48"/>
        <v>0</v>
      </c>
      <c r="BD91" s="6">
        <f t="shared" si="48"/>
        <v>0</v>
      </c>
      <c r="BE91" s="6">
        <f t="shared" si="48"/>
        <v>0</v>
      </c>
      <c r="BF91" s="6">
        <f t="shared" si="48"/>
        <v>0</v>
      </c>
      <c r="BG91" s="6">
        <f t="shared" si="48"/>
        <v>0</v>
      </c>
      <c r="BH91" s="6">
        <f t="shared" si="48"/>
        <v>0</v>
      </c>
      <c r="BI91" s="6">
        <f t="shared" si="48"/>
        <v>0</v>
      </c>
      <c r="BJ91" s="6">
        <f t="shared" si="48"/>
        <v>0</v>
      </c>
      <c r="BK91" s="6">
        <f t="shared" si="46"/>
        <v>0</v>
      </c>
      <c r="BL91" s="6">
        <f t="shared" si="46"/>
        <v>0</v>
      </c>
      <c r="BM91" s="6">
        <f t="shared" si="46"/>
        <v>0</v>
      </c>
      <c r="BN91" s="6">
        <f t="shared" si="46"/>
        <v>0</v>
      </c>
      <c r="BO91" s="6">
        <f t="shared" si="46"/>
        <v>0</v>
      </c>
      <c r="BP91" s="6">
        <f t="shared" si="46"/>
        <v>0</v>
      </c>
      <c r="BQ91" s="6">
        <f t="shared" si="46"/>
        <v>0</v>
      </c>
      <c r="BR91" s="6">
        <f t="shared" si="46"/>
        <v>0</v>
      </c>
      <c r="BS91" s="6">
        <f t="shared" si="46"/>
        <v>0</v>
      </c>
      <c r="BT91" s="6">
        <f t="shared" si="46"/>
        <v>0</v>
      </c>
      <c r="BU91" s="6">
        <f t="shared" si="46"/>
        <v>0</v>
      </c>
      <c r="BV91" s="6">
        <f t="shared" si="46"/>
        <v>0</v>
      </c>
      <c r="BW91" s="6">
        <f t="shared" si="46"/>
        <v>0</v>
      </c>
      <c r="BX91" s="6">
        <f t="shared" si="46"/>
        <v>0</v>
      </c>
      <c r="BY91" s="6">
        <f t="shared" si="46"/>
        <v>0</v>
      </c>
      <c r="BZ91" s="6">
        <f t="shared" si="45"/>
        <v>0</v>
      </c>
      <c r="CA91" s="6">
        <f t="shared" si="45"/>
        <v>0</v>
      </c>
      <c r="CB91" s="6">
        <f t="shared" si="45"/>
        <v>0</v>
      </c>
      <c r="CC91" s="6">
        <f t="shared" si="45"/>
        <v>0</v>
      </c>
      <c r="CD91" s="6">
        <f t="shared" si="45"/>
        <v>0</v>
      </c>
      <c r="CE91" s="6">
        <f t="shared" si="45"/>
        <v>0</v>
      </c>
      <c r="CF91" s="6">
        <f t="shared" si="45"/>
        <v>0</v>
      </c>
      <c r="CG91" s="6">
        <f t="shared" si="45"/>
        <v>0</v>
      </c>
      <c r="CH91" s="6">
        <f t="shared" si="45"/>
        <v>0</v>
      </c>
      <c r="CI91" s="6">
        <f t="shared" si="45"/>
        <v>0</v>
      </c>
      <c r="CJ91" s="6">
        <f t="shared" si="45"/>
        <v>0</v>
      </c>
      <c r="CK91" s="6">
        <f t="shared" si="45"/>
        <v>0</v>
      </c>
      <c r="CL91" s="6">
        <f t="shared" si="45"/>
        <v>0</v>
      </c>
      <c r="CM91" s="6">
        <f t="shared" si="45"/>
        <v>0</v>
      </c>
      <c r="CN91" s="6">
        <f t="shared" si="45"/>
        <v>0</v>
      </c>
      <c r="CO91" s="6">
        <f t="shared" si="45"/>
        <v>0</v>
      </c>
      <c r="CP91" s="6">
        <f t="shared" si="49"/>
        <v>0</v>
      </c>
      <c r="CQ91" s="6">
        <f t="shared" si="49"/>
        <v>0</v>
      </c>
      <c r="CR91" s="6">
        <f t="shared" si="49"/>
        <v>0</v>
      </c>
      <c r="CS91" s="6">
        <f t="shared" si="49"/>
        <v>0</v>
      </c>
      <c r="CT91" s="6">
        <f t="shared" si="49"/>
        <v>0</v>
      </c>
      <c r="CU91" s="6">
        <f t="shared" si="49"/>
        <v>441054483</v>
      </c>
      <c r="CV91" s="6">
        <f t="shared" si="49"/>
        <v>0</v>
      </c>
      <c r="CW91" s="6">
        <f t="shared" si="49"/>
        <v>0</v>
      </c>
      <c r="CX91" s="6">
        <f t="shared" si="49"/>
        <v>0</v>
      </c>
      <c r="CY91" s="6">
        <f t="shared" si="49"/>
        <v>0</v>
      </c>
      <c r="CZ91" s="6">
        <f t="shared" si="49"/>
        <v>0</v>
      </c>
      <c r="DA91" s="6">
        <f t="shared" si="49"/>
        <v>0</v>
      </c>
      <c r="DB91" s="6">
        <f t="shared" si="49"/>
        <v>0</v>
      </c>
      <c r="DC91" s="6">
        <f t="shared" si="49"/>
        <v>0</v>
      </c>
      <c r="DD91" s="6">
        <f t="shared" si="49"/>
        <v>0</v>
      </c>
      <c r="DE91" s="6">
        <f t="shared" si="49"/>
        <v>0</v>
      </c>
      <c r="DF91" s="6">
        <f t="shared" si="50"/>
        <v>0</v>
      </c>
      <c r="DG91" s="6">
        <f t="shared" si="50"/>
        <v>0</v>
      </c>
      <c r="DH91" s="6">
        <f t="shared" si="50"/>
        <v>0</v>
      </c>
      <c r="DI91" s="6">
        <f t="shared" si="50"/>
        <v>0</v>
      </c>
      <c r="DJ91" s="6">
        <f t="shared" si="50"/>
        <v>0</v>
      </c>
      <c r="DK91" s="6">
        <f t="shared" si="50"/>
        <v>0</v>
      </c>
      <c r="DL91" s="6">
        <f t="shared" si="50"/>
        <v>0</v>
      </c>
      <c r="DM91" s="6">
        <f t="shared" si="50"/>
        <v>0</v>
      </c>
      <c r="DN91" s="6">
        <f t="shared" si="50"/>
        <v>0</v>
      </c>
      <c r="DO91" s="6">
        <f t="shared" si="50"/>
        <v>0</v>
      </c>
      <c r="DP91" s="6">
        <f t="shared" si="50"/>
        <v>0</v>
      </c>
      <c r="DQ91" s="6">
        <f t="shared" si="50"/>
        <v>0</v>
      </c>
      <c r="DR91" s="6">
        <f t="shared" si="50"/>
        <v>0</v>
      </c>
      <c r="DS91" s="6">
        <f t="shared" si="50"/>
        <v>0</v>
      </c>
      <c r="DT91" s="6">
        <f t="shared" si="50"/>
        <v>0</v>
      </c>
    </row>
    <row r="92" spans="1:124" ht="14.5" thickBot="1" x14ac:dyDescent="0.35">
      <c r="A92" s="3">
        <v>91</v>
      </c>
      <c r="B92" s="4">
        <v>1000000</v>
      </c>
      <c r="C92" s="4">
        <v>1753750</v>
      </c>
      <c r="D92" s="4">
        <v>472394254</v>
      </c>
      <c r="E92" s="4">
        <v>474148004</v>
      </c>
      <c r="F92" s="4">
        <v>1753750</v>
      </c>
      <c r="G92" s="4">
        <v>472394254</v>
      </c>
      <c r="H92" s="5">
        <v>474148004</v>
      </c>
      <c r="I92" s="18">
        <f t="shared" si="51"/>
        <v>7.5032727872760274E-2</v>
      </c>
      <c r="P92" s="6">
        <f t="shared" si="44"/>
        <v>0</v>
      </c>
      <c r="Q92" s="6">
        <f t="shared" si="44"/>
        <v>0</v>
      </c>
      <c r="R92" s="6">
        <f t="shared" si="44"/>
        <v>0</v>
      </c>
      <c r="S92" s="6">
        <f t="shared" si="44"/>
        <v>0</v>
      </c>
      <c r="T92" s="6">
        <f t="shared" si="44"/>
        <v>0</v>
      </c>
      <c r="U92" s="6">
        <f t="shared" si="44"/>
        <v>0</v>
      </c>
      <c r="V92" s="6">
        <f t="shared" si="44"/>
        <v>0</v>
      </c>
      <c r="W92" s="6">
        <f t="shared" si="44"/>
        <v>0</v>
      </c>
      <c r="X92" s="6">
        <f t="shared" si="44"/>
        <v>0</v>
      </c>
      <c r="Y92" s="6">
        <f t="shared" si="44"/>
        <v>0</v>
      </c>
      <c r="Z92" s="6">
        <f t="shared" si="44"/>
        <v>0</v>
      </c>
      <c r="AA92" s="6">
        <f t="shared" si="44"/>
        <v>0</v>
      </c>
      <c r="AB92" s="6">
        <f t="shared" si="44"/>
        <v>0</v>
      </c>
      <c r="AC92" s="6">
        <f t="shared" si="44"/>
        <v>0</v>
      </c>
      <c r="AD92" s="6">
        <f t="shared" si="44"/>
        <v>0</v>
      </c>
      <c r="AE92" s="6">
        <f t="shared" si="44"/>
        <v>0</v>
      </c>
      <c r="AF92" s="6">
        <f t="shared" si="43"/>
        <v>0</v>
      </c>
      <c r="AG92" s="6">
        <f t="shared" si="43"/>
        <v>0</v>
      </c>
      <c r="AH92" s="6">
        <f t="shared" si="43"/>
        <v>0</v>
      </c>
      <c r="AI92" s="6">
        <f t="shared" si="43"/>
        <v>0</v>
      </c>
      <c r="AJ92" s="6">
        <f t="shared" si="43"/>
        <v>0</v>
      </c>
      <c r="AK92" s="6">
        <f t="shared" si="43"/>
        <v>0</v>
      </c>
      <c r="AL92" s="6">
        <f t="shared" si="43"/>
        <v>0</v>
      </c>
      <c r="AM92" s="6">
        <f t="shared" si="43"/>
        <v>0</v>
      </c>
      <c r="AN92" s="6">
        <f t="shared" si="43"/>
        <v>0</v>
      </c>
      <c r="AO92" s="6">
        <f t="shared" si="43"/>
        <v>0</v>
      </c>
      <c r="AP92" s="6">
        <f t="shared" si="43"/>
        <v>0</v>
      </c>
      <c r="AQ92" s="6">
        <f t="shared" si="43"/>
        <v>0</v>
      </c>
      <c r="AR92" s="6">
        <f t="shared" si="43"/>
        <v>0</v>
      </c>
      <c r="AS92" s="6">
        <f t="shared" si="43"/>
        <v>0</v>
      </c>
      <c r="AT92" s="6">
        <f t="shared" si="43"/>
        <v>0</v>
      </c>
      <c r="AU92" s="6">
        <f t="shared" si="48"/>
        <v>0</v>
      </c>
      <c r="AV92" s="6">
        <f t="shared" si="48"/>
        <v>0</v>
      </c>
      <c r="AW92" s="6">
        <f t="shared" si="48"/>
        <v>0</v>
      </c>
      <c r="AX92" s="6">
        <f t="shared" si="48"/>
        <v>0</v>
      </c>
      <c r="AY92" s="6">
        <f t="shared" si="48"/>
        <v>0</v>
      </c>
      <c r="AZ92" s="6">
        <f t="shared" si="48"/>
        <v>0</v>
      </c>
      <c r="BA92" s="6">
        <f t="shared" si="48"/>
        <v>0</v>
      </c>
      <c r="BB92" s="6">
        <f t="shared" si="48"/>
        <v>0</v>
      </c>
      <c r="BC92" s="6">
        <f t="shared" si="48"/>
        <v>0</v>
      </c>
      <c r="BD92" s="6">
        <f t="shared" si="48"/>
        <v>0</v>
      </c>
      <c r="BE92" s="6">
        <f t="shared" si="48"/>
        <v>0</v>
      </c>
      <c r="BF92" s="6">
        <f t="shared" si="48"/>
        <v>0</v>
      </c>
      <c r="BG92" s="6">
        <f t="shared" si="48"/>
        <v>0</v>
      </c>
      <c r="BH92" s="6">
        <f t="shared" si="48"/>
        <v>0</v>
      </c>
      <c r="BI92" s="6">
        <f t="shared" si="48"/>
        <v>0</v>
      </c>
      <c r="BJ92" s="6">
        <f t="shared" si="48"/>
        <v>0</v>
      </c>
      <c r="BK92" s="6">
        <f t="shared" si="46"/>
        <v>0</v>
      </c>
      <c r="BL92" s="6">
        <f t="shared" si="46"/>
        <v>0</v>
      </c>
      <c r="BM92" s="6">
        <f t="shared" si="46"/>
        <v>0</v>
      </c>
      <c r="BN92" s="6">
        <f t="shared" si="46"/>
        <v>0</v>
      </c>
      <c r="BO92" s="6">
        <f t="shared" si="46"/>
        <v>0</v>
      </c>
      <c r="BP92" s="6">
        <f t="shared" si="46"/>
        <v>0</v>
      </c>
      <c r="BQ92" s="6">
        <f t="shared" si="46"/>
        <v>0</v>
      </c>
      <c r="BR92" s="6">
        <f t="shared" si="46"/>
        <v>0</v>
      </c>
      <c r="BS92" s="6">
        <f t="shared" si="46"/>
        <v>0</v>
      </c>
      <c r="BT92" s="6">
        <f t="shared" si="46"/>
        <v>0</v>
      </c>
      <c r="BU92" s="6">
        <f t="shared" si="46"/>
        <v>0</v>
      </c>
      <c r="BV92" s="6">
        <f t="shared" si="46"/>
        <v>0</v>
      </c>
      <c r="BW92" s="6">
        <f t="shared" si="46"/>
        <v>0</v>
      </c>
      <c r="BX92" s="6">
        <f t="shared" si="46"/>
        <v>0</v>
      </c>
      <c r="BY92" s="6">
        <f t="shared" si="46"/>
        <v>0</v>
      </c>
      <c r="BZ92" s="6">
        <f t="shared" si="45"/>
        <v>0</v>
      </c>
      <c r="CA92" s="6">
        <f t="shared" si="45"/>
        <v>0</v>
      </c>
      <c r="CB92" s="6">
        <f t="shared" si="45"/>
        <v>0</v>
      </c>
      <c r="CC92" s="6">
        <f t="shared" si="45"/>
        <v>0</v>
      </c>
      <c r="CD92" s="6">
        <f t="shared" si="45"/>
        <v>0</v>
      </c>
      <c r="CE92" s="6">
        <f t="shared" si="45"/>
        <v>0</v>
      </c>
      <c r="CF92" s="6">
        <f t="shared" si="45"/>
        <v>0</v>
      </c>
      <c r="CG92" s="6">
        <f t="shared" si="45"/>
        <v>0</v>
      </c>
      <c r="CH92" s="6">
        <f t="shared" si="45"/>
        <v>0</v>
      </c>
      <c r="CI92" s="6">
        <f t="shared" si="45"/>
        <v>0</v>
      </c>
      <c r="CJ92" s="6">
        <f t="shared" si="45"/>
        <v>0</v>
      </c>
      <c r="CK92" s="6">
        <f t="shared" si="45"/>
        <v>0</v>
      </c>
      <c r="CL92" s="6">
        <f t="shared" si="45"/>
        <v>0</v>
      </c>
      <c r="CM92" s="6">
        <f t="shared" si="45"/>
        <v>0</v>
      </c>
      <c r="CN92" s="6">
        <f t="shared" si="45"/>
        <v>0</v>
      </c>
      <c r="CO92" s="6">
        <f t="shared" si="45"/>
        <v>0</v>
      </c>
      <c r="CP92" s="6">
        <f t="shared" si="49"/>
        <v>0</v>
      </c>
      <c r="CQ92" s="6">
        <f t="shared" si="49"/>
        <v>0</v>
      </c>
      <c r="CR92" s="6">
        <f t="shared" si="49"/>
        <v>0</v>
      </c>
      <c r="CS92" s="6">
        <f t="shared" si="49"/>
        <v>0</v>
      </c>
      <c r="CT92" s="6">
        <f t="shared" si="49"/>
        <v>0</v>
      </c>
      <c r="CU92" s="6">
        <f t="shared" si="49"/>
        <v>0</v>
      </c>
      <c r="CV92" s="6">
        <f t="shared" si="49"/>
        <v>474148004</v>
      </c>
      <c r="CW92" s="6">
        <f t="shared" si="49"/>
        <v>0</v>
      </c>
      <c r="CX92" s="6">
        <f t="shared" si="49"/>
        <v>0</v>
      </c>
      <c r="CY92" s="6">
        <f t="shared" si="49"/>
        <v>0</v>
      </c>
      <c r="CZ92" s="6">
        <f t="shared" si="49"/>
        <v>0</v>
      </c>
      <c r="DA92" s="6">
        <f t="shared" si="49"/>
        <v>0</v>
      </c>
      <c r="DB92" s="6">
        <f t="shared" si="49"/>
        <v>0</v>
      </c>
      <c r="DC92" s="6">
        <f t="shared" si="49"/>
        <v>0</v>
      </c>
      <c r="DD92" s="6">
        <f t="shared" si="49"/>
        <v>0</v>
      </c>
      <c r="DE92" s="6">
        <f t="shared" si="49"/>
        <v>0</v>
      </c>
      <c r="DF92" s="6">
        <f t="shared" si="50"/>
        <v>0</v>
      </c>
      <c r="DG92" s="6">
        <f t="shared" si="50"/>
        <v>0</v>
      </c>
      <c r="DH92" s="6">
        <f t="shared" si="50"/>
        <v>0</v>
      </c>
      <c r="DI92" s="6">
        <f t="shared" si="50"/>
        <v>0</v>
      </c>
      <c r="DJ92" s="6">
        <f t="shared" si="50"/>
        <v>0</v>
      </c>
      <c r="DK92" s="6">
        <f t="shared" si="50"/>
        <v>0</v>
      </c>
      <c r="DL92" s="6">
        <f t="shared" si="50"/>
        <v>0</v>
      </c>
      <c r="DM92" s="6">
        <f t="shared" si="50"/>
        <v>0</v>
      </c>
      <c r="DN92" s="6">
        <f t="shared" si="50"/>
        <v>0</v>
      </c>
      <c r="DO92" s="6">
        <f t="shared" si="50"/>
        <v>0</v>
      </c>
      <c r="DP92" s="6">
        <f t="shared" si="50"/>
        <v>0</v>
      </c>
      <c r="DQ92" s="6">
        <f t="shared" si="50"/>
        <v>0</v>
      </c>
      <c r="DR92" s="6">
        <f t="shared" si="50"/>
        <v>0</v>
      </c>
      <c r="DS92" s="6">
        <f t="shared" si="50"/>
        <v>0</v>
      </c>
      <c r="DT92" s="6">
        <f t="shared" si="50"/>
        <v>0</v>
      </c>
    </row>
    <row r="93" spans="1:124" ht="14.5" thickBot="1" x14ac:dyDescent="0.35">
      <c r="A93" s="3">
        <v>92</v>
      </c>
      <c r="B93" s="4">
        <v>1000000</v>
      </c>
      <c r="C93" s="4">
        <v>1766020</v>
      </c>
      <c r="D93" s="4">
        <v>507963302</v>
      </c>
      <c r="E93" s="4">
        <v>509729322</v>
      </c>
      <c r="F93" s="4">
        <v>1766020</v>
      </c>
      <c r="G93" s="4">
        <v>507963302</v>
      </c>
      <c r="H93" s="5">
        <v>509729322</v>
      </c>
      <c r="I93" s="18">
        <f t="shared" si="51"/>
        <v>7.5042640061393051E-2</v>
      </c>
      <c r="P93" s="6">
        <f t="shared" si="44"/>
        <v>0</v>
      </c>
      <c r="Q93" s="6">
        <f t="shared" si="44"/>
        <v>0</v>
      </c>
      <c r="R93" s="6">
        <f t="shared" si="44"/>
        <v>0</v>
      </c>
      <c r="S93" s="6">
        <f t="shared" si="44"/>
        <v>0</v>
      </c>
      <c r="T93" s="6">
        <f t="shared" si="44"/>
        <v>0</v>
      </c>
      <c r="U93" s="6">
        <f t="shared" si="44"/>
        <v>0</v>
      </c>
      <c r="V93" s="6">
        <f t="shared" si="44"/>
        <v>0</v>
      </c>
      <c r="W93" s="6">
        <f t="shared" si="44"/>
        <v>0</v>
      </c>
      <c r="X93" s="6">
        <f t="shared" si="44"/>
        <v>0</v>
      </c>
      <c r="Y93" s="6">
        <f t="shared" si="44"/>
        <v>0</v>
      </c>
      <c r="Z93" s="6">
        <f t="shared" si="44"/>
        <v>0</v>
      </c>
      <c r="AA93" s="6">
        <f t="shared" si="44"/>
        <v>0</v>
      </c>
      <c r="AB93" s="6">
        <f t="shared" si="44"/>
        <v>0</v>
      </c>
      <c r="AC93" s="6">
        <f t="shared" si="44"/>
        <v>0</v>
      </c>
      <c r="AD93" s="6">
        <f t="shared" si="44"/>
        <v>0</v>
      </c>
      <c r="AE93" s="6">
        <f t="shared" si="44"/>
        <v>0</v>
      </c>
      <c r="AF93" s="6">
        <f t="shared" si="43"/>
        <v>0</v>
      </c>
      <c r="AG93" s="6">
        <f t="shared" si="43"/>
        <v>0</v>
      </c>
      <c r="AH93" s="6">
        <f t="shared" si="43"/>
        <v>0</v>
      </c>
      <c r="AI93" s="6">
        <f t="shared" si="43"/>
        <v>0</v>
      </c>
      <c r="AJ93" s="6">
        <f t="shared" si="43"/>
        <v>0</v>
      </c>
      <c r="AK93" s="6">
        <f t="shared" si="43"/>
        <v>0</v>
      </c>
      <c r="AL93" s="6">
        <f t="shared" si="43"/>
        <v>0</v>
      </c>
      <c r="AM93" s="6">
        <f t="shared" si="43"/>
        <v>0</v>
      </c>
      <c r="AN93" s="6">
        <f t="shared" si="43"/>
        <v>0</v>
      </c>
      <c r="AO93" s="6">
        <f t="shared" si="43"/>
        <v>0</v>
      </c>
      <c r="AP93" s="6">
        <f t="shared" si="43"/>
        <v>0</v>
      </c>
      <c r="AQ93" s="6">
        <f t="shared" si="43"/>
        <v>0</v>
      </c>
      <c r="AR93" s="6">
        <f t="shared" si="43"/>
        <v>0</v>
      </c>
      <c r="AS93" s="6">
        <f t="shared" si="43"/>
        <v>0</v>
      </c>
      <c r="AT93" s="6">
        <f t="shared" si="43"/>
        <v>0</v>
      </c>
      <c r="AU93" s="6">
        <f t="shared" si="48"/>
        <v>0</v>
      </c>
      <c r="AV93" s="6">
        <f t="shared" si="48"/>
        <v>0</v>
      </c>
      <c r="AW93" s="6">
        <f t="shared" si="48"/>
        <v>0</v>
      </c>
      <c r="AX93" s="6">
        <f t="shared" si="48"/>
        <v>0</v>
      </c>
      <c r="AY93" s="6">
        <f t="shared" si="48"/>
        <v>0</v>
      </c>
      <c r="AZ93" s="6">
        <f t="shared" si="48"/>
        <v>0</v>
      </c>
      <c r="BA93" s="6">
        <f t="shared" si="48"/>
        <v>0</v>
      </c>
      <c r="BB93" s="6">
        <f t="shared" si="48"/>
        <v>0</v>
      </c>
      <c r="BC93" s="6">
        <f t="shared" si="48"/>
        <v>0</v>
      </c>
      <c r="BD93" s="6">
        <f t="shared" si="48"/>
        <v>0</v>
      </c>
      <c r="BE93" s="6">
        <f t="shared" si="48"/>
        <v>0</v>
      </c>
      <c r="BF93" s="6">
        <f t="shared" si="48"/>
        <v>0</v>
      </c>
      <c r="BG93" s="6">
        <f t="shared" si="48"/>
        <v>0</v>
      </c>
      <c r="BH93" s="6">
        <f t="shared" si="48"/>
        <v>0</v>
      </c>
      <c r="BI93" s="6">
        <f t="shared" si="48"/>
        <v>0</v>
      </c>
      <c r="BJ93" s="6">
        <f t="shared" si="48"/>
        <v>0</v>
      </c>
      <c r="BK93" s="6">
        <f t="shared" si="46"/>
        <v>0</v>
      </c>
      <c r="BL93" s="6">
        <f t="shared" si="46"/>
        <v>0</v>
      </c>
      <c r="BM93" s="6">
        <f t="shared" si="46"/>
        <v>0</v>
      </c>
      <c r="BN93" s="6">
        <f t="shared" si="46"/>
        <v>0</v>
      </c>
      <c r="BO93" s="6">
        <f t="shared" si="46"/>
        <v>0</v>
      </c>
      <c r="BP93" s="6">
        <f t="shared" si="46"/>
        <v>0</v>
      </c>
      <c r="BQ93" s="6">
        <f t="shared" si="46"/>
        <v>0</v>
      </c>
      <c r="BR93" s="6">
        <f t="shared" si="46"/>
        <v>0</v>
      </c>
      <c r="BS93" s="6">
        <f t="shared" si="46"/>
        <v>0</v>
      </c>
      <c r="BT93" s="6">
        <f t="shared" si="46"/>
        <v>0</v>
      </c>
      <c r="BU93" s="6">
        <f t="shared" si="46"/>
        <v>0</v>
      </c>
      <c r="BV93" s="6">
        <f t="shared" si="46"/>
        <v>0</v>
      </c>
      <c r="BW93" s="6">
        <f t="shared" si="46"/>
        <v>0</v>
      </c>
      <c r="BX93" s="6">
        <f t="shared" si="46"/>
        <v>0</v>
      </c>
      <c r="BY93" s="6">
        <f t="shared" si="46"/>
        <v>0</v>
      </c>
      <c r="BZ93" s="6">
        <f t="shared" si="45"/>
        <v>0</v>
      </c>
      <c r="CA93" s="6">
        <f t="shared" si="45"/>
        <v>0</v>
      </c>
      <c r="CB93" s="6">
        <f t="shared" si="45"/>
        <v>0</v>
      </c>
      <c r="CC93" s="6">
        <f t="shared" si="45"/>
        <v>0</v>
      </c>
      <c r="CD93" s="6">
        <f t="shared" si="45"/>
        <v>0</v>
      </c>
      <c r="CE93" s="6">
        <f t="shared" si="45"/>
        <v>0</v>
      </c>
      <c r="CF93" s="6">
        <f t="shared" si="45"/>
        <v>0</v>
      </c>
      <c r="CG93" s="6">
        <f t="shared" si="45"/>
        <v>0</v>
      </c>
      <c r="CH93" s="6">
        <f t="shared" si="45"/>
        <v>0</v>
      </c>
      <c r="CI93" s="6">
        <f t="shared" si="45"/>
        <v>0</v>
      </c>
      <c r="CJ93" s="6">
        <f t="shared" si="45"/>
        <v>0</v>
      </c>
      <c r="CK93" s="6">
        <f t="shared" si="45"/>
        <v>0</v>
      </c>
      <c r="CL93" s="6">
        <f t="shared" si="45"/>
        <v>0</v>
      </c>
      <c r="CM93" s="6">
        <f t="shared" si="45"/>
        <v>0</v>
      </c>
      <c r="CN93" s="6">
        <f t="shared" si="45"/>
        <v>0</v>
      </c>
      <c r="CO93" s="6">
        <f t="shared" si="45"/>
        <v>0</v>
      </c>
      <c r="CP93" s="6">
        <f t="shared" si="49"/>
        <v>0</v>
      </c>
      <c r="CQ93" s="6">
        <f t="shared" si="49"/>
        <v>0</v>
      </c>
      <c r="CR93" s="6">
        <f t="shared" si="49"/>
        <v>0</v>
      </c>
      <c r="CS93" s="6">
        <f t="shared" si="49"/>
        <v>0</v>
      </c>
      <c r="CT93" s="6">
        <f t="shared" si="49"/>
        <v>0</v>
      </c>
      <c r="CU93" s="6">
        <f t="shared" si="49"/>
        <v>0</v>
      </c>
      <c r="CV93" s="6">
        <f t="shared" si="49"/>
        <v>0</v>
      </c>
      <c r="CW93" s="6">
        <f t="shared" si="49"/>
        <v>509729322</v>
      </c>
      <c r="CX93" s="6">
        <f t="shared" si="49"/>
        <v>0</v>
      </c>
      <c r="CY93" s="6">
        <f t="shared" si="49"/>
        <v>0</v>
      </c>
      <c r="CZ93" s="6">
        <f t="shared" si="49"/>
        <v>0</v>
      </c>
      <c r="DA93" s="6">
        <f t="shared" si="49"/>
        <v>0</v>
      </c>
      <c r="DB93" s="6">
        <f t="shared" si="49"/>
        <v>0</v>
      </c>
      <c r="DC93" s="6">
        <f t="shared" si="49"/>
        <v>0</v>
      </c>
      <c r="DD93" s="6">
        <f t="shared" si="49"/>
        <v>0</v>
      </c>
      <c r="DE93" s="6">
        <f t="shared" si="49"/>
        <v>0</v>
      </c>
      <c r="DF93" s="6">
        <f t="shared" si="50"/>
        <v>0</v>
      </c>
      <c r="DG93" s="6">
        <f t="shared" si="50"/>
        <v>0</v>
      </c>
      <c r="DH93" s="6">
        <f t="shared" si="50"/>
        <v>0</v>
      </c>
      <c r="DI93" s="6">
        <f t="shared" si="50"/>
        <v>0</v>
      </c>
      <c r="DJ93" s="6">
        <f t="shared" si="50"/>
        <v>0</v>
      </c>
      <c r="DK93" s="6">
        <f t="shared" si="50"/>
        <v>0</v>
      </c>
      <c r="DL93" s="6">
        <f t="shared" si="50"/>
        <v>0</v>
      </c>
      <c r="DM93" s="6">
        <f t="shared" si="50"/>
        <v>0</v>
      </c>
      <c r="DN93" s="6">
        <f t="shared" si="50"/>
        <v>0</v>
      </c>
      <c r="DO93" s="6">
        <f t="shared" si="50"/>
        <v>0</v>
      </c>
      <c r="DP93" s="6">
        <f t="shared" si="50"/>
        <v>0</v>
      </c>
      <c r="DQ93" s="6">
        <f t="shared" si="50"/>
        <v>0</v>
      </c>
      <c r="DR93" s="6">
        <f t="shared" si="50"/>
        <v>0</v>
      </c>
      <c r="DS93" s="6">
        <f t="shared" si="50"/>
        <v>0</v>
      </c>
      <c r="DT93" s="6">
        <f t="shared" si="50"/>
        <v>0</v>
      </c>
    </row>
    <row r="94" spans="1:124" ht="14.5" thickBot="1" x14ac:dyDescent="0.35">
      <c r="A94" s="3">
        <v>93</v>
      </c>
      <c r="B94" s="4">
        <v>1000000</v>
      </c>
      <c r="C94" s="4">
        <v>1778390</v>
      </c>
      <c r="D94" s="4">
        <v>546207143</v>
      </c>
      <c r="E94" s="4">
        <v>547985533</v>
      </c>
      <c r="F94" s="4">
        <v>1778390</v>
      </c>
      <c r="G94" s="4">
        <v>546207143</v>
      </c>
      <c r="H94" s="5">
        <v>547985533</v>
      </c>
      <c r="I94" s="18">
        <f t="shared" si="51"/>
        <v>7.5052011624318515E-2</v>
      </c>
      <c r="P94" s="6">
        <f t="shared" si="44"/>
        <v>0</v>
      </c>
      <c r="Q94" s="6">
        <f t="shared" si="44"/>
        <v>0</v>
      </c>
      <c r="R94" s="6">
        <f t="shared" si="44"/>
        <v>0</v>
      </c>
      <c r="S94" s="6">
        <f t="shared" si="44"/>
        <v>0</v>
      </c>
      <c r="T94" s="6">
        <f t="shared" si="44"/>
        <v>0</v>
      </c>
      <c r="U94" s="6">
        <f t="shared" si="44"/>
        <v>0</v>
      </c>
      <c r="V94" s="6">
        <f t="shared" si="44"/>
        <v>0</v>
      </c>
      <c r="W94" s="6">
        <f t="shared" si="44"/>
        <v>0</v>
      </c>
      <c r="X94" s="6">
        <f t="shared" si="44"/>
        <v>0</v>
      </c>
      <c r="Y94" s="6">
        <f t="shared" si="44"/>
        <v>0</v>
      </c>
      <c r="Z94" s="6">
        <f t="shared" si="44"/>
        <v>0</v>
      </c>
      <c r="AA94" s="6">
        <f t="shared" si="44"/>
        <v>0</v>
      </c>
      <c r="AB94" s="6">
        <f t="shared" si="44"/>
        <v>0</v>
      </c>
      <c r="AC94" s="6">
        <f t="shared" si="44"/>
        <v>0</v>
      </c>
      <c r="AD94" s="6">
        <f t="shared" si="44"/>
        <v>0</v>
      </c>
      <c r="AE94" s="6">
        <f t="shared" si="44"/>
        <v>0</v>
      </c>
      <c r="AF94" s="6">
        <f t="shared" si="43"/>
        <v>0</v>
      </c>
      <c r="AG94" s="6">
        <f t="shared" si="43"/>
        <v>0</v>
      </c>
      <c r="AH94" s="6">
        <f t="shared" si="43"/>
        <v>0</v>
      </c>
      <c r="AI94" s="6">
        <f t="shared" si="43"/>
        <v>0</v>
      </c>
      <c r="AJ94" s="6">
        <f t="shared" si="43"/>
        <v>0</v>
      </c>
      <c r="AK94" s="6">
        <f t="shared" si="43"/>
        <v>0</v>
      </c>
      <c r="AL94" s="6">
        <f t="shared" si="43"/>
        <v>0</v>
      </c>
      <c r="AM94" s="6">
        <f t="shared" si="43"/>
        <v>0</v>
      </c>
      <c r="AN94" s="6">
        <f t="shared" si="43"/>
        <v>0</v>
      </c>
      <c r="AO94" s="6">
        <f t="shared" si="43"/>
        <v>0</v>
      </c>
      <c r="AP94" s="6">
        <f t="shared" si="43"/>
        <v>0</v>
      </c>
      <c r="AQ94" s="6">
        <f t="shared" si="43"/>
        <v>0</v>
      </c>
      <c r="AR94" s="6">
        <f t="shared" si="43"/>
        <v>0</v>
      </c>
      <c r="AS94" s="6">
        <f t="shared" si="43"/>
        <v>0</v>
      </c>
      <c r="AT94" s="6">
        <f t="shared" si="43"/>
        <v>0</v>
      </c>
      <c r="AU94" s="6">
        <f t="shared" si="48"/>
        <v>0</v>
      </c>
      <c r="AV94" s="6">
        <f t="shared" si="48"/>
        <v>0</v>
      </c>
      <c r="AW94" s="6">
        <f t="shared" si="48"/>
        <v>0</v>
      </c>
      <c r="AX94" s="6">
        <f t="shared" si="48"/>
        <v>0</v>
      </c>
      <c r="AY94" s="6">
        <f t="shared" si="48"/>
        <v>0</v>
      </c>
      <c r="AZ94" s="6">
        <f t="shared" si="48"/>
        <v>0</v>
      </c>
      <c r="BA94" s="6">
        <f t="shared" si="48"/>
        <v>0</v>
      </c>
      <c r="BB94" s="6">
        <f t="shared" si="48"/>
        <v>0</v>
      </c>
      <c r="BC94" s="6">
        <f t="shared" si="48"/>
        <v>0</v>
      </c>
      <c r="BD94" s="6">
        <f t="shared" si="48"/>
        <v>0</v>
      </c>
      <c r="BE94" s="6">
        <f t="shared" si="48"/>
        <v>0</v>
      </c>
      <c r="BF94" s="6">
        <f t="shared" si="48"/>
        <v>0</v>
      </c>
      <c r="BG94" s="6">
        <f t="shared" si="48"/>
        <v>0</v>
      </c>
      <c r="BH94" s="6">
        <f t="shared" si="48"/>
        <v>0</v>
      </c>
      <c r="BI94" s="6">
        <f t="shared" si="48"/>
        <v>0</v>
      </c>
      <c r="BJ94" s="6">
        <f t="shared" si="48"/>
        <v>0</v>
      </c>
      <c r="BK94" s="6">
        <f t="shared" si="46"/>
        <v>0</v>
      </c>
      <c r="BL94" s="6">
        <f t="shared" si="46"/>
        <v>0</v>
      </c>
      <c r="BM94" s="6">
        <f t="shared" si="46"/>
        <v>0</v>
      </c>
      <c r="BN94" s="6">
        <f t="shared" si="46"/>
        <v>0</v>
      </c>
      <c r="BO94" s="6">
        <f t="shared" si="46"/>
        <v>0</v>
      </c>
      <c r="BP94" s="6">
        <f t="shared" si="46"/>
        <v>0</v>
      </c>
      <c r="BQ94" s="6">
        <f t="shared" si="46"/>
        <v>0</v>
      </c>
      <c r="BR94" s="6">
        <f t="shared" si="46"/>
        <v>0</v>
      </c>
      <c r="BS94" s="6">
        <f t="shared" si="46"/>
        <v>0</v>
      </c>
      <c r="BT94" s="6">
        <f t="shared" si="46"/>
        <v>0</v>
      </c>
      <c r="BU94" s="6">
        <f t="shared" si="46"/>
        <v>0</v>
      </c>
      <c r="BV94" s="6">
        <f t="shared" si="46"/>
        <v>0</v>
      </c>
      <c r="BW94" s="6">
        <f t="shared" si="46"/>
        <v>0</v>
      </c>
      <c r="BX94" s="6">
        <f t="shared" si="46"/>
        <v>0</v>
      </c>
      <c r="BY94" s="6">
        <f t="shared" si="46"/>
        <v>0</v>
      </c>
      <c r="BZ94" s="6">
        <f t="shared" si="45"/>
        <v>0</v>
      </c>
      <c r="CA94" s="6">
        <f t="shared" si="45"/>
        <v>0</v>
      </c>
      <c r="CB94" s="6">
        <f t="shared" si="45"/>
        <v>0</v>
      </c>
      <c r="CC94" s="6">
        <f t="shared" si="45"/>
        <v>0</v>
      </c>
      <c r="CD94" s="6">
        <f t="shared" si="45"/>
        <v>0</v>
      </c>
      <c r="CE94" s="6">
        <f t="shared" si="45"/>
        <v>0</v>
      </c>
      <c r="CF94" s="6">
        <f t="shared" si="45"/>
        <v>0</v>
      </c>
      <c r="CG94" s="6">
        <f t="shared" si="45"/>
        <v>0</v>
      </c>
      <c r="CH94" s="6">
        <f t="shared" si="45"/>
        <v>0</v>
      </c>
      <c r="CI94" s="6">
        <f t="shared" si="45"/>
        <v>0</v>
      </c>
      <c r="CJ94" s="6">
        <f t="shared" si="45"/>
        <v>0</v>
      </c>
      <c r="CK94" s="6">
        <f t="shared" si="45"/>
        <v>0</v>
      </c>
      <c r="CL94" s="6">
        <f t="shared" si="45"/>
        <v>0</v>
      </c>
      <c r="CM94" s="6">
        <f t="shared" si="45"/>
        <v>0</v>
      </c>
      <c r="CN94" s="6">
        <f t="shared" si="45"/>
        <v>0</v>
      </c>
      <c r="CO94" s="6">
        <f t="shared" si="45"/>
        <v>0</v>
      </c>
      <c r="CP94" s="6">
        <f t="shared" si="49"/>
        <v>0</v>
      </c>
      <c r="CQ94" s="6">
        <f t="shared" si="49"/>
        <v>0</v>
      </c>
      <c r="CR94" s="6">
        <f t="shared" si="49"/>
        <v>0</v>
      </c>
      <c r="CS94" s="6">
        <f t="shared" si="49"/>
        <v>0</v>
      </c>
      <c r="CT94" s="6">
        <f t="shared" si="49"/>
        <v>0</v>
      </c>
      <c r="CU94" s="6">
        <f t="shared" si="49"/>
        <v>0</v>
      </c>
      <c r="CV94" s="6">
        <f t="shared" si="49"/>
        <v>0</v>
      </c>
      <c r="CW94" s="6">
        <f t="shared" si="49"/>
        <v>0</v>
      </c>
      <c r="CX94" s="6">
        <f t="shared" si="49"/>
        <v>547985533</v>
      </c>
      <c r="CY94" s="6">
        <f t="shared" si="49"/>
        <v>0</v>
      </c>
      <c r="CZ94" s="6">
        <f t="shared" si="49"/>
        <v>0</v>
      </c>
      <c r="DA94" s="6">
        <f t="shared" si="49"/>
        <v>0</v>
      </c>
      <c r="DB94" s="6">
        <f t="shared" si="49"/>
        <v>0</v>
      </c>
      <c r="DC94" s="6">
        <f t="shared" si="49"/>
        <v>0</v>
      </c>
      <c r="DD94" s="6">
        <f t="shared" si="49"/>
        <v>0</v>
      </c>
      <c r="DE94" s="6">
        <f t="shared" si="49"/>
        <v>0</v>
      </c>
      <c r="DF94" s="6">
        <f t="shared" si="50"/>
        <v>0</v>
      </c>
      <c r="DG94" s="6">
        <f t="shared" si="50"/>
        <v>0</v>
      </c>
      <c r="DH94" s="6">
        <f t="shared" si="50"/>
        <v>0</v>
      </c>
      <c r="DI94" s="6">
        <f t="shared" si="50"/>
        <v>0</v>
      </c>
      <c r="DJ94" s="6">
        <f t="shared" si="50"/>
        <v>0</v>
      </c>
      <c r="DK94" s="6">
        <f t="shared" si="50"/>
        <v>0</v>
      </c>
      <c r="DL94" s="6">
        <f t="shared" si="50"/>
        <v>0</v>
      </c>
      <c r="DM94" s="6">
        <f t="shared" si="50"/>
        <v>0</v>
      </c>
      <c r="DN94" s="6">
        <f t="shared" si="50"/>
        <v>0</v>
      </c>
      <c r="DO94" s="6">
        <f t="shared" si="50"/>
        <v>0</v>
      </c>
      <c r="DP94" s="6">
        <f t="shared" si="50"/>
        <v>0</v>
      </c>
      <c r="DQ94" s="6">
        <f t="shared" si="50"/>
        <v>0</v>
      </c>
      <c r="DR94" s="6">
        <f t="shared" si="50"/>
        <v>0</v>
      </c>
      <c r="DS94" s="6">
        <f t="shared" si="50"/>
        <v>0</v>
      </c>
      <c r="DT94" s="6">
        <f t="shared" si="50"/>
        <v>0</v>
      </c>
    </row>
    <row r="95" spans="1:124" ht="14.5" thickBot="1" x14ac:dyDescent="0.35">
      <c r="A95" s="3">
        <v>94</v>
      </c>
      <c r="B95" s="4">
        <v>1000000</v>
      </c>
      <c r="C95" s="4">
        <v>1790830</v>
      </c>
      <c r="D95" s="4">
        <v>587326920</v>
      </c>
      <c r="E95" s="4">
        <v>589117750</v>
      </c>
      <c r="F95" s="4">
        <v>1790830</v>
      </c>
      <c r="G95" s="4">
        <v>587326920</v>
      </c>
      <c r="H95" s="5">
        <v>589117750</v>
      </c>
      <c r="I95" s="18">
        <f t="shared" si="51"/>
        <v>7.5060771722964548E-2</v>
      </c>
      <c r="P95" s="6">
        <f t="shared" si="44"/>
        <v>0</v>
      </c>
      <c r="Q95" s="6">
        <f t="shared" si="44"/>
        <v>0</v>
      </c>
      <c r="R95" s="6">
        <f t="shared" si="44"/>
        <v>0</v>
      </c>
      <c r="S95" s="6">
        <f t="shared" si="44"/>
        <v>0</v>
      </c>
      <c r="T95" s="6">
        <f t="shared" si="44"/>
        <v>0</v>
      </c>
      <c r="U95" s="6">
        <f t="shared" si="44"/>
        <v>0</v>
      </c>
      <c r="V95" s="6">
        <f t="shared" si="44"/>
        <v>0</v>
      </c>
      <c r="W95" s="6">
        <f t="shared" si="44"/>
        <v>0</v>
      </c>
      <c r="X95" s="6">
        <f t="shared" si="44"/>
        <v>0</v>
      </c>
      <c r="Y95" s="6">
        <f t="shared" si="44"/>
        <v>0</v>
      </c>
      <c r="Z95" s="6">
        <f t="shared" si="44"/>
        <v>0</v>
      </c>
      <c r="AA95" s="6">
        <f t="shared" si="44"/>
        <v>0</v>
      </c>
      <c r="AB95" s="6">
        <f t="shared" si="44"/>
        <v>0</v>
      </c>
      <c r="AC95" s="6">
        <f t="shared" si="44"/>
        <v>0</v>
      </c>
      <c r="AD95" s="6">
        <f t="shared" si="44"/>
        <v>0</v>
      </c>
      <c r="AE95" s="6">
        <f t="shared" ref="AE95:AT110" si="52">IF((ROW(AD94)+9)=(COLUMN(AD94)+1),($E95),0)</f>
        <v>0</v>
      </c>
      <c r="AF95" s="6">
        <f t="shared" si="52"/>
        <v>0</v>
      </c>
      <c r="AG95" s="6">
        <f t="shared" si="52"/>
        <v>0</v>
      </c>
      <c r="AH95" s="6">
        <f t="shared" si="52"/>
        <v>0</v>
      </c>
      <c r="AI95" s="6">
        <f t="shared" si="52"/>
        <v>0</v>
      </c>
      <c r="AJ95" s="6">
        <f t="shared" si="52"/>
        <v>0</v>
      </c>
      <c r="AK95" s="6">
        <f t="shared" si="52"/>
        <v>0</v>
      </c>
      <c r="AL95" s="6">
        <f t="shared" si="52"/>
        <v>0</v>
      </c>
      <c r="AM95" s="6">
        <f t="shared" si="52"/>
        <v>0</v>
      </c>
      <c r="AN95" s="6">
        <f t="shared" si="52"/>
        <v>0</v>
      </c>
      <c r="AO95" s="6">
        <f t="shared" si="52"/>
        <v>0</v>
      </c>
      <c r="AP95" s="6">
        <f t="shared" si="52"/>
        <v>0</v>
      </c>
      <c r="AQ95" s="6">
        <f t="shared" si="52"/>
        <v>0</v>
      </c>
      <c r="AR95" s="6">
        <f t="shared" si="52"/>
        <v>0</v>
      </c>
      <c r="AS95" s="6">
        <f t="shared" si="52"/>
        <v>0</v>
      </c>
      <c r="AT95" s="6">
        <f t="shared" si="52"/>
        <v>0</v>
      </c>
      <c r="AU95" s="6">
        <f t="shared" si="48"/>
        <v>0</v>
      </c>
      <c r="AV95" s="6">
        <f t="shared" si="48"/>
        <v>0</v>
      </c>
      <c r="AW95" s="6">
        <f t="shared" si="48"/>
        <v>0</v>
      </c>
      <c r="AX95" s="6">
        <f t="shared" si="48"/>
        <v>0</v>
      </c>
      <c r="AY95" s="6">
        <f t="shared" si="48"/>
        <v>0</v>
      </c>
      <c r="AZ95" s="6">
        <f t="shared" si="48"/>
        <v>0</v>
      </c>
      <c r="BA95" s="6">
        <f t="shared" si="48"/>
        <v>0</v>
      </c>
      <c r="BB95" s="6">
        <f t="shared" si="48"/>
        <v>0</v>
      </c>
      <c r="BC95" s="6">
        <f t="shared" si="48"/>
        <v>0</v>
      </c>
      <c r="BD95" s="6">
        <f t="shared" si="48"/>
        <v>0</v>
      </c>
      <c r="BE95" s="6">
        <f t="shared" si="48"/>
        <v>0</v>
      </c>
      <c r="BF95" s="6">
        <f t="shared" si="48"/>
        <v>0</v>
      </c>
      <c r="BG95" s="6">
        <f t="shared" si="48"/>
        <v>0</v>
      </c>
      <c r="BH95" s="6">
        <f t="shared" si="48"/>
        <v>0</v>
      </c>
      <c r="BI95" s="6">
        <f t="shared" si="48"/>
        <v>0</v>
      </c>
      <c r="BJ95" s="6">
        <f t="shared" si="48"/>
        <v>0</v>
      </c>
      <c r="BK95" s="6">
        <f t="shared" si="46"/>
        <v>0</v>
      </c>
      <c r="BL95" s="6">
        <f t="shared" si="46"/>
        <v>0</v>
      </c>
      <c r="BM95" s="6">
        <f t="shared" si="46"/>
        <v>0</v>
      </c>
      <c r="BN95" s="6">
        <f t="shared" si="46"/>
        <v>0</v>
      </c>
      <c r="BO95" s="6">
        <f t="shared" si="46"/>
        <v>0</v>
      </c>
      <c r="BP95" s="6">
        <f t="shared" si="46"/>
        <v>0</v>
      </c>
      <c r="BQ95" s="6">
        <f t="shared" si="46"/>
        <v>0</v>
      </c>
      <c r="BR95" s="6">
        <f t="shared" si="46"/>
        <v>0</v>
      </c>
      <c r="BS95" s="6">
        <f t="shared" si="46"/>
        <v>0</v>
      </c>
      <c r="BT95" s="6">
        <f t="shared" si="46"/>
        <v>0</v>
      </c>
      <c r="BU95" s="6">
        <f t="shared" si="46"/>
        <v>0</v>
      </c>
      <c r="BV95" s="6">
        <f t="shared" si="46"/>
        <v>0</v>
      </c>
      <c r="BW95" s="6">
        <f t="shared" si="46"/>
        <v>0</v>
      </c>
      <c r="BX95" s="6">
        <f t="shared" si="46"/>
        <v>0</v>
      </c>
      <c r="BY95" s="6">
        <f t="shared" si="46"/>
        <v>0</v>
      </c>
      <c r="BZ95" s="6">
        <f t="shared" si="45"/>
        <v>0</v>
      </c>
      <c r="CA95" s="6">
        <f t="shared" si="45"/>
        <v>0</v>
      </c>
      <c r="CB95" s="6">
        <f t="shared" si="45"/>
        <v>0</v>
      </c>
      <c r="CC95" s="6">
        <f t="shared" si="45"/>
        <v>0</v>
      </c>
      <c r="CD95" s="6">
        <f t="shared" si="45"/>
        <v>0</v>
      </c>
      <c r="CE95" s="6">
        <f t="shared" si="45"/>
        <v>0</v>
      </c>
      <c r="CF95" s="6">
        <f t="shared" si="45"/>
        <v>0</v>
      </c>
      <c r="CG95" s="6">
        <f t="shared" si="45"/>
        <v>0</v>
      </c>
      <c r="CH95" s="6">
        <f t="shared" si="45"/>
        <v>0</v>
      </c>
      <c r="CI95" s="6">
        <f t="shared" si="45"/>
        <v>0</v>
      </c>
      <c r="CJ95" s="6">
        <f t="shared" si="45"/>
        <v>0</v>
      </c>
      <c r="CK95" s="6">
        <f t="shared" si="45"/>
        <v>0</v>
      </c>
      <c r="CL95" s="6">
        <f t="shared" si="45"/>
        <v>0</v>
      </c>
      <c r="CM95" s="6">
        <f t="shared" si="45"/>
        <v>0</v>
      </c>
      <c r="CN95" s="6">
        <f t="shared" si="45"/>
        <v>0</v>
      </c>
      <c r="CO95" s="6">
        <f t="shared" si="45"/>
        <v>0</v>
      </c>
      <c r="CP95" s="6">
        <f t="shared" si="49"/>
        <v>0</v>
      </c>
      <c r="CQ95" s="6">
        <f t="shared" si="49"/>
        <v>0</v>
      </c>
      <c r="CR95" s="6">
        <f t="shared" si="49"/>
        <v>0</v>
      </c>
      <c r="CS95" s="6">
        <f t="shared" si="49"/>
        <v>0</v>
      </c>
      <c r="CT95" s="6">
        <f t="shared" si="49"/>
        <v>0</v>
      </c>
      <c r="CU95" s="6">
        <f t="shared" si="49"/>
        <v>0</v>
      </c>
      <c r="CV95" s="6">
        <f t="shared" si="49"/>
        <v>0</v>
      </c>
      <c r="CW95" s="6">
        <f t="shared" si="49"/>
        <v>0</v>
      </c>
      <c r="CX95" s="6">
        <f t="shared" si="49"/>
        <v>0</v>
      </c>
      <c r="CY95" s="6">
        <f t="shared" si="49"/>
        <v>589117750</v>
      </c>
      <c r="CZ95" s="6">
        <f t="shared" si="49"/>
        <v>0</v>
      </c>
      <c r="DA95" s="6">
        <f t="shared" si="49"/>
        <v>0</v>
      </c>
      <c r="DB95" s="6">
        <f t="shared" si="49"/>
        <v>0</v>
      </c>
      <c r="DC95" s="6">
        <f t="shared" si="49"/>
        <v>0</v>
      </c>
      <c r="DD95" s="6">
        <f t="shared" si="49"/>
        <v>0</v>
      </c>
      <c r="DE95" s="6">
        <f t="shared" si="49"/>
        <v>0</v>
      </c>
      <c r="DF95" s="6">
        <f t="shared" si="50"/>
        <v>0</v>
      </c>
      <c r="DG95" s="6">
        <f t="shared" si="50"/>
        <v>0</v>
      </c>
      <c r="DH95" s="6">
        <f t="shared" si="50"/>
        <v>0</v>
      </c>
      <c r="DI95" s="6">
        <f t="shared" si="50"/>
        <v>0</v>
      </c>
      <c r="DJ95" s="6">
        <f t="shared" si="50"/>
        <v>0</v>
      </c>
      <c r="DK95" s="6">
        <f t="shared" si="50"/>
        <v>0</v>
      </c>
      <c r="DL95" s="6">
        <f t="shared" si="50"/>
        <v>0</v>
      </c>
      <c r="DM95" s="6">
        <f t="shared" si="50"/>
        <v>0</v>
      </c>
      <c r="DN95" s="6">
        <f t="shared" si="50"/>
        <v>0</v>
      </c>
      <c r="DO95" s="6">
        <f t="shared" si="50"/>
        <v>0</v>
      </c>
      <c r="DP95" s="6">
        <f t="shared" si="50"/>
        <v>0</v>
      </c>
      <c r="DQ95" s="6">
        <f t="shared" si="50"/>
        <v>0</v>
      </c>
      <c r="DR95" s="6">
        <f t="shared" si="50"/>
        <v>0</v>
      </c>
      <c r="DS95" s="6">
        <f t="shared" si="50"/>
        <v>0</v>
      </c>
      <c r="DT95" s="6">
        <f t="shared" si="50"/>
        <v>0</v>
      </c>
    </row>
    <row r="96" spans="1:124" ht="14.5" thickBot="1" x14ac:dyDescent="0.35">
      <c r="A96" s="3">
        <v>95</v>
      </c>
      <c r="B96" s="4">
        <v>1000000</v>
      </c>
      <c r="C96" s="4">
        <v>1803370</v>
      </c>
      <c r="D96" s="4">
        <v>631538904</v>
      </c>
      <c r="E96" s="4">
        <v>633342274</v>
      </c>
      <c r="F96" s="4">
        <v>1803370</v>
      </c>
      <c r="G96" s="4">
        <v>631538904</v>
      </c>
      <c r="H96" s="5">
        <v>633342274</v>
      </c>
      <c r="I96" s="18">
        <f t="shared" si="51"/>
        <v>7.5069074051834273E-2</v>
      </c>
      <c r="P96" s="6">
        <f t="shared" ref="P96:AE111" si="53">IF((ROW(O95)+9)=(COLUMN(O95)+1),($E96),0)</f>
        <v>0</v>
      </c>
      <c r="Q96" s="6">
        <f t="shared" si="53"/>
        <v>0</v>
      </c>
      <c r="R96" s="6">
        <f t="shared" si="53"/>
        <v>0</v>
      </c>
      <c r="S96" s="6">
        <f t="shared" si="53"/>
        <v>0</v>
      </c>
      <c r="T96" s="6">
        <f t="shared" si="53"/>
        <v>0</v>
      </c>
      <c r="U96" s="6">
        <f t="shared" si="53"/>
        <v>0</v>
      </c>
      <c r="V96" s="6">
        <f t="shared" si="53"/>
        <v>0</v>
      </c>
      <c r="W96" s="6">
        <f t="shared" si="53"/>
        <v>0</v>
      </c>
      <c r="X96" s="6">
        <f t="shared" si="53"/>
        <v>0</v>
      </c>
      <c r="Y96" s="6">
        <f t="shared" si="53"/>
        <v>0</v>
      </c>
      <c r="Z96" s="6">
        <f t="shared" si="53"/>
        <v>0</v>
      </c>
      <c r="AA96" s="6">
        <f t="shared" si="53"/>
        <v>0</v>
      </c>
      <c r="AB96" s="6">
        <f t="shared" si="53"/>
        <v>0</v>
      </c>
      <c r="AC96" s="6">
        <f t="shared" si="53"/>
        <v>0</v>
      </c>
      <c r="AD96" s="6">
        <f t="shared" si="53"/>
        <v>0</v>
      </c>
      <c r="AE96" s="6">
        <f t="shared" si="53"/>
        <v>0</v>
      </c>
      <c r="AF96" s="6">
        <f t="shared" si="52"/>
        <v>0</v>
      </c>
      <c r="AG96" s="6">
        <f t="shared" si="52"/>
        <v>0</v>
      </c>
      <c r="AH96" s="6">
        <f t="shared" si="52"/>
        <v>0</v>
      </c>
      <c r="AI96" s="6">
        <f t="shared" si="52"/>
        <v>0</v>
      </c>
      <c r="AJ96" s="6">
        <f t="shared" si="52"/>
        <v>0</v>
      </c>
      <c r="AK96" s="6">
        <f t="shared" si="52"/>
        <v>0</v>
      </c>
      <c r="AL96" s="6">
        <f t="shared" si="52"/>
        <v>0</v>
      </c>
      <c r="AM96" s="6">
        <f t="shared" si="52"/>
        <v>0</v>
      </c>
      <c r="AN96" s="6">
        <f t="shared" si="52"/>
        <v>0</v>
      </c>
      <c r="AO96" s="6">
        <f t="shared" si="52"/>
        <v>0</v>
      </c>
      <c r="AP96" s="6">
        <f t="shared" si="52"/>
        <v>0</v>
      </c>
      <c r="AQ96" s="6">
        <f t="shared" si="52"/>
        <v>0</v>
      </c>
      <c r="AR96" s="6">
        <f t="shared" si="52"/>
        <v>0</v>
      </c>
      <c r="AS96" s="6">
        <f t="shared" si="52"/>
        <v>0</v>
      </c>
      <c r="AT96" s="6">
        <f t="shared" si="52"/>
        <v>0</v>
      </c>
      <c r="AU96" s="6">
        <f t="shared" si="48"/>
        <v>0</v>
      </c>
      <c r="AV96" s="6">
        <f t="shared" si="48"/>
        <v>0</v>
      </c>
      <c r="AW96" s="6">
        <f t="shared" si="48"/>
        <v>0</v>
      </c>
      <c r="AX96" s="6">
        <f t="shared" si="48"/>
        <v>0</v>
      </c>
      <c r="AY96" s="6">
        <f t="shared" si="48"/>
        <v>0</v>
      </c>
      <c r="AZ96" s="6">
        <f t="shared" si="48"/>
        <v>0</v>
      </c>
      <c r="BA96" s="6">
        <f t="shared" si="48"/>
        <v>0</v>
      </c>
      <c r="BB96" s="6">
        <f t="shared" si="48"/>
        <v>0</v>
      </c>
      <c r="BC96" s="6">
        <f t="shared" si="48"/>
        <v>0</v>
      </c>
      <c r="BD96" s="6">
        <f t="shared" si="48"/>
        <v>0</v>
      </c>
      <c r="BE96" s="6">
        <f t="shared" si="48"/>
        <v>0</v>
      </c>
      <c r="BF96" s="6">
        <f t="shared" si="48"/>
        <v>0</v>
      </c>
      <c r="BG96" s="6">
        <f t="shared" si="48"/>
        <v>0</v>
      </c>
      <c r="BH96" s="6">
        <f t="shared" si="48"/>
        <v>0</v>
      </c>
      <c r="BI96" s="6">
        <f t="shared" si="48"/>
        <v>0</v>
      </c>
      <c r="BJ96" s="6">
        <f t="shared" si="48"/>
        <v>0</v>
      </c>
      <c r="BK96" s="6">
        <f t="shared" si="46"/>
        <v>0</v>
      </c>
      <c r="BL96" s="6">
        <f t="shared" si="46"/>
        <v>0</v>
      </c>
      <c r="BM96" s="6">
        <f t="shared" si="46"/>
        <v>0</v>
      </c>
      <c r="BN96" s="6">
        <f t="shared" si="46"/>
        <v>0</v>
      </c>
      <c r="BO96" s="6">
        <f t="shared" si="46"/>
        <v>0</v>
      </c>
      <c r="BP96" s="6">
        <f t="shared" si="46"/>
        <v>0</v>
      </c>
      <c r="BQ96" s="6">
        <f t="shared" si="46"/>
        <v>0</v>
      </c>
      <c r="BR96" s="6">
        <f t="shared" si="46"/>
        <v>0</v>
      </c>
      <c r="BS96" s="6">
        <f t="shared" si="46"/>
        <v>0</v>
      </c>
      <c r="BT96" s="6">
        <f t="shared" si="46"/>
        <v>0</v>
      </c>
      <c r="BU96" s="6">
        <f t="shared" si="46"/>
        <v>0</v>
      </c>
      <c r="BV96" s="6">
        <f t="shared" si="46"/>
        <v>0</v>
      </c>
      <c r="BW96" s="6">
        <f t="shared" si="46"/>
        <v>0</v>
      </c>
      <c r="BX96" s="6">
        <f t="shared" si="46"/>
        <v>0</v>
      </c>
      <c r="BY96" s="6">
        <f t="shared" si="46"/>
        <v>0</v>
      </c>
      <c r="BZ96" s="6">
        <f t="shared" si="45"/>
        <v>0</v>
      </c>
      <c r="CA96" s="6">
        <f t="shared" si="45"/>
        <v>0</v>
      </c>
      <c r="CB96" s="6">
        <f t="shared" si="45"/>
        <v>0</v>
      </c>
      <c r="CC96" s="6">
        <f t="shared" si="45"/>
        <v>0</v>
      </c>
      <c r="CD96" s="6">
        <f t="shared" si="45"/>
        <v>0</v>
      </c>
      <c r="CE96" s="6">
        <f t="shared" si="45"/>
        <v>0</v>
      </c>
      <c r="CF96" s="6">
        <f t="shared" si="45"/>
        <v>0</v>
      </c>
      <c r="CG96" s="6">
        <f t="shared" si="45"/>
        <v>0</v>
      </c>
      <c r="CH96" s="6">
        <f t="shared" si="45"/>
        <v>0</v>
      </c>
      <c r="CI96" s="6">
        <f t="shared" si="45"/>
        <v>0</v>
      </c>
      <c r="CJ96" s="6">
        <f t="shared" si="45"/>
        <v>0</v>
      </c>
      <c r="CK96" s="6">
        <f t="shared" si="45"/>
        <v>0</v>
      </c>
      <c r="CL96" s="6">
        <f t="shared" si="45"/>
        <v>0</v>
      </c>
      <c r="CM96" s="6">
        <f t="shared" si="45"/>
        <v>0</v>
      </c>
      <c r="CN96" s="6">
        <f t="shared" si="45"/>
        <v>0</v>
      </c>
      <c r="CO96" s="6">
        <f t="shared" si="45"/>
        <v>0</v>
      </c>
      <c r="CP96" s="6">
        <f t="shared" si="49"/>
        <v>0</v>
      </c>
      <c r="CQ96" s="6">
        <f t="shared" si="49"/>
        <v>0</v>
      </c>
      <c r="CR96" s="6">
        <f t="shared" si="49"/>
        <v>0</v>
      </c>
      <c r="CS96" s="6">
        <f t="shared" si="49"/>
        <v>0</v>
      </c>
      <c r="CT96" s="6">
        <f t="shared" si="49"/>
        <v>0</v>
      </c>
      <c r="CU96" s="6">
        <f t="shared" si="49"/>
        <v>0</v>
      </c>
      <c r="CV96" s="6">
        <f t="shared" si="49"/>
        <v>0</v>
      </c>
      <c r="CW96" s="6">
        <f t="shared" si="49"/>
        <v>0</v>
      </c>
      <c r="CX96" s="6">
        <f t="shared" si="49"/>
        <v>0</v>
      </c>
      <c r="CY96" s="6">
        <f t="shared" si="49"/>
        <v>0</v>
      </c>
      <c r="CZ96" s="6">
        <f t="shared" si="49"/>
        <v>633342274</v>
      </c>
      <c r="DA96" s="6">
        <f t="shared" si="49"/>
        <v>0</v>
      </c>
      <c r="DB96" s="6">
        <f t="shared" si="49"/>
        <v>0</v>
      </c>
      <c r="DC96" s="6">
        <f t="shared" si="49"/>
        <v>0</v>
      </c>
      <c r="DD96" s="6">
        <f t="shared" si="49"/>
        <v>0</v>
      </c>
      <c r="DE96" s="6">
        <f t="shared" si="49"/>
        <v>0</v>
      </c>
      <c r="DF96" s="6">
        <f t="shared" si="50"/>
        <v>0</v>
      </c>
      <c r="DG96" s="6">
        <f t="shared" si="50"/>
        <v>0</v>
      </c>
      <c r="DH96" s="6">
        <f t="shared" si="50"/>
        <v>0</v>
      </c>
      <c r="DI96" s="6">
        <f t="shared" si="50"/>
        <v>0</v>
      </c>
      <c r="DJ96" s="6">
        <f t="shared" si="50"/>
        <v>0</v>
      </c>
      <c r="DK96" s="6">
        <f t="shared" si="50"/>
        <v>0</v>
      </c>
      <c r="DL96" s="6">
        <f t="shared" si="50"/>
        <v>0</v>
      </c>
      <c r="DM96" s="6">
        <f t="shared" si="50"/>
        <v>0</v>
      </c>
      <c r="DN96" s="6">
        <f t="shared" si="50"/>
        <v>0</v>
      </c>
      <c r="DO96" s="6">
        <f t="shared" si="50"/>
        <v>0</v>
      </c>
      <c r="DP96" s="6">
        <f t="shared" si="50"/>
        <v>0</v>
      </c>
      <c r="DQ96" s="6">
        <f t="shared" si="50"/>
        <v>0</v>
      </c>
      <c r="DR96" s="6">
        <f t="shared" si="50"/>
        <v>0</v>
      </c>
      <c r="DS96" s="6">
        <f t="shared" si="50"/>
        <v>0</v>
      </c>
      <c r="DT96" s="6">
        <f t="shared" si="50"/>
        <v>0</v>
      </c>
    </row>
    <row r="97" spans="1:124" ht="14.5" thickBot="1" x14ac:dyDescent="0.35">
      <c r="A97" s="3">
        <v>96</v>
      </c>
      <c r="B97" s="4">
        <v>1000000</v>
      </c>
      <c r="C97" s="4">
        <v>1815990</v>
      </c>
      <c r="D97" s="4">
        <v>679075630</v>
      </c>
      <c r="E97" s="4">
        <v>680891620</v>
      </c>
      <c r="F97" s="4">
        <v>1815990</v>
      </c>
      <c r="G97" s="4">
        <v>679075630</v>
      </c>
      <c r="H97" s="5">
        <v>680891620</v>
      </c>
      <c r="I97" s="18">
        <f t="shared" si="51"/>
        <v>7.5076854888735944E-2</v>
      </c>
      <c r="P97" s="6">
        <f t="shared" si="53"/>
        <v>0</v>
      </c>
      <c r="Q97" s="6">
        <f t="shared" si="53"/>
        <v>0</v>
      </c>
      <c r="R97" s="6">
        <f t="shared" si="53"/>
        <v>0</v>
      </c>
      <c r="S97" s="6">
        <f t="shared" si="53"/>
        <v>0</v>
      </c>
      <c r="T97" s="6">
        <f t="shared" si="53"/>
        <v>0</v>
      </c>
      <c r="U97" s="6">
        <f t="shared" si="53"/>
        <v>0</v>
      </c>
      <c r="V97" s="6">
        <f t="shared" si="53"/>
        <v>0</v>
      </c>
      <c r="W97" s="6">
        <f t="shared" si="53"/>
        <v>0</v>
      </c>
      <c r="X97" s="6">
        <f t="shared" si="53"/>
        <v>0</v>
      </c>
      <c r="Y97" s="6">
        <f t="shared" si="53"/>
        <v>0</v>
      </c>
      <c r="Z97" s="6">
        <f t="shared" si="53"/>
        <v>0</v>
      </c>
      <c r="AA97" s="6">
        <f t="shared" si="53"/>
        <v>0</v>
      </c>
      <c r="AB97" s="6">
        <f t="shared" si="53"/>
        <v>0</v>
      </c>
      <c r="AC97" s="6">
        <f t="shared" si="53"/>
        <v>0</v>
      </c>
      <c r="AD97" s="6">
        <f t="shared" si="53"/>
        <v>0</v>
      </c>
      <c r="AE97" s="6">
        <f t="shared" si="53"/>
        <v>0</v>
      </c>
      <c r="AF97" s="6">
        <f t="shared" si="52"/>
        <v>0</v>
      </c>
      <c r="AG97" s="6">
        <f t="shared" si="52"/>
        <v>0</v>
      </c>
      <c r="AH97" s="6">
        <f t="shared" si="52"/>
        <v>0</v>
      </c>
      <c r="AI97" s="6">
        <f t="shared" si="52"/>
        <v>0</v>
      </c>
      <c r="AJ97" s="6">
        <f t="shared" si="52"/>
        <v>0</v>
      </c>
      <c r="AK97" s="6">
        <f t="shared" si="52"/>
        <v>0</v>
      </c>
      <c r="AL97" s="6">
        <f t="shared" si="52"/>
        <v>0</v>
      </c>
      <c r="AM97" s="6">
        <f t="shared" si="52"/>
        <v>0</v>
      </c>
      <c r="AN97" s="6">
        <f t="shared" si="52"/>
        <v>0</v>
      </c>
      <c r="AO97" s="6">
        <f t="shared" si="52"/>
        <v>0</v>
      </c>
      <c r="AP97" s="6">
        <f t="shared" si="52"/>
        <v>0</v>
      </c>
      <c r="AQ97" s="6">
        <f t="shared" si="52"/>
        <v>0</v>
      </c>
      <c r="AR97" s="6">
        <f t="shared" si="52"/>
        <v>0</v>
      </c>
      <c r="AS97" s="6">
        <f t="shared" si="52"/>
        <v>0</v>
      </c>
      <c r="AT97" s="6">
        <f t="shared" si="52"/>
        <v>0</v>
      </c>
      <c r="AU97" s="6">
        <f t="shared" si="48"/>
        <v>0</v>
      </c>
      <c r="AV97" s="6">
        <f t="shared" si="48"/>
        <v>0</v>
      </c>
      <c r="AW97" s="6">
        <f t="shared" si="48"/>
        <v>0</v>
      </c>
      <c r="AX97" s="6">
        <f t="shared" si="48"/>
        <v>0</v>
      </c>
      <c r="AY97" s="6">
        <f t="shared" si="48"/>
        <v>0</v>
      </c>
      <c r="AZ97" s="6">
        <f t="shared" si="48"/>
        <v>0</v>
      </c>
      <c r="BA97" s="6">
        <f t="shared" si="48"/>
        <v>0</v>
      </c>
      <c r="BB97" s="6">
        <f t="shared" si="48"/>
        <v>0</v>
      </c>
      <c r="BC97" s="6">
        <f t="shared" si="48"/>
        <v>0</v>
      </c>
      <c r="BD97" s="6">
        <f t="shared" si="48"/>
        <v>0</v>
      </c>
      <c r="BE97" s="6">
        <f t="shared" si="48"/>
        <v>0</v>
      </c>
      <c r="BF97" s="6">
        <f t="shared" si="48"/>
        <v>0</v>
      </c>
      <c r="BG97" s="6">
        <f t="shared" si="48"/>
        <v>0</v>
      </c>
      <c r="BH97" s="6">
        <f t="shared" si="48"/>
        <v>0</v>
      </c>
      <c r="BI97" s="6">
        <f t="shared" si="48"/>
        <v>0</v>
      </c>
      <c r="BJ97" s="6">
        <f t="shared" si="48"/>
        <v>0</v>
      </c>
      <c r="BK97" s="6">
        <f t="shared" si="46"/>
        <v>0</v>
      </c>
      <c r="BL97" s="6">
        <f t="shared" si="46"/>
        <v>0</v>
      </c>
      <c r="BM97" s="6">
        <f t="shared" si="46"/>
        <v>0</v>
      </c>
      <c r="BN97" s="6">
        <f t="shared" si="46"/>
        <v>0</v>
      </c>
      <c r="BO97" s="6">
        <f t="shared" si="46"/>
        <v>0</v>
      </c>
      <c r="BP97" s="6">
        <f t="shared" si="46"/>
        <v>0</v>
      </c>
      <c r="BQ97" s="6">
        <f t="shared" si="46"/>
        <v>0</v>
      </c>
      <c r="BR97" s="6">
        <f t="shared" si="46"/>
        <v>0</v>
      </c>
      <c r="BS97" s="6">
        <f t="shared" si="46"/>
        <v>0</v>
      </c>
      <c r="BT97" s="6">
        <f t="shared" si="46"/>
        <v>0</v>
      </c>
      <c r="BU97" s="6">
        <f t="shared" si="46"/>
        <v>0</v>
      </c>
      <c r="BV97" s="6">
        <f t="shared" si="46"/>
        <v>0</v>
      </c>
      <c r="BW97" s="6">
        <f t="shared" si="46"/>
        <v>0</v>
      </c>
      <c r="BX97" s="6">
        <f t="shared" si="46"/>
        <v>0</v>
      </c>
      <c r="BY97" s="6">
        <f t="shared" si="46"/>
        <v>0</v>
      </c>
      <c r="BZ97" s="6">
        <f t="shared" si="45"/>
        <v>0</v>
      </c>
      <c r="CA97" s="6">
        <f t="shared" si="45"/>
        <v>0</v>
      </c>
      <c r="CB97" s="6">
        <f t="shared" si="45"/>
        <v>0</v>
      </c>
      <c r="CC97" s="6">
        <f t="shared" si="45"/>
        <v>0</v>
      </c>
      <c r="CD97" s="6">
        <f t="shared" si="45"/>
        <v>0</v>
      </c>
      <c r="CE97" s="6">
        <f t="shared" si="45"/>
        <v>0</v>
      </c>
      <c r="CF97" s="6">
        <f t="shared" si="45"/>
        <v>0</v>
      </c>
      <c r="CG97" s="6">
        <f t="shared" si="45"/>
        <v>0</v>
      </c>
      <c r="CH97" s="6">
        <f t="shared" si="45"/>
        <v>0</v>
      </c>
      <c r="CI97" s="6">
        <f t="shared" si="45"/>
        <v>0</v>
      </c>
      <c r="CJ97" s="6">
        <f t="shared" si="45"/>
        <v>0</v>
      </c>
      <c r="CK97" s="6">
        <f t="shared" si="45"/>
        <v>0</v>
      </c>
      <c r="CL97" s="6">
        <f t="shared" si="45"/>
        <v>0</v>
      </c>
      <c r="CM97" s="6">
        <f t="shared" si="45"/>
        <v>0</v>
      </c>
      <c r="CN97" s="6">
        <f t="shared" si="45"/>
        <v>0</v>
      </c>
      <c r="CO97" s="6">
        <f t="shared" si="45"/>
        <v>0</v>
      </c>
      <c r="CP97" s="6">
        <f t="shared" si="49"/>
        <v>0</v>
      </c>
      <c r="CQ97" s="6">
        <f t="shared" si="49"/>
        <v>0</v>
      </c>
      <c r="CR97" s="6">
        <f t="shared" si="49"/>
        <v>0</v>
      </c>
      <c r="CS97" s="6">
        <f t="shared" si="49"/>
        <v>0</v>
      </c>
      <c r="CT97" s="6">
        <f t="shared" si="49"/>
        <v>0</v>
      </c>
      <c r="CU97" s="6">
        <f t="shared" si="49"/>
        <v>0</v>
      </c>
      <c r="CV97" s="6">
        <f t="shared" si="49"/>
        <v>0</v>
      </c>
      <c r="CW97" s="6">
        <f t="shared" si="49"/>
        <v>0</v>
      </c>
      <c r="CX97" s="6">
        <f t="shared" si="49"/>
        <v>0</v>
      </c>
      <c r="CY97" s="6">
        <f t="shared" si="49"/>
        <v>0</v>
      </c>
      <c r="CZ97" s="6">
        <f t="shared" si="49"/>
        <v>0</v>
      </c>
      <c r="DA97" s="6">
        <f t="shared" si="49"/>
        <v>680891620</v>
      </c>
      <c r="DB97" s="6">
        <f t="shared" si="49"/>
        <v>0</v>
      </c>
      <c r="DC97" s="6">
        <f t="shared" si="49"/>
        <v>0</v>
      </c>
      <c r="DD97" s="6">
        <f t="shared" si="49"/>
        <v>0</v>
      </c>
      <c r="DE97" s="6">
        <f t="shared" si="49"/>
        <v>0</v>
      </c>
      <c r="DF97" s="6">
        <f t="shared" si="50"/>
        <v>0</v>
      </c>
      <c r="DG97" s="6">
        <f t="shared" si="50"/>
        <v>0</v>
      </c>
      <c r="DH97" s="6">
        <f t="shared" si="50"/>
        <v>0</v>
      </c>
      <c r="DI97" s="6">
        <f t="shared" si="50"/>
        <v>0</v>
      </c>
      <c r="DJ97" s="6">
        <f t="shared" si="50"/>
        <v>0</v>
      </c>
      <c r="DK97" s="6">
        <f t="shared" si="50"/>
        <v>0</v>
      </c>
      <c r="DL97" s="6">
        <f t="shared" si="50"/>
        <v>0</v>
      </c>
      <c r="DM97" s="6">
        <f t="shared" si="50"/>
        <v>0</v>
      </c>
      <c r="DN97" s="6">
        <f t="shared" si="50"/>
        <v>0</v>
      </c>
      <c r="DO97" s="6">
        <f t="shared" si="50"/>
        <v>0</v>
      </c>
      <c r="DP97" s="6">
        <f t="shared" si="50"/>
        <v>0</v>
      </c>
      <c r="DQ97" s="6">
        <f t="shared" si="50"/>
        <v>0</v>
      </c>
      <c r="DR97" s="6">
        <f t="shared" si="50"/>
        <v>0</v>
      </c>
      <c r="DS97" s="6">
        <f t="shared" si="50"/>
        <v>0</v>
      </c>
      <c r="DT97" s="6">
        <f t="shared" si="50"/>
        <v>0</v>
      </c>
    </row>
    <row r="98" spans="1:124" ht="14.5" thickBot="1" x14ac:dyDescent="0.35">
      <c r="A98" s="3">
        <v>97</v>
      </c>
      <c r="B98" s="4">
        <v>1000000</v>
      </c>
      <c r="C98" s="4">
        <v>1828710</v>
      </c>
      <c r="D98" s="4">
        <v>730187117</v>
      </c>
      <c r="E98" s="4">
        <v>732015827</v>
      </c>
      <c r="F98" s="4">
        <v>1828710</v>
      </c>
      <c r="G98" s="4">
        <v>730187117</v>
      </c>
      <c r="H98" s="5">
        <v>732015827</v>
      </c>
      <c r="I98" s="18">
        <f t="shared" si="51"/>
        <v>7.508420649970704E-2</v>
      </c>
      <c r="P98" s="6">
        <f t="shared" si="53"/>
        <v>0</v>
      </c>
      <c r="Q98" s="6">
        <f t="shared" si="53"/>
        <v>0</v>
      </c>
      <c r="R98" s="6">
        <f t="shared" si="53"/>
        <v>0</v>
      </c>
      <c r="S98" s="6">
        <f t="shared" si="53"/>
        <v>0</v>
      </c>
      <c r="T98" s="6">
        <f t="shared" si="53"/>
        <v>0</v>
      </c>
      <c r="U98" s="6">
        <f t="shared" si="53"/>
        <v>0</v>
      </c>
      <c r="V98" s="6">
        <f t="shared" si="53"/>
        <v>0</v>
      </c>
      <c r="W98" s="6">
        <f t="shared" si="53"/>
        <v>0</v>
      </c>
      <c r="X98" s="6">
        <f t="shared" si="53"/>
        <v>0</v>
      </c>
      <c r="Y98" s="6">
        <f t="shared" si="53"/>
        <v>0</v>
      </c>
      <c r="Z98" s="6">
        <f t="shared" si="53"/>
        <v>0</v>
      </c>
      <c r="AA98" s="6">
        <f t="shared" si="53"/>
        <v>0</v>
      </c>
      <c r="AB98" s="6">
        <f t="shared" si="53"/>
        <v>0</v>
      </c>
      <c r="AC98" s="6">
        <f t="shared" si="53"/>
        <v>0</v>
      </c>
      <c r="AD98" s="6">
        <f t="shared" si="53"/>
        <v>0</v>
      </c>
      <c r="AE98" s="6">
        <f t="shared" si="53"/>
        <v>0</v>
      </c>
      <c r="AF98" s="6">
        <f t="shared" si="52"/>
        <v>0</v>
      </c>
      <c r="AG98" s="6">
        <f t="shared" si="52"/>
        <v>0</v>
      </c>
      <c r="AH98" s="6">
        <f t="shared" si="52"/>
        <v>0</v>
      </c>
      <c r="AI98" s="6">
        <f t="shared" si="52"/>
        <v>0</v>
      </c>
      <c r="AJ98" s="6">
        <f t="shared" si="52"/>
        <v>0</v>
      </c>
      <c r="AK98" s="6">
        <f t="shared" si="52"/>
        <v>0</v>
      </c>
      <c r="AL98" s="6">
        <f t="shared" si="52"/>
        <v>0</v>
      </c>
      <c r="AM98" s="6">
        <f t="shared" si="52"/>
        <v>0</v>
      </c>
      <c r="AN98" s="6">
        <f t="shared" si="52"/>
        <v>0</v>
      </c>
      <c r="AO98" s="6">
        <f t="shared" si="52"/>
        <v>0</v>
      </c>
      <c r="AP98" s="6">
        <f t="shared" si="52"/>
        <v>0</v>
      </c>
      <c r="AQ98" s="6">
        <f t="shared" si="52"/>
        <v>0</v>
      </c>
      <c r="AR98" s="6">
        <f t="shared" si="52"/>
        <v>0</v>
      </c>
      <c r="AS98" s="6">
        <f t="shared" si="52"/>
        <v>0</v>
      </c>
      <c r="AT98" s="6">
        <f t="shared" si="52"/>
        <v>0</v>
      </c>
      <c r="AU98" s="6">
        <f t="shared" si="48"/>
        <v>0</v>
      </c>
      <c r="AV98" s="6">
        <f t="shared" si="48"/>
        <v>0</v>
      </c>
      <c r="AW98" s="6">
        <f t="shared" si="48"/>
        <v>0</v>
      </c>
      <c r="AX98" s="6">
        <f t="shared" si="48"/>
        <v>0</v>
      </c>
      <c r="AY98" s="6">
        <f t="shared" si="48"/>
        <v>0</v>
      </c>
      <c r="AZ98" s="6">
        <f t="shared" si="48"/>
        <v>0</v>
      </c>
      <c r="BA98" s="6">
        <f t="shared" si="48"/>
        <v>0</v>
      </c>
      <c r="BB98" s="6">
        <f t="shared" si="48"/>
        <v>0</v>
      </c>
      <c r="BC98" s="6">
        <f t="shared" si="48"/>
        <v>0</v>
      </c>
      <c r="BD98" s="6">
        <f t="shared" si="48"/>
        <v>0</v>
      </c>
      <c r="BE98" s="6">
        <f t="shared" si="48"/>
        <v>0</v>
      </c>
      <c r="BF98" s="6">
        <f t="shared" si="48"/>
        <v>0</v>
      </c>
      <c r="BG98" s="6">
        <f t="shared" si="48"/>
        <v>0</v>
      </c>
      <c r="BH98" s="6">
        <f t="shared" si="48"/>
        <v>0</v>
      </c>
      <c r="BI98" s="6">
        <f t="shared" si="48"/>
        <v>0</v>
      </c>
      <c r="BJ98" s="6">
        <f t="shared" ref="BJ98:BY113" si="54">IF((ROW(BI97)+9)=(COLUMN(BI97)+1),($E98),0)</f>
        <v>0</v>
      </c>
      <c r="BK98" s="6">
        <f t="shared" si="54"/>
        <v>0</v>
      </c>
      <c r="BL98" s="6">
        <f t="shared" si="54"/>
        <v>0</v>
      </c>
      <c r="BM98" s="6">
        <f t="shared" si="54"/>
        <v>0</v>
      </c>
      <c r="BN98" s="6">
        <f t="shared" si="54"/>
        <v>0</v>
      </c>
      <c r="BO98" s="6">
        <f t="shared" si="54"/>
        <v>0</v>
      </c>
      <c r="BP98" s="6">
        <f t="shared" si="54"/>
        <v>0</v>
      </c>
      <c r="BQ98" s="6">
        <f t="shared" si="54"/>
        <v>0</v>
      </c>
      <c r="BR98" s="6">
        <f t="shared" si="54"/>
        <v>0</v>
      </c>
      <c r="BS98" s="6">
        <f t="shared" si="54"/>
        <v>0</v>
      </c>
      <c r="BT98" s="6">
        <f t="shared" si="54"/>
        <v>0</v>
      </c>
      <c r="BU98" s="6">
        <f t="shared" si="54"/>
        <v>0</v>
      </c>
      <c r="BV98" s="6">
        <f t="shared" si="54"/>
        <v>0</v>
      </c>
      <c r="BW98" s="6">
        <f t="shared" si="54"/>
        <v>0</v>
      </c>
      <c r="BX98" s="6">
        <f t="shared" si="54"/>
        <v>0</v>
      </c>
      <c r="BY98" s="6">
        <f t="shared" si="54"/>
        <v>0</v>
      </c>
      <c r="BZ98" s="6">
        <f t="shared" si="45"/>
        <v>0</v>
      </c>
      <c r="CA98" s="6">
        <f t="shared" si="45"/>
        <v>0</v>
      </c>
      <c r="CB98" s="6">
        <f t="shared" si="45"/>
        <v>0</v>
      </c>
      <c r="CC98" s="6">
        <f t="shared" si="45"/>
        <v>0</v>
      </c>
      <c r="CD98" s="6">
        <f t="shared" si="45"/>
        <v>0</v>
      </c>
      <c r="CE98" s="6">
        <f t="shared" si="45"/>
        <v>0</v>
      </c>
      <c r="CF98" s="6">
        <f t="shared" si="45"/>
        <v>0</v>
      </c>
      <c r="CG98" s="6">
        <f t="shared" si="45"/>
        <v>0</v>
      </c>
      <c r="CH98" s="6">
        <f t="shared" si="45"/>
        <v>0</v>
      </c>
      <c r="CI98" s="6">
        <f t="shared" ref="CI98:CX113" si="55">IF((ROW(CH97)+9)=(COLUMN(CH97)+1),($E98),0)</f>
        <v>0</v>
      </c>
      <c r="CJ98" s="6">
        <f t="shared" si="55"/>
        <v>0</v>
      </c>
      <c r="CK98" s="6">
        <f t="shared" si="55"/>
        <v>0</v>
      </c>
      <c r="CL98" s="6">
        <f t="shared" si="55"/>
        <v>0</v>
      </c>
      <c r="CM98" s="6">
        <f t="shared" si="55"/>
        <v>0</v>
      </c>
      <c r="CN98" s="6">
        <f t="shared" si="55"/>
        <v>0</v>
      </c>
      <c r="CO98" s="6">
        <f t="shared" si="55"/>
        <v>0</v>
      </c>
      <c r="CP98" s="6">
        <f t="shared" si="55"/>
        <v>0</v>
      </c>
      <c r="CQ98" s="6">
        <f t="shared" si="55"/>
        <v>0</v>
      </c>
      <c r="CR98" s="6">
        <f t="shared" si="55"/>
        <v>0</v>
      </c>
      <c r="CS98" s="6">
        <f t="shared" si="55"/>
        <v>0</v>
      </c>
      <c r="CT98" s="6">
        <f t="shared" si="55"/>
        <v>0</v>
      </c>
      <c r="CU98" s="6">
        <f t="shared" si="55"/>
        <v>0</v>
      </c>
      <c r="CV98" s="6">
        <f t="shared" si="55"/>
        <v>0</v>
      </c>
      <c r="CW98" s="6">
        <f t="shared" si="55"/>
        <v>0</v>
      </c>
      <c r="CX98" s="6">
        <f t="shared" si="55"/>
        <v>0</v>
      </c>
      <c r="CY98" s="6">
        <f t="shared" si="49"/>
        <v>0</v>
      </c>
      <c r="CZ98" s="6">
        <f t="shared" si="49"/>
        <v>0</v>
      </c>
      <c r="DA98" s="6">
        <f t="shared" si="49"/>
        <v>0</v>
      </c>
      <c r="DB98" s="6">
        <f t="shared" si="49"/>
        <v>732015827</v>
      </c>
      <c r="DC98" s="6">
        <f t="shared" si="49"/>
        <v>0</v>
      </c>
      <c r="DD98" s="6">
        <f t="shared" si="49"/>
        <v>0</v>
      </c>
      <c r="DE98" s="6">
        <f t="shared" si="49"/>
        <v>0</v>
      </c>
      <c r="DF98" s="6">
        <f t="shared" si="50"/>
        <v>0</v>
      </c>
      <c r="DG98" s="6">
        <f t="shared" si="50"/>
        <v>0</v>
      </c>
      <c r="DH98" s="6">
        <f t="shared" si="50"/>
        <v>0</v>
      </c>
      <c r="DI98" s="6">
        <f t="shared" si="50"/>
        <v>0</v>
      </c>
      <c r="DJ98" s="6">
        <f t="shared" si="50"/>
        <v>0</v>
      </c>
      <c r="DK98" s="6">
        <f t="shared" si="50"/>
        <v>0</v>
      </c>
      <c r="DL98" s="6">
        <f t="shared" si="50"/>
        <v>0</v>
      </c>
      <c r="DM98" s="6">
        <f t="shared" si="50"/>
        <v>0</v>
      </c>
      <c r="DN98" s="6">
        <f t="shared" si="50"/>
        <v>0</v>
      </c>
      <c r="DO98" s="6">
        <f t="shared" si="50"/>
        <v>0</v>
      </c>
      <c r="DP98" s="6">
        <f t="shared" si="50"/>
        <v>0</v>
      </c>
      <c r="DQ98" s="6">
        <f t="shared" si="50"/>
        <v>0</v>
      </c>
      <c r="DR98" s="6">
        <f t="shared" si="50"/>
        <v>0</v>
      </c>
      <c r="DS98" s="6">
        <f t="shared" si="50"/>
        <v>0</v>
      </c>
      <c r="DT98" s="6">
        <f t="shared" si="50"/>
        <v>0</v>
      </c>
    </row>
    <row r="99" spans="1:124" ht="14.5" thickBot="1" x14ac:dyDescent="0.35">
      <c r="A99" s="3">
        <v>98</v>
      </c>
      <c r="B99" s="4">
        <v>1000000</v>
      </c>
      <c r="C99" s="4">
        <v>1841510</v>
      </c>
      <c r="D99" s="4">
        <v>785142188</v>
      </c>
      <c r="E99" s="4">
        <v>786983698</v>
      </c>
      <c r="F99" s="4">
        <v>1841510</v>
      </c>
      <c r="G99" s="4">
        <v>785142188</v>
      </c>
      <c r="H99" s="5">
        <v>786983698</v>
      </c>
      <c r="I99" s="18">
        <f t="shared" si="51"/>
        <v>7.509109635685518E-2</v>
      </c>
      <c r="P99" s="6">
        <f t="shared" si="53"/>
        <v>0</v>
      </c>
      <c r="Q99" s="6">
        <f t="shared" si="53"/>
        <v>0</v>
      </c>
      <c r="R99" s="6">
        <f t="shared" si="53"/>
        <v>0</v>
      </c>
      <c r="S99" s="6">
        <f t="shared" si="53"/>
        <v>0</v>
      </c>
      <c r="T99" s="6">
        <f t="shared" si="53"/>
        <v>0</v>
      </c>
      <c r="U99" s="6">
        <f t="shared" si="53"/>
        <v>0</v>
      </c>
      <c r="V99" s="6">
        <f t="shared" si="53"/>
        <v>0</v>
      </c>
      <c r="W99" s="6">
        <f t="shared" si="53"/>
        <v>0</v>
      </c>
      <c r="X99" s="6">
        <f t="shared" si="53"/>
        <v>0</v>
      </c>
      <c r="Y99" s="6">
        <f t="shared" si="53"/>
        <v>0</v>
      </c>
      <c r="Z99" s="6">
        <f t="shared" si="53"/>
        <v>0</v>
      </c>
      <c r="AA99" s="6">
        <f t="shared" si="53"/>
        <v>0</v>
      </c>
      <c r="AB99" s="6">
        <f t="shared" si="53"/>
        <v>0</v>
      </c>
      <c r="AC99" s="6">
        <f t="shared" si="53"/>
        <v>0</v>
      </c>
      <c r="AD99" s="6">
        <f t="shared" si="53"/>
        <v>0</v>
      </c>
      <c r="AE99" s="6">
        <f t="shared" si="53"/>
        <v>0</v>
      </c>
      <c r="AF99" s="6">
        <f t="shared" si="52"/>
        <v>0</v>
      </c>
      <c r="AG99" s="6">
        <f t="shared" si="52"/>
        <v>0</v>
      </c>
      <c r="AH99" s="6">
        <f t="shared" si="52"/>
        <v>0</v>
      </c>
      <c r="AI99" s="6">
        <f t="shared" si="52"/>
        <v>0</v>
      </c>
      <c r="AJ99" s="6">
        <f t="shared" si="52"/>
        <v>0</v>
      </c>
      <c r="AK99" s="6">
        <f t="shared" si="52"/>
        <v>0</v>
      </c>
      <c r="AL99" s="6">
        <f t="shared" si="52"/>
        <v>0</v>
      </c>
      <c r="AM99" s="6">
        <f t="shared" si="52"/>
        <v>0</v>
      </c>
      <c r="AN99" s="6">
        <f t="shared" si="52"/>
        <v>0</v>
      </c>
      <c r="AO99" s="6">
        <f t="shared" si="52"/>
        <v>0</v>
      </c>
      <c r="AP99" s="6">
        <f t="shared" si="52"/>
        <v>0</v>
      </c>
      <c r="AQ99" s="6">
        <f t="shared" si="52"/>
        <v>0</v>
      </c>
      <c r="AR99" s="6">
        <f t="shared" si="52"/>
        <v>0</v>
      </c>
      <c r="AS99" s="6">
        <f t="shared" si="52"/>
        <v>0</v>
      </c>
      <c r="AT99" s="6">
        <f t="shared" si="52"/>
        <v>0</v>
      </c>
      <c r="AU99" s="6">
        <f t="shared" ref="AU99:BJ114" si="56">IF((ROW(AT98)+9)=(COLUMN(AT98)+1),($E99),0)</f>
        <v>0</v>
      </c>
      <c r="AV99" s="6">
        <f t="shared" si="56"/>
        <v>0</v>
      </c>
      <c r="AW99" s="6">
        <f t="shared" si="56"/>
        <v>0</v>
      </c>
      <c r="AX99" s="6">
        <f t="shared" si="56"/>
        <v>0</v>
      </c>
      <c r="AY99" s="6">
        <f t="shared" si="56"/>
        <v>0</v>
      </c>
      <c r="AZ99" s="6">
        <f t="shared" si="56"/>
        <v>0</v>
      </c>
      <c r="BA99" s="6">
        <f t="shared" si="56"/>
        <v>0</v>
      </c>
      <c r="BB99" s="6">
        <f t="shared" si="56"/>
        <v>0</v>
      </c>
      <c r="BC99" s="6">
        <f t="shared" si="56"/>
        <v>0</v>
      </c>
      <c r="BD99" s="6">
        <f t="shared" si="56"/>
        <v>0</v>
      </c>
      <c r="BE99" s="6">
        <f t="shared" si="56"/>
        <v>0</v>
      </c>
      <c r="BF99" s="6">
        <f t="shared" si="56"/>
        <v>0</v>
      </c>
      <c r="BG99" s="6">
        <f t="shared" si="56"/>
        <v>0</v>
      </c>
      <c r="BH99" s="6">
        <f t="shared" si="56"/>
        <v>0</v>
      </c>
      <c r="BI99" s="6">
        <f t="shared" si="56"/>
        <v>0</v>
      </c>
      <c r="BJ99" s="6">
        <f t="shared" si="56"/>
        <v>0</v>
      </c>
      <c r="BK99" s="6">
        <f t="shared" si="54"/>
        <v>0</v>
      </c>
      <c r="BL99" s="6">
        <f t="shared" si="54"/>
        <v>0</v>
      </c>
      <c r="BM99" s="6">
        <f t="shared" si="54"/>
        <v>0</v>
      </c>
      <c r="BN99" s="6">
        <f t="shared" si="54"/>
        <v>0</v>
      </c>
      <c r="BO99" s="6">
        <f t="shared" si="54"/>
        <v>0</v>
      </c>
      <c r="BP99" s="6">
        <f t="shared" si="54"/>
        <v>0</v>
      </c>
      <c r="BQ99" s="6">
        <f t="shared" si="54"/>
        <v>0</v>
      </c>
      <c r="BR99" s="6">
        <f t="shared" si="54"/>
        <v>0</v>
      </c>
      <c r="BS99" s="6">
        <f t="shared" si="54"/>
        <v>0</v>
      </c>
      <c r="BT99" s="6">
        <f t="shared" si="54"/>
        <v>0</v>
      </c>
      <c r="BU99" s="6">
        <f t="shared" si="54"/>
        <v>0</v>
      </c>
      <c r="BV99" s="6">
        <f t="shared" si="54"/>
        <v>0</v>
      </c>
      <c r="BW99" s="6">
        <f t="shared" si="54"/>
        <v>0</v>
      </c>
      <c r="BX99" s="6">
        <f t="shared" si="54"/>
        <v>0</v>
      </c>
      <c r="BY99" s="6">
        <f t="shared" si="54"/>
        <v>0</v>
      </c>
      <c r="BZ99" s="6">
        <f t="shared" ref="BZ99:CO114" si="57">IF((ROW(BY98)+9)=(COLUMN(BY98)+1),($E99),0)</f>
        <v>0</v>
      </c>
      <c r="CA99" s="6">
        <f t="shared" si="57"/>
        <v>0</v>
      </c>
      <c r="CB99" s="6">
        <f t="shared" si="57"/>
        <v>0</v>
      </c>
      <c r="CC99" s="6">
        <f t="shared" si="57"/>
        <v>0</v>
      </c>
      <c r="CD99" s="6">
        <f t="shared" si="57"/>
        <v>0</v>
      </c>
      <c r="CE99" s="6">
        <f t="shared" si="57"/>
        <v>0</v>
      </c>
      <c r="CF99" s="6">
        <f t="shared" si="57"/>
        <v>0</v>
      </c>
      <c r="CG99" s="6">
        <f t="shared" si="57"/>
        <v>0</v>
      </c>
      <c r="CH99" s="6">
        <f t="shared" si="57"/>
        <v>0</v>
      </c>
      <c r="CI99" s="6">
        <f t="shared" si="57"/>
        <v>0</v>
      </c>
      <c r="CJ99" s="6">
        <f t="shared" si="57"/>
        <v>0</v>
      </c>
      <c r="CK99" s="6">
        <f t="shared" si="57"/>
        <v>0</v>
      </c>
      <c r="CL99" s="6">
        <f t="shared" si="57"/>
        <v>0</v>
      </c>
      <c r="CM99" s="6">
        <f t="shared" si="57"/>
        <v>0</v>
      </c>
      <c r="CN99" s="6">
        <f t="shared" si="57"/>
        <v>0</v>
      </c>
      <c r="CO99" s="6">
        <f t="shared" si="57"/>
        <v>0</v>
      </c>
      <c r="CP99" s="6">
        <f t="shared" si="55"/>
        <v>0</v>
      </c>
      <c r="CQ99" s="6">
        <f t="shared" si="55"/>
        <v>0</v>
      </c>
      <c r="CR99" s="6">
        <f t="shared" si="55"/>
        <v>0</v>
      </c>
      <c r="CS99" s="6">
        <f t="shared" si="55"/>
        <v>0</v>
      </c>
      <c r="CT99" s="6">
        <f t="shared" si="55"/>
        <v>0</v>
      </c>
      <c r="CU99" s="6">
        <f t="shared" si="55"/>
        <v>0</v>
      </c>
      <c r="CV99" s="6">
        <f t="shared" si="55"/>
        <v>0</v>
      </c>
      <c r="CW99" s="6">
        <f t="shared" si="55"/>
        <v>0</v>
      </c>
      <c r="CX99" s="6">
        <f t="shared" si="55"/>
        <v>0</v>
      </c>
      <c r="CY99" s="6">
        <f t="shared" si="49"/>
        <v>0</v>
      </c>
      <c r="CZ99" s="6">
        <f t="shared" si="49"/>
        <v>0</v>
      </c>
      <c r="DA99" s="6">
        <f t="shared" si="49"/>
        <v>0</v>
      </c>
      <c r="DB99" s="6">
        <f t="shared" si="49"/>
        <v>0</v>
      </c>
      <c r="DC99" s="6">
        <f t="shared" si="49"/>
        <v>786983698</v>
      </c>
      <c r="DD99" s="6">
        <f t="shared" si="49"/>
        <v>0</v>
      </c>
      <c r="DE99" s="6">
        <f t="shared" si="49"/>
        <v>0</v>
      </c>
      <c r="DF99" s="6">
        <f t="shared" si="50"/>
        <v>0</v>
      </c>
      <c r="DG99" s="6">
        <f t="shared" si="50"/>
        <v>0</v>
      </c>
      <c r="DH99" s="6">
        <f t="shared" si="50"/>
        <v>0</v>
      </c>
      <c r="DI99" s="6">
        <f t="shared" si="50"/>
        <v>0</v>
      </c>
      <c r="DJ99" s="6">
        <f t="shared" si="50"/>
        <v>0</v>
      </c>
      <c r="DK99" s="6">
        <f t="shared" si="50"/>
        <v>0</v>
      </c>
      <c r="DL99" s="6">
        <f t="shared" si="50"/>
        <v>0</v>
      </c>
      <c r="DM99" s="6">
        <f t="shared" si="50"/>
        <v>0</v>
      </c>
      <c r="DN99" s="6">
        <f t="shared" si="50"/>
        <v>0</v>
      </c>
      <c r="DO99" s="6">
        <f t="shared" si="50"/>
        <v>0</v>
      </c>
      <c r="DP99" s="6">
        <f t="shared" si="50"/>
        <v>0</v>
      </c>
      <c r="DQ99" s="6">
        <f t="shared" si="50"/>
        <v>0</v>
      </c>
      <c r="DR99" s="6">
        <f t="shared" si="50"/>
        <v>0</v>
      </c>
      <c r="DS99" s="6">
        <f t="shared" si="50"/>
        <v>0</v>
      </c>
      <c r="DT99" s="6">
        <f t="shared" si="50"/>
        <v>0</v>
      </c>
    </row>
    <row r="100" spans="1:124" ht="14.5" thickBot="1" x14ac:dyDescent="0.35">
      <c r="A100" s="3">
        <v>99</v>
      </c>
      <c r="B100" s="4">
        <v>1000000</v>
      </c>
      <c r="C100" s="4">
        <v>1854400</v>
      </c>
      <c r="D100" s="4">
        <v>844229881</v>
      </c>
      <c r="E100" s="4">
        <v>846084281</v>
      </c>
      <c r="F100" s="4">
        <v>1854400</v>
      </c>
      <c r="G100" s="4">
        <v>844229881</v>
      </c>
      <c r="H100" s="5">
        <v>846084281</v>
      </c>
      <c r="I100" s="18">
        <f t="shared" si="51"/>
        <v>7.5097594969495862E-2</v>
      </c>
      <c r="P100" s="6">
        <f t="shared" si="53"/>
        <v>0</v>
      </c>
      <c r="Q100" s="6">
        <f t="shared" si="53"/>
        <v>0</v>
      </c>
      <c r="R100" s="6">
        <f t="shared" si="53"/>
        <v>0</v>
      </c>
      <c r="S100" s="6">
        <f t="shared" si="53"/>
        <v>0</v>
      </c>
      <c r="T100" s="6">
        <f t="shared" si="53"/>
        <v>0</v>
      </c>
      <c r="U100" s="6">
        <f t="shared" si="53"/>
        <v>0</v>
      </c>
      <c r="V100" s="6">
        <f t="shared" si="53"/>
        <v>0</v>
      </c>
      <c r="W100" s="6">
        <f t="shared" si="53"/>
        <v>0</v>
      </c>
      <c r="X100" s="6">
        <f t="shared" si="53"/>
        <v>0</v>
      </c>
      <c r="Y100" s="6">
        <f t="shared" si="53"/>
        <v>0</v>
      </c>
      <c r="Z100" s="6">
        <f t="shared" si="53"/>
        <v>0</v>
      </c>
      <c r="AA100" s="6">
        <f t="shared" si="53"/>
        <v>0</v>
      </c>
      <c r="AB100" s="6">
        <f t="shared" si="53"/>
        <v>0</v>
      </c>
      <c r="AC100" s="6">
        <f t="shared" si="53"/>
        <v>0</v>
      </c>
      <c r="AD100" s="6">
        <f t="shared" si="53"/>
        <v>0</v>
      </c>
      <c r="AE100" s="6">
        <f t="shared" si="53"/>
        <v>0</v>
      </c>
      <c r="AF100" s="6">
        <f t="shared" si="52"/>
        <v>0</v>
      </c>
      <c r="AG100" s="6">
        <f t="shared" si="52"/>
        <v>0</v>
      </c>
      <c r="AH100" s="6">
        <f t="shared" si="52"/>
        <v>0</v>
      </c>
      <c r="AI100" s="6">
        <f t="shared" si="52"/>
        <v>0</v>
      </c>
      <c r="AJ100" s="6">
        <f t="shared" si="52"/>
        <v>0</v>
      </c>
      <c r="AK100" s="6">
        <f t="shared" si="52"/>
        <v>0</v>
      </c>
      <c r="AL100" s="6">
        <f t="shared" si="52"/>
        <v>0</v>
      </c>
      <c r="AM100" s="6">
        <f t="shared" si="52"/>
        <v>0</v>
      </c>
      <c r="AN100" s="6">
        <f t="shared" si="52"/>
        <v>0</v>
      </c>
      <c r="AO100" s="6">
        <f t="shared" si="52"/>
        <v>0</v>
      </c>
      <c r="AP100" s="6">
        <f t="shared" si="52"/>
        <v>0</v>
      </c>
      <c r="AQ100" s="6">
        <f t="shared" si="52"/>
        <v>0</v>
      </c>
      <c r="AR100" s="6">
        <f t="shared" si="52"/>
        <v>0</v>
      </c>
      <c r="AS100" s="6">
        <f t="shared" si="52"/>
        <v>0</v>
      </c>
      <c r="AT100" s="6">
        <f t="shared" si="52"/>
        <v>0</v>
      </c>
      <c r="AU100" s="6">
        <f t="shared" si="56"/>
        <v>0</v>
      </c>
      <c r="AV100" s="6">
        <f t="shared" si="56"/>
        <v>0</v>
      </c>
      <c r="AW100" s="6">
        <f t="shared" si="56"/>
        <v>0</v>
      </c>
      <c r="AX100" s="6">
        <f t="shared" si="56"/>
        <v>0</v>
      </c>
      <c r="AY100" s="6">
        <f t="shared" si="56"/>
        <v>0</v>
      </c>
      <c r="AZ100" s="6">
        <f t="shared" si="56"/>
        <v>0</v>
      </c>
      <c r="BA100" s="6">
        <f t="shared" si="56"/>
        <v>0</v>
      </c>
      <c r="BB100" s="6">
        <f t="shared" si="56"/>
        <v>0</v>
      </c>
      <c r="BC100" s="6">
        <f t="shared" si="56"/>
        <v>0</v>
      </c>
      <c r="BD100" s="6">
        <f t="shared" si="56"/>
        <v>0</v>
      </c>
      <c r="BE100" s="6">
        <f t="shared" si="56"/>
        <v>0</v>
      </c>
      <c r="BF100" s="6">
        <f t="shared" si="56"/>
        <v>0</v>
      </c>
      <c r="BG100" s="6">
        <f t="shared" si="56"/>
        <v>0</v>
      </c>
      <c r="BH100" s="6">
        <f t="shared" si="56"/>
        <v>0</v>
      </c>
      <c r="BI100" s="6">
        <f t="shared" si="56"/>
        <v>0</v>
      </c>
      <c r="BJ100" s="6">
        <f t="shared" si="56"/>
        <v>0</v>
      </c>
      <c r="BK100" s="6">
        <f t="shared" si="54"/>
        <v>0</v>
      </c>
      <c r="BL100" s="6">
        <f t="shared" si="54"/>
        <v>0</v>
      </c>
      <c r="BM100" s="6">
        <f t="shared" si="54"/>
        <v>0</v>
      </c>
      <c r="BN100" s="6">
        <f t="shared" si="54"/>
        <v>0</v>
      </c>
      <c r="BO100" s="6">
        <f t="shared" si="54"/>
        <v>0</v>
      </c>
      <c r="BP100" s="6">
        <f t="shared" si="54"/>
        <v>0</v>
      </c>
      <c r="BQ100" s="6">
        <f t="shared" si="54"/>
        <v>0</v>
      </c>
      <c r="BR100" s="6">
        <f t="shared" si="54"/>
        <v>0</v>
      </c>
      <c r="BS100" s="6">
        <f t="shared" si="54"/>
        <v>0</v>
      </c>
      <c r="BT100" s="6">
        <f t="shared" si="54"/>
        <v>0</v>
      </c>
      <c r="BU100" s="6">
        <f t="shared" si="54"/>
        <v>0</v>
      </c>
      <c r="BV100" s="6">
        <f t="shared" si="54"/>
        <v>0</v>
      </c>
      <c r="BW100" s="6">
        <f t="shared" si="54"/>
        <v>0</v>
      </c>
      <c r="BX100" s="6">
        <f t="shared" si="54"/>
        <v>0</v>
      </c>
      <c r="BY100" s="6">
        <f t="shared" si="54"/>
        <v>0</v>
      </c>
      <c r="BZ100" s="6">
        <f t="shared" si="57"/>
        <v>0</v>
      </c>
      <c r="CA100" s="6">
        <f t="shared" si="57"/>
        <v>0</v>
      </c>
      <c r="CB100" s="6">
        <f t="shared" si="57"/>
        <v>0</v>
      </c>
      <c r="CC100" s="6">
        <f t="shared" si="57"/>
        <v>0</v>
      </c>
      <c r="CD100" s="6">
        <f t="shared" si="57"/>
        <v>0</v>
      </c>
      <c r="CE100" s="6">
        <f t="shared" si="57"/>
        <v>0</v>
      </c>
      <c r="CF100" s="6">
        <f t="shared" si="57"/>
        <v>0</v>
      </c>
      <c r="CG100" s="6">
        <f t="shared" si="57"/>
        <v>0</v>
      </c>
      <c r="CH100" s="6">
        <f t="shared" si="57"/>
        <v>0</v>
      </c>
      <c r="CI100" s="6">
        <f t="shared" si="57"/>
        <v>0</v>
      </c>
      <c r="CJ100" s="6">
        <f t="shared" si="57"/>
        <v>0</v>
      </c>
      <c r="CK100" s="6">
        <f t="shared" si="57"/>
        <v>0</v>
      </c>
      <c r="CL100" s="6">
        <f t="shared" si="57"/>
        <v>0</v>
      </c>
      <c r="CM100" s="6">
        <f t="shared" si="57"/>
        <v>0</v>
      </c>
      <c r="CN100" s="6">
        <f t="shared" si="57"/>
        <v>0</v>
      </c>
      <c r="CO100" s="6">
        <f t="shared" si="57"/>
        <v>0</v>
      </c>
      <c r="CP100" s="6">
        <f t="shared" si="55"/>
        <v>0</v>
      </c>
      <c r="CQ100" s="6">
        <f t="shared" si="55"/>
        <v>0</v>
      </c>
      <c r="CR100" s="6">
        <f t="shared" si="55"/>
        <v>0</v>
      </c>
      <c r="CS100" s="6">
        <f t="shared" si="55"/>
        <v>0</v>
      </c>
      <c r="CT100" s="6">
        <f t="shared" si="55"/>
        <v>0</v>
      </c>
      <c r="CU100" s="6">
        <f t="shared" si="55"/>
        <v>0</v>
      </c>
      <c r="CV100" s="6">
        <f t="shared" si="55"/>
        <v>0</v>
      </c>
      <c r="CW100" s="6">
        <f t="shared" si="55"/>
        <v>0</v>
      </c>
      <c r="CX100" s="6">
        <f t="shared" si="55"/>
        <v>0</v>
      </c>
      <c r="CY100" s="6">
        <f t="shared" si="49"/>
        <v>0</v>
      </c>
      <c r="CZ100" s="6">
        <f t="shared" ref="CZ100:DO116" si="58">IF((ROW(CY99)+9)=(COLUMN(CY99)+1),($E100),0)</f>
        <v>0</v>
      </c>
      <c r="DA100" s="6">
        <f t="shared" si="58"/>
        <v>0</v>
      </c>
      <c r="DB100" s="6">
        <f t="shared" si="58"/>
        <v>0</v>
      </c>
      <c r="DC100" s="6">
        <f t="shared" si="58"/>
        <v>0</v>
      </c>
      <c r="DD100" s="6">
        <f t="shared" si="58"/>
        <v>846084281</v>
      </c>
      <c r="DE100" s="6">
        <f t="shared" si="58"/>
        <v>0</v>
      </c>
      <c r="DF100" s="6">
        <f t="shared" si="58"/>
        <v>0</v>
      </c>
      <c r="DG100" s="6">
        <f t="shared" si="58"/>
        <v>0</v>
      </c>
      <c r="DH100" s="6">
        <f t="shared" si="58"/>
        <v>0</v>
      </c>
      <c r="DI100" s="6">
        <f t="shared" si="58"/>
        <v>0</v>
      </c>
      <c r="DJ100" s="6">
        <f t="shared" si="58"/>
        <v>0</v>
      </c>
      <c r="DK100" s="6">
        <f t="shared" si="58"/>
        <v>0</v>
      </c>
      <c r="DL100" s="6">
        <f t="shared" si="58"/>
        <v>0</v>
      </c>
      <c r="DM100" s="6">
        <f t="shared" si="58"/>
        <v>0</v>
      </c>
      <c r="DN100" s="6">
        <f t="shared" si="58"/>
        <v>0</v>
      </c>
      <c r="DO100" s="6">
        <f t="shared" si="58"/>
        <v>0</v>
      </c>
      <c r="DP100" s="6">
        <f t="shared" ref="DP100:DT116" si="59">IF((ROW(DO99)+9)=(COLUMN(DO99)+1),($E100),0)</f>
        <v>0</v>
      </c>
      <c r="DQ100" s="6">
        <f t="shared" si="59"/>
        <v>0</v>
      </c>
      <c r="DR100" s="6">
        <f t="shared" si="59"/>
        <v>0</v>
      </c>
      <c r="DS100" s="6">
        <f t="shared" si="59"/>
        <v>0</v>
      </c>
      <c r="DT100" s="6">
        <f t="shared" si="59"/>
        <v>0</v>
      </c>
    </row>
    <row r="101" spans="1:124" ht="14.5" thickBot="1" x14ac:dyDescent="0.35">
      <c r="A101" s="3">
        <v>100</v>
      </c>
      <c r="B101" s="4">
        <v>1000000</v>
      </c>
      <c r="C101" s="4">
        <v>1867380</v>
      </c>
      <c r="D101" s="4">
        <v>907760968</v>
      </c>
      <c r="E101" s="4">
        <v>909628348</v>
      </c>
      <c r="F101" s="4">
        <v>1867380</v>
      </c>
      <c r="G101" s="4">
        <v>907760968</v>
      </c>
      <c r="H101" s="5">
        <v>909628348</v>
      </c>
      <c r="I101" s="18">
        <f t="shared" si="51"/>
        <v>7.5103708255749968E-2</v>
      </c>
      <c r="P101" s="6">
        <f t="shared" si="53"/>
        <v>0</v>
      </c>
      <c r="Q101" s="6">
        <f t="shared" si="53"/>
        <v>0</v>
      </c>
      <c r="R101" s="6">
        <f t="shared" si="53"/>
        <v>0</v>
      </c>
      <c r="S101" s="6">
        <f t="shared" si="53"/>
        <v>0</v>
      </c>
      <c r="T101" s="6">
        <f t="shared" si="53"/>
        <v>0</v>
      </c>
      <c r="U101" s="6">
        <f t="shared" si="53"/>
        <v>0</v>
      </c>
      <c r="V101" s="6">
        <f t="shared" si="53"/>
        <v>0</v>
      </c>
      <c r="W101" s="6">
        <f t="shared" si="53"/>
        <v>0</v>
      </c>
      <c r="X101" s="6">
        <f t="shared" si="53"/>
        <v>0</v>
      </c>
      <c r="Y101" s="6">
        <f t="shared" si="53"/>
        <v>0</v>
      </c>
      <c r="Z101" s="6">
        <f t="shared" si="53"/>
        <v>0</v>
      </c>
      <c r="AA101" s="6">
        <f t="shared" si="53"/>
        <v>0</v>
      </c>
      <c r="AB101" s="6">
        <f t="shared" si="53"/>
        <v>0</v>
      </c>
      <c r="AC101" s="6">
        <f t="shared" si="53"/>
        <v>0</v>
      </c>
      <c r="AD101" s="6">
        <f t="shared" si="53"/>
        <v>0</v>
      </c>
      <c r="AE101" s="6">
        <f t="shared" si="53"/>
        <v>0</v>
      </c>
      <c r="AF101" s="6">
        <f t="shared" si="52"/>
        <v>0</v>
      </c>
      <c r="AG101" s="6">
        <f t="shared" si="52"/>
        <v>0</v>
      </c>
      <c r="AH101" s="6">
        <f t="shared" si="52"/>
        <v>0</v>
      </c>
      <c r="AI101" s="6">
        <f t="shared" si="52"/>
        <v>0</v>
      </c>
      <c r="AJ101" s="6">
        <f t="shared" si="52"/>
        <v>0</v>
      </c>
      <c r="AK101" s="6">
        <f t="shared" si="52"/>
        <v>0</v>
      </c>
      <c r="AL101" s="6">
        <f t="shared" si="52"/>
        <v>0</v>
      </c>
      <c r="AM101" s="6">
        <f t="shared" si="52"/>
        <v>0</v>
      </c>
      <c r="AN101" s="6">
        <f t="shared" si="52"/>
        <v>0</v>
      </c>
      <c r="AO101" s="6">
        <f t="shared" si="52"/>
        <v>0</v>
      </c>
      <c r="AP101" s="6">
        <f t="shared" si="52"/>
        <v>0</v>
      </c>
      <c r="AQ101" s="6">
        <f t="shared" si="52"/>
        <v>0</v>
      </c>
      <c r="AR101" s="6">
        <f t="shared" si="52"/>
        <v>0</v>
      </c>
      <c r="AS101" s="6">
        <f t="shared" si="52"/>
        <v>0</v>
      </c>
      <c r="AT101" s="6">
        <f t="shared" si="52"/>
        <v>0</v>
      </c>
      <c r="AU101" s="6">
        <f t="shared" si="56"/>
        <v>0</v>
      </c>
      <c r="AV101" s="6">
        <f t="shared" si="56"/>
        <v>0</v>
      </c>
      <c r="AW101" s="6">
        <f t="shared" si="56"/>
        <v>0</v>
      </c>
      <c r="AX101" s="6">
        <f t="shared" si="56"/>
        <v>0</v>
      </c>
      <c r="AY101" s="6">
        <f t="shared" si="56"/>
        <v>0</v>
      </c>
      <c r="AZ101" s="6">
        <f t="shared" si="56"/>
        <v>0</v>
      </c>
      <c r="BA101" s="6">
        <f t="shared" si="56"/>
        <v>0</v>
      </c>
      <c r="BB101" s="6">
        <f t="shared" si="56"/>
        <v>0</v>
      </c>
      <c r="BC101" s="6">
        <f t="shared" si="56"/>
        <v>0</v>
      </c>
      <c r="BD101" s="6">
        <f t="shared" si="56"/>
        <v>0</v>
      </c>
      <c r="BE101" s="6">
        <f t="shared" si="56"/>
        <v>0</v>
      </c>
      <c r="BF101" s="6">
        <f t="shared" si="56"/>
        <v>0</v>
      </c>
      <c r="BG101" s="6">
        <f t="shared" si="56"/>
        <v>0</v>
      </c>
      <c r="BH101" s="6">
        <f t="shared" si="56"/>
        <v>0</v>
      </c>
      <c r="BI101" s="6">
        <f t="shared" si="56"/>
        <v>0</v>
      </c>
      <c r="BJ101" s="6">
        <f t="shared" si="56"/>
        <v>0</v>
      </c>
      <c r="BK101" s="6">
        <f t="shared" si="54"/>
        <v>0</v>
      </c>
      <c r="BL101" s="6">
        <f t="shared" si="54"/>
        <v>0</v>
      </c>
      <c r="BM101" s="6">
        <f t="shared" si="54"/>
        <v>0</v>
      </c>
      <c r="BN101" s="6">
        <f t="shared" si="54"/>
        <v>0</v>
      </c>
      <c r="BO101" s="6">
        <f t="shared" si="54"/>
        <v>0</v>
      </c>
      <c r="BP101" s="6">
        <f t="shared" si="54"/>
        <v>0</v>
      </c>
      <c r="BQ101" s="6">
        <f t="shared" si="54"/>
        <v>0</v>
      </c>
      <c r="BR101" s="6">
        <f t="shared" si="54"/>
        <v>0</v>
      </c>
      <c r="BS101" s="6">
        <f t="shared" si="54"/>
        <v>0</v>
      </c>
      <c r="BT101" s="6">
        <f t="shared" si="54"/>
        <v>0</v>
      </c>
      <c r="BU101" s="6">
        <f t="shared" si="54"/>
        <v>0</v>
      </c>
      <c r="BV101" s="6">
        <f t="shared" si="54"/>
        <v>0</v>
      </c>
      <c r="BW101" s="6">
        <f t="shared" si="54"/>
        <v>0</v>
      </c>
      <c r="BX101" s="6">
        <f t="shared" si="54"/>
        <v>0</v>
      </c>
      <c r="BY101" s="6">
        <f t="shared" si="54"/>
        <v>0</v>
      </c>
      <c r="BZ101" s="6">
        <f t="shared" si="57"/>
        <v>0</v>
      </c>
      <c r="CA101" s="6">
        <f t="shared" si="57"/>
        <v>0</v>
      </c>
      <c r="CB101" s="6">
        <f t="shared" si="57"/>
        <v>0</v>
      </c>
      <c r="CC101" s="6">
        <f t="shared" si="57"/>
        <v>0</v>
      </c>
      <c r="CD101" s="6">
        <f t="shared" si="57"/>
        <v>0</v>
      </c>
      <c r="CE101" s="6">
        <f t="shared" si="57"/>
        <v>0</v>
      </c>
      <c r="CF101" s="6">
        <f t="shared" si="57"/>
        <v>0</v>
      </c>
      <c r="CG101" s="6">
        <f t="shared" si="57"/>
        <v>0</v>
      </c>
      <c r="CH101" s="6">
        <f t="shared" si="57"/>
        <v>0</v>
      </c>
      <c r="CI101" s="6">
        <f t="shared" si="57"/>
        <v>0</v>
      </c>
      <c r="CJ101" s="6">
        <f t="shared" si="57"/>
        <v>0</v>
      </c>
      <c r="CK101" s="6">
        <f t="shared" si="57"/>
        <v>0</v>
      </c>
      <c r="CL101" s="6">
        <f t="shared" si="57"/>
        <v>0</v>
      </c>
      <c r="CM101" s="6">
        <f t="shared" si="57"/>
        <v>0</v>
      </c>
      <c r="CN101" s="6">
        <f t="shared" si="57"/>
        <v>0</v>
      </c>
      <c r="CO101" s="6">
        <f t="shared" si="57"/>
        <v>0</v>
      </c>
      <c r="CP101" s="6">
        <f t="shared" si="55"/>
        <v>0</v>
      </c>
      <c r="CQ101" s="6">
        <f t="shared" si="55"/>
        <v>0</v>
      </c>
      <c r="CR101" s="6">
        <f t="shared" si="55"/>
        <v>0</v>
      </c>
      <c r="CS101" s="6">
        <f t="shared" si="55"/>
        <v>0</v>
      </c>
      <c r="CT101" s="6">
        <f t="shared" si="55"/>
        <v>0</v>
      </c>
      <c r="CU101" s="6">
        <f t="shared" si="55"/>
        <v>0</v>
      </c>
      <c r="CV101" s="6">
        <f t="shared" si="55"/>
        <v>0</v>
      </c>
      <c r="CW101" s="6">
        <f t="shared" si="55"/>
        <v>0</v>
      </c>
      <c r="CX101" s="6">
        <f t="shared" si="55"/>
        <v>0</v>
      </c>
      <c r="CY101" s="6">
        <f t="shared" ref="CY101:DN116" si="60">IF((ROW(CX100)+9)=(COLUMN(CX100)+1),($E101),0)</f>
        <v>0</v>
      </c>
      <c r="CZ101" s="6">
        <f t="shared" si="60"/>
        <v>0</v>
      </c>
      <c r="DA101" s="6">
        <f t="shared" si="60"/>
        <v>0</v>
      </c>
      <c r="DB101" s="6">
        <f t="shared" si="60"/>
        <v>0</v>
      </c>
      <c r="DC101" s="6">
        <f t="shared" si="60"/>
        <v>0</v>
      </c>
      <c r="DD101" s="6">
        <f t="shared" si="60"/>
        <v>0</v>
      </c>
      <c r="DE101" s="6">
        <f t="shared" si="60"/>
        <v>909628348</v>
      </c>
      <c r="DF101" s="6">
        <f t="shared" si="60"/>
        <v>0</v>
      </c>
      <c r="DG101" s="6">
        <f t="shared" si="60"/>
        <v>0</v>
      </c>
      <c r="DH101" s="6">
        <f t="shared" si="60"/>
        <v>0</v>
      </c>
      <c r="DI101" s="6">
        <f t="shared" si="60"/>
        <v>0</v>
      </c>
      <c r="DJ101" s="6">
        <f t="shared" si="60"/>
        <v>0</v>
      </c>
      <c r="DK101" s="6">
        <f t="shared" si="60"/>
        <v>0</v>
      </c>
      <c r="DL101" s="6">
        <f t="shared" si="60"/>
        <v>0</v>
      </c>
      <c r="DM101" s="6">
        <f t="shared" si="60"/>
        <v>0</v>
      </c>
      <c r="DN101" s="6">
        <f t="shared" si="60"/>
        <v>0</v>
      </c>
      <c r="DO101" s="6">
        <f t="shared" si="58"/>
        <v>0</v>
      </c>
      <c r="DP101" s="6">
        <f t="shared" si="59"/>
        <v>0</v>
      </c>
      <c r="DQ101" s="6">
        <f t="shared" si="59"/>
        <v>0</v>
      </c>
      <c r="DR101" s="6">
        <f t="shared" si="59"/>
        <v>0</v>
      </c>
      <c r="DS101" s="6">
        <f t="shared" si="59"/>
        <v>0</v>
      </c>
      <c r="DT101" s="6">
        <f t="shared" si="59"/>
        <v>0</v>
      </c>
    </row>
    <row r="102" spans="1:124" ht="14.5" thickBot="1" x14ac:dyDescent="0.35">
      <c r="A102" s="3">
        <v>101</v>
      </c>
      <c r="B102" s="4">
        <v>1000000</v>
      </c>
      <c r="C102" s="4">
        <v>1880450</v>
      </c>
      <c r="D102" s="4">
        <v>976069593</v>
      </c>
      <c r="E102" s="4">
        <v>977950043</v>
      </c>
      <c r="F102" s="4">
        <v>1880450</v>
      </c>
      <c r="G102" s="4">
        <v>976069593</v>
      </c>
      <c r="H102" s="5">
        <v>977950043</v>
      </c>
      <c r="I102" s="18">
        <f t="shared" si="51"/>
        <v>7.5109461078493034E-2</v>
      </c>
      <c r="P102" s="6">
        <f t="shared" si="53"/>
        <v>0</v>
      </c>
      <c r="Q102" s="6">
        <f t="shared" si="53"/>
        <v>0</v>
      </c>
      <c r="R102" s="6">
        <f t="shared" si="53"/>
        <v>0</v>
      </c>
      <c r="S102" s="6">
        <f t="shared" si="53"/>
        <v>0</v>
      </c>
      <c r="T102" s="6">
        <f t="shared" si="53"/>
        <v>0</v>
      </c>
      <c r="U102" s="6">
        <f t="shared" si="53"/>
        <v>0</v>
      </c>
      <c r="V102" s="6">
        <f t="shared" si="53"/>
        <v>0</v>
      </c>
      <c r="W102" s="6">
        <f t="shared" si="53"/>
        <v>0</v>
      </c>
      <c r="X102" s="6">
        <f t="shared" si="53"/>
        <v>0</v>
      </c>
      <c r="Y102" s="6">
        <f t="shared" si="53"/>
        <v>0</v>
      </c>
      <c r="Z102" s="6">
        <f t="shared" si="53"/>
        <v>0</v>
      </c>
      <c r="AA102" s="6">
        <f t="shared" si="53"/>
        <v>0</v>
      </c>
      <c r="AB102" s="6">
        <f t="shared" si="53"/>
        <v>0</v>
      </c>
      <c r="AC102" s="6">
        <f t="shared" si="53"/>
        <v>0</v>
      </c>
      <c r="AD102" s="6">
        <f t="shared" si="53"/>
        <v>0</v>
      </c>
      <c r="AE102" s="6">
        <f t="shared" si="53"/>
        <v>0</v>
      </c>
      <c r="AF102" s="6">
        <f t="shared" si="52"/>
        <v>0</v>
      </c>
      <c r="AG102" s="6">
        <f t="shared" si="52"/>
        <v>0</v>
      </c>
      <c r="AH102" s="6">
        <f t="shared" si="52"/>
        <v>0</v>
      </c>
      <c r="AI102" s="6">
        <f t="shared" si="52"/>
        <v>0</v>
      </c>
      <c r="AJ102" s="6">
        <f t="shared" si="52"/>
        <v>0</v>
      </c>
      <c r="AK102" s="6">
        <f t="shared" si="52"/>
        <v>0</v>
      </c>
      <c r="AL102" s="6">
        <f t="shared" si="52"/>
        <v>0</v>
      </c>
      <c r="AM102" s="6">
        <f t="shared" si="52"/>
        <v>0</v>
      </c>
      <c r="AN102" s="6">
        <f t="shared" si="52"/>
        <v>0</v>
      </c>
      <c r="AO102" s="6">
        <f t="shared" si="52"/>
        <v>0</v>
      </c>
      <c r="AP102" s="6">
        <f t="shared" si="52"/>
        <v>0</v>
      </c>
      <c r="AQ102" s="6">
        <f t="shared" si="52"/>
        <v>0</v>
      </c>
      <c r="AR102" s="6">
        <f t="shared" si="52"/>
        <v>0</v>
      </c>
      <c r="AS102" s="6">
        <f t="shared" si="52"/>
        <v>0</v>
      </c>
      <c r="AT102" s="6">
        <f t="shared" si="52"/>
        <v>0</v>
      </c>
      <c r="AU102" s="6">
        <f t="shared" si="56"/>
        <v>0</v>
      </c>
      <c r="AV102" s="6">
        <f t="shared" si="56"/>
        <v>0</v>
      </c>
      <c r="AW102" s="6">
        <f t="shared" si="56"/>
        <v>0</v>
      </c>
      <c r="AX102" s="6">
        <f t="shared" si="56"/>
        <v>0</v>
      </c>
      <c r="AY102" s="6">
        <f t="shared" si="56"/>
        <v>0</v>
      </c>
      <c r="AZ102" s="6">
        <f t="shared" si="56"/>
        <v>0</v>
      </c>
      <c r="BA102" s="6">
        <f t="shared" si="56"/>
        <v>0</v>
      </c>
      <c r="BB102" s="6">
        <f t="shared" si="56"/>
        <v>0</v>
      </c>
      <c r="BC102" s="6">
        <f t="shared" si="56"/>
        <v>0</v>
      </c>
      <c r="BD102" s="6">
        <f t="shared" si="56"/>
        <v>0</v>
      </c>
      <c r="BE102" s="6">
        <f t="shared" si="56"/>
        <v>0</v>
      </c>
      <c r="BF102" s="6">
        <f t="shared" si="56"/>
        <v>0</v>
      </c>
      <c r="BG102" s="6">
        <f t="shared" si="56"/>
        <v>0</v>
      </c>
      <c r="BH102" s="6">
        <f t="shared" si="56"/>
        <v>0</v>
      </c>
      <c r="BI102" s="6">
        <f t="shared" si="56"/>
        <v>0</v>
      </c>
      <c r="BJ102" s="6">
        <f t="shared" si="56"/>
        <v>0</v>
      </c>
      <c r="BK102" s="6">
        <f t="shared" si="54"/>
        <v>0</v>
      </c>
      <c r="BL102" s="6">
        <f t="shared" si="54"/>
        <v>0</v>
      </c>
      <c r="BM102" s="6">
        <f t="shared" si="54"/>
        <v>0</v>
      </c>
      <c r="BN102" s="6">
        <f t="shared" si="54"/>
        <v>0</v>
      </c>
      <c r="BO102" s="6">
        <f t="shared" si="54"/>
        <v>0</v>
      </c>
      <c r="BP102" s="6">
        <f t="shared" si="54"/>
        <v>0</v>
      </c>
      <c r="BQ102" s="6">
        <f t="shared" si="54"/>
        <v>0</v>
      </c>
      <c r="BR102" s="6">
        <f t="shared" si="54"/>
        <v>0</v>
      </c>
      <c r="BS102" s="6">
        <f t="shared" si="54"/>
        <v>0</v>
      </c>
      <c r="BT102" s="6">
        <f t="shared" si="54"/>
        <v>0</v>
      </c>
      <c r="BU102" s="6">
        <f t="shared" si="54"/>
        <v>0</v>
      </c>
      <c r="BV102" s="6">
        <f t="shared" si="54"/>
        <v>0</v>
      </c>
      <c r="BW102" s="6">
        <f t="shared" si="54"/>
        <v>0</v>
      </c>
      <c r="BX102" s="6">
        <f t="shared" si="54"/>
        <v>0</v>
      </c>
      <c r="BY102" s="6">
        <f t="shared" si="54"/>
        <v>0</v>
      </c>
      <c r="BZ102" s="6">
        <f t="shared" si="57"/>
        <v>0</v>
      </c>
      <c r="CA102" s="6">
        <f t="shared" si="57"/>
        <v>0</v>
      </c>
      <c r="CB102" s="6">
        <f t="shared" si="57"/>
        <v>0</v>
      </c>
      <c r="CC102" s="6">
        <f t="shared" si="57"/>
        <v>0</v>
      </c>
      <c r="CD102" s="6">
        <f t="shared" si="57"/>
        <v>0</v>
      </c>
      <c r="CE102" s="6">
        <f t="shared" si="57"/>
        <v>0</v>
      </c>
      <c r="CF102" s="6">
        <f t="shared" si="57"/>
        <v>0</v>
      </c>
      <c r="CG102" s="6">
        <f t="shared" si="57"/>
        <v>0</v>
      </c>
      <c r="CH102" s="6">
        <f t="shared" si="57"/>
        <v>0</v>
      </c>
      <c r="CI102" s="6">
        <f t="shared" si="57"/>
        <v>0</v>
      </c>
      <c r="CJ102" s="6">
        <f t="shared" si="57"/>
        <v>0</v>
      </c>
      <c r="CK102" s="6">
        <f t="shared" si="57"/>
        <v>0</v>
      </c>
      <c r="CL102" s="6">
        <f t="shared" si="57"/>
        <v>0</v>
      </c>
      <c r="CM102" s="6">
        <f t="shared" si="57"/>
        <v>0</v>
      </c>
      <c r="CN102" s="6">
        <f t="shared" si="57"/>
        <v>0</v>
      </c>
      <c r="CO102" s="6">
        <f t="shared" si="57"/>
        <v>0</v>
      </c>
      <c r="CP102" s="6">
        <f t="shared" si="55"/>
        <v>0</v>
      </c>
      <c r="CQ102" s="6">
        <f t="shared" si="55"/>
        <v>0</v>
      </c>
      <c r="CR102" s="6">
        <f t="shared" si="55"/>
        <v>0</v>
      </c>
      <c r="CS102" s="6">
        <f t="shared" si="55"/>
        <v>0</v>
      </c>
      <c r="CT102" s="6">
        <f t="shared" si="55"/>
        <v>0</v>
      </c>
      <c r="CU102" s="6">
        <f t="shared" si="55"/>
        <v>0</v>
      </c>
      <c r="CV102" s="6">
        <f t="shared" si="55"/>
        <v>0</v>
      </c>
      <c r="CW102" s="6">
        <f t="shared" si="55"/>
        <v>0</v>
      </c>
      <c r="CX102" s="6">
        <f t="shared" si="55"/>
        <v>0</v>
      </c>
      <c r="CY102" s="6">
        <f t="shared" si="60"/>
        <v>0</v>
      </c>
      <c r="CZ102" s="6">
        <f t="shared" si="60"/>
        <v>0</v>
      </c>
      <c r="DA102" s="6">
        <f t="shared" si="60"/>
        <v>0</v>
      </c>
      <c r="DB102" s="6">
        <f t="shared" si="60"/>
        <v>0</v>
      </c>
      <c r="DC102" s="6">
        <f t="shared" si="60"/>
        <v>0</v>
      </c>
      <c r="DD102" s="6">
        <f t="shared" si="60"/>
        <v>0</v>
      </c>
      <c r="DE102" s="6">
        <f t="shared" si="60"/>
        <v>0</v>
      </c>
      <c r="DF102" s="6">
        <f t="shared" si="60"/>
        <v>977950043</v>
      </c>
      <c r="DG102" s="6">
        <f t="shared" si="60"/>
        <v>0</v>
      </c>
      <c r="DH102" s="6">
        <f t="shared" si="60"/>
        <v>0</v>
      </c>
      <c r="DI102" s="6">
        <f t="shared" si="60"/>
        <v>0</v>
      </c>
      <c r="DJ102" s="6">
        <f t="shared" si="60"/>
        <v>0</v>
      </c>
      <c r="DK102" s="6">
        <f t="shared" si="60"/>
        <v>0</v>
      </c>
      <c r="DL102" s="6">
        <f t="shared" si="60"/>
        <v>0</v>
      </c>
      <c r="DM102" s="6">
        <f t="shared" si="60"/>
        <v>0</v>
      </c>
      <c r="DN102" s="6">
        <f t="shared" si="60"/>
        <v>0</v>
      </c>
      <c r="DO102" s="6">
        <f t="shared" si="58"/>
        <v>0</v>
      </c>
      <c r="DP102" s="6">
        <f t="shared" si="59"/>
        <v>0</v>
      </c>
      <c r="DQ102" s="6">
        <f t="shared" si="59"/>
        <v>0</v>
      </c>
      <c r="DR102" s="6">
        <f t="shared" si="59"/>
        <v>0</v>
      </c>
      <c r="DS102" s="6">
        <f t="shared" si="59"/>
        <v>0</v>
      </c>
      <c r="DT102" s="6">
        <f t="shared" si="59"/>
        <v>0</v>
      </c>
    </row>
    <row r="103" spans="1:124" ht="14.5" thickBot="1" x14ac:dyDescent="0.35">
      <c r="A103" s="3">
        <v>102</v>
      </c>
      <c r="B103" s="4">
        <v>1000000</v>
      </c>
      <c r="C103" s="4">
        <v>1893610</v>
      </c>
      <c r="D103" s="4">
        <v>1049515026</v>
      </c>
      <c r="E103" s="4">
        <v>1051408636</v>
      </c>
      <c r="F103" s="4">
        <v>1893610</v>
      </c>
      <c r="G103" s="4">
        <v>1049515026</v>
      </c>
      <c r="H103" s="5">
        <v>1051408636</v>
      </c>
      <c r="I103" s="18">
        <f t="shared" si="51"/>
        <v>7.511487271339079E-2</v>
      </c>
      <c r="P103" s="6">
        <f t="shared" si="53"/>
        <v>0</v>
      </c>
      <c r="Q103" s="6">
        <f t="shared" si="53"/>
        <v>0</v>
      </c>
      <c r="R103" s="6">
        <f t="shared" si="53"/>
        <v>0</v>
      </c>
      <c r="S103" s="6">
        <f t="shared" si="53"/>
        <v>0</v>
      </c>
      <c r="T103" s="6">
        <f t="shared" si="53"/>
        <v>0</v>
      </c>
      <c r="U103" s="6">
        <f t="shared" si="53"/>
        <v>0</v>
      </c>
      <c r="V103" s="6">
        <f t="shared" si="53"/>
        <v>0</v>
      </c>
      <c r="W103" s="6">
        <f t="shared" si="53"/>
        <v>0</v>
      </c>
      <c r="X103" s="6">
        <f t="shared" si="53"/>
        <v>0</v>
      </c>
      <c r="Y103" s="6">
        <f t="shared" si="53"/>
        <v>0</v>
      </c>
      <c r="Z103" s="6">
        <f t="shared" si="53"/>
        <v>0</v>
      </c>
      <c r="AA103" s="6">
        <f t="shared" si="53"/>
        <v>0</v>
      </c>
      <c r="AB103" s="6">
        <f t="shared" si="53"/>
        <v>0</v>
      </c>
      <c r="AC103" s="6">
        <f t="shared" si="53"/>
        <v>0</v>
      </c>
      <c r="AD103" s="6">
        <f t="shared" si="53"/>
        <v>0</v>
      </c>
      <c r="AE103" s="6">
        <f t="shared" si="53"/>
        <v>0</v>
      </c>
      <c r="AF103" s="6">
        <f t="shared" si="52"/>
        <v>0</v>
      </c>
      <c r="AG103" s="6">
        <f t="shared" si="52"/>
        <v>0</v>
      </c>
      <c r="AH103" s="6">
        <f t="shared" si="52"/>
        <v>0</v>
      </c>
      <c r="AI103" s="6">
        <f t="shared" si="52"/>
        <v>0</v>
      </c>
      <c r="AJ103" s="6">
        <f t="shared" si="52"/>
        <v>0</v>
      </c>
      <c r="AK103" s="6">
        <f t="shared" si="52"/>
        <v>0</v>
      </c>
      <c r="AL103" s="6">
        <f t="shared" si="52"/>
        <v>0</v>
      </c>
      <c r="AM103" s="6">
        <f t="shared" si="52"/>
        <v>0</v>
      </c>
      <c r="AN103" s="6">
        <f t="shared" si="52"/>
        <v>0</v>
      </c>
      <c r="AO103" s="6">
        <f t="shared" si="52"/>
        <v>0</v>
      </c>
      <c r="AP103" s="6">
        <f t="shared" si="52"/>
        <v>0</v>
      </c>
      <c r="AQ103" s="6">
        <f t="shared" si="52"/>
        <v>0</v>
      </c>
      <c r="AR103" s="6">
        <f t="shared" si="52"/>
        <v>0</v>
      </c>
      <c r="AS103" s="6">
        <f t="shared" si="52"/>
        <v>0</v>
      </c>
      <c r="AT103" s="6">
        <f t="shared" si="52"/>
        <v>0</v>
      </c>
      <c r="AU103" s="6">
        <f t="shared" si="56"/>
        <v>0</v>
      </c>
      <c r="AV103" s="6">
        <f t="shared" si="56"/>
        <v>0</v>
      </c>
      <c r="AW103" s="6">
        <f t="shared" si="56"/>
        <v>0</v>
      </c>
      <c r="AX103" s="6">
        <f t="shared" si="56"/>
        <v>0</v>
      </c>
      <c r="AY103" s="6">
        <f t="shared" si="56"/>
        <v>0</v>
      </c>
      <c r="AZ103" s="6">
        <f t="shared" si="56"/>
        <v>0</v>
      </c>
      <c r="BA103" s="6">
        <f t="shared" si="56"/>
        <v>0</v>
      </c>
      <c r="BB103" s="6">
        <f t="shared" si="56"/>
        <v>0</v>
      </c>
      <c r="BC103" s="6">
        <f t="shared" si="56"/>
        <v>0</v>
      </c>
      <c r="BD103" s="6">
        <f t="shared" si="56"/>
        <v>0</v>
      </c>
      <c r="BE103" s="6">
        <f t="shared" si="56"/>
        <v>0</v>
      </c>
      <c r="BF103" s="6">
        <f t="shared" si="56"/>
        <v>0</v>
      </c>
      <c r="BG103" s="6">
        <f t="shared" si="56"/>
        <v>0</v>
      </c>
      <c r="BH103" s="6">
        <f t="shared" si="56"/>
        <v>0</v>
      </c>
      <c r="BI103" s="6">
        <f t="shared" si="56"/>
        <v>0</v>
      </c>
      <c r="BJ103" s="6">
        <f t="shared" si="56"/>
        <v>0</v>
      </c>
      <c r="BK103" s="6">
        <f t="shared" si="54"/>
        <v>0</v>
      </c>
      <c r="BL103" s="6">
        <f t="shared" si="54"/>
        <v>0</v>
      </c>
      <c r="BM103" s="6">
        <f t="shared" si="54"/>
        <v>0</v>
      </c>
      <c r="BN103" s="6">
        <f t="shared" si="54"/>
        <v>0</v>
      </c>
      <c r="BO103" s="6">
        <f t="shared" si="54"/>
        <v>0</v>
      </c>
      <c r="BP103" s="6">
        <f t="shared" si="54"/>
        <v>0</v>
      </c>
      <c r="BQ103" s="6">
        <f t="shared" si="54"/>
        <v>0</v>
      </c>
      <c r="BR103" s="6">
        <f t="shared" si="54"/>
        <v>0</v>
      </c>
      <c r="BS103" s="6">
        <f t="shared" si="54"/>
        <v>0</v>
      </c>
      <c r="BT103" s="6">
        <f t="shared" si="54"/>
        <v>0</v>
      </c>
      <c r="BU103" s="6">
        <f t="shared" si="54"/>
        <v>0</v>
      </c>
      <c r="BV103" s="6">
        <f t="shared" si="54"/>
        <v>0</v>
      </c>
      <c r="BW103" s="6">
        <f t="shared" si="54"/>
        <v>0</v>
      </c>
      <c r="BX103" s="6">
        <f t="shared" si="54"/>
        <v>0</v>
      </c>
      <c r="BY103" s="6">
        <f t="shared" si="54"/>
        <v>0</v>
      </c>
      <c r="BZ103" s="6">
        <f t="shared" si="57"/>
        <v>0</v>
      </c>
      <c r="CA103" s="6">
        <f t="shared" si="57"/>
        <v>0</v>
      </c>
      <c r="CB103" s="6">
        <f t="shared" si="57"/>
        <v>0</v>
      </c>
      <c r="CC103" s="6">
        <f t="shared" si="57"/>
        <v>0</v>
      </c>
      <c r="CD103" s="6">
        <f t="shared" si="57"/>
        <v>0</v>
      </c>
      <c r="CE103" s="6">
        <f t="shared" si="57"/>
        <v>0</v>
      </c>
      <c r="CF103" s="6">
        <f t="shared" si="57"/>
        <v>0</v>
      </c>
      <c r="CG103" s="6">
        <f t="shared" si="57"/>
        <v>0</v>
      </c>
      <c r="CH103" s="6">
        <f t="shared" si="57"/>
        <v>0</v>
      </c>
      <c r="CI103" s="6">
        <f t="shared" si="57"/>
        <v>0</v>
      </c>
      <c r="CJ103" s="6">
        <f t="shared" si="57"/>
        <v>0</v>
      </c>
      <c r="CK103" s="6">
        <f t="shared" si="57"/>
        <v>0</v>
      </c>
      <c r="CL103" s="6">
        <f t="shared" si="57"/>
        <v>0</v>
      </c>
      <c r="CM103" s="6">
        <f t="shared" si="57"/>
        <v>0</v>
      </c>
      <c r="CN103" s="6">
        <f t="shared" si="57"/>
        <v>0</v>
      </c>
      <c r="CO103" s="6">
        <f t="shared" si="57"/>
        <v>0</v>
      </c>
      <c r="CP103" s="6">
        <f t="shared" si="55"/>
        <v>0</v>
      </c>
      <c r="CQ103" s="6">
        <f t="shared" si="55"/>
        <v>0</v>
      </c>
      <c r="CR103" s="6">
        <f t="shared" si="55"/>
        <v>0</v>
      </c>
      <c r="CS103" s="6">
        <f t="shared" si="55"/>
        <v>0</v>
      </c>
      <c r="CT103" s="6">
        <f t="shared" si="55"/>
        <v>0</v>
      </c>
      <c r="CU103" s="6">
        <f t="shared" si="55"/>
        <v>0</v>
      </c>
      <c r="CV103" s="6">
        <f t="shared" si="55"/>
        <v>0</v>
      </c>
      <c r="CW103" s="6">
        <f t="shared" si="55"/>
        <v>0</v>
      </c>
      <c r="CX103" s="6">
        <f t="shared" si="55"/>
        <v>0</v>
      </c>
      <c r="CY103" s="6">
        <f t="shared" si="60"/>
        <v>0</v>
      </c>
      <c r="CZ103" s="6">
        <f t="shared" si="60"/>
        <v>0</v>
      </c>
      <c r="DA103" s="6">
        <f t="shared" si="60"/>
        <v>0</v>
      </c>
      <c r="DB103" s="6">
        <f t="shared" si="60"/>
        <v>0</v>
      </c>
      <c r="DC103" s="6">
        <f t="shared" si="60"/>
        <v>0</v>
      </c>
      <c r="DD103" s="6">
        <f t="shared" si="60"/>
        <v>0</v>
      </c>
      <c r="DE103" s="6">
        <f t="shared" si="60"/>
        <v>0</v>
      </c>
      <c r="DF103" s="6">
        <f t="shared" si="60"/>
        <v>0</v>
      </c>
      <c r="DG103" s="6">
        <f t="shared" si="60"/>
        <v>1051408636</v>
      </c>
      <c r="DH103" s="6">
        <f t="shared" si="60"/>
        <v>0</v>
      </c>
      <c r="DI103" s="6">
        <f t="shared" si="60"/>
        <v>0</v>
      </c>
      <c r="DJ103" s="6">
        <f t="shared" si="60"/>
        <v>0</v>
      </c>
      <c r="DK103" s="6">
        <f t="shared" si="60"/>
        <v>0</v>
      </c>
      <c r="DL103" s="6">
        <f t="shared" si="60"/>
        <v>0</v>
      </c>
      <c r="DM103" s="6">
        <f t="shared" si="60"/>
        <v>0</v>
      </c>
      <c r="DN103" s="6">
        <f t="shared" si="60"/>
        <v>0</v>
      </c>
      <c r="DO103" s="6">
        <f t="shared" si="58"/>
        <v>0</v>
      </c>
      <c r="DP103" s="6">
        <f t="shared" si="59"/>
        <v>0</v>
      </c>
      <c r="DQ103" s="6">
        <f t="shared" si="59"/>
        <v>0</v>
      </c>
      <c r="DR103" s="6">
        <f t="shared" si="59"/>
        <v>0</v>
      </c>
      <c r="DS103" s="6">
        <f t="shared" si="59"/>
        <v>0</v>
      </c>
      <c r="DT103" s="6">
        <f t="shared" si="59"/>
        <v>0</v>
      </c>
    </row>
    <row r="104" spans="1:124" ht="14.5" thickBot="1" x14ac:dyDescent="0.35">
      <c r="A104" s="3">
        <v>103</v>
      </c>
      <c r="B104" s="4">
        <v>1000000</v>
      </c>
      <c r="C104" s="4">
        <v>1906870</v>
      </c>
      <c r="D104" s="4">
        <v>1128483556</v>
      </c>
      <c r="E104" s="4">
        <v>1130390426</v>
      </c>
      <c r="F104" s="4">
        <v>1906870</v>
      </c>
      <c r="G104" s="4">
        <v>1128483556</v>
      </c>
      <c r="H104" s="5">
        <v>1130390426</v>
      </c>
      <c r="I104" s="18">
        <f t="shared" si="51"/>
        <v>7.5119974570952541E-2</v>
      </c>
      <c r="P104" s="6">
        <f t="shared" si="53"/>
        <v>0</v>
      </c>
      <c r="Q104" s="6">
        <f t="shared" si="53"/>
        <v>0</v>
      </c>
      <c r="R104" s="6">
        <f t="shared" si="53"/>
        <v>0</v>
      </c>
      <c r="S104" s="6">
        <f t="shared" si="53"/>
        <v>0</v>
      </c>
      <c r="T104" s="6">
        <f t="shared" si="53"/>
        <v>0</v>
      </c>
      <c r="U104" s="6">
        <f t="shared" si="53"/>
        <v>0</v>
      </c>
      <c r="V104" s="6">
        <f t="shared" si="53"/>
        <v>0</v>
      </c>
      <c r="W104" s="6">
        <f t="shared" si="53"/>
        <v>0</v>
      </c>
      <c r="X104" s="6">
        <f t="shared" si="53"/>
        <v>0</v>
      </c>
      <c r="Y104" s="6">
        <f t="shared" si="53"/>
        <v>0</v>
      </c>
      <c r="Z104" s="6">
        <f t="shared" si="53"/>
        <v>0</v>
      </c>
      <c r="AA104" s="6">
        <f t="shared" si="53"/>
        <v>0</v>
      </c>
      <c r="AB104" s="6">
        <f t="shared" si="53"/>
        <v>0</v>
      </c>
      <c r="AC104" s="6">
        <f t="shared" si="53"/>
        <v>0</v>
      </c>
      <c r="AD104" s="6">
        <f t="shared" si="53"/>
        <v>0</v>
      </c>
      <c r="AE104" s="6">
        <f t="shared" si="53"/>
        <v>0</v>
      </c>
      <c r="AF104" s="6">
        <f t="shared" si="52"/>
        <v>0</v>
      </c>
      <c r="AG104" s="6">
        <f t="shared" si="52"/>
        <v>0</v>
      </c>
      <c r="AH104" s="6">
        <f t="shared" si="52"/>
        <v>0</v>
      </c>
      <c r="AI104" s="6">
        <f t="shared" si="52"/>
        <v>0</v>
      </c>
      <c r="AJ104" s="6">
        <f t="shared" si="52"/>
        <v>0</v>
      </c>
      <c r="AK104" s="6">
        <f t="shared" si="52"/>
        <v>0</v>
      </c>
      <c r="AL104" s="6">
        <f t="shared" si="52"/>
        <v>0</v>
      </c>
      <c r="AM104" s="6">
        <f t="shared" si="52"/>
        <v>0</v>
      </c>
      <c r="AN104" s="6">
        <f t="shared" si="52"/>
        <v>0</v>
      </c>
      <c r="AO104" s="6">
        <f t="shared" si="52"/>
        <v>0</v>
      </c>
      <c r="AP104" s="6">
        <f t="shared" si="52"/>
        <v>0</v>
      </c>
      <c r="AQ104" s="6">
        <f t="shared" si="52"/>
        <v>0</v>
      </c>
      <c r="AR104" s="6">
        <f t="shared" si="52"/>
        <v>0</v>
      </c>
      <c r="AS104" s="6">
        <f t="shared" si="52"/>
        <v>0</v>
      </c>
      <c r="AT104" s="6">
        <f t="shared" si="52"/>
        <v>0</v>
      </c>
      <c r="AU104" s="6">
        <f t="shared" si="56"/>
        <v>0</v>
      </c>
      <c r="AV104" s="6">
        <f t="shared" si="56"/>
        <v>0</v>
      </c>
      <c r="AW104" s="6">
        <f t="shared" si="56"/>
        <v>0</v>
      </c>
      <c r="AX104" s="6">
        <f t="shared" si="56"/>
        <v>0</v>
      </c>
      <c r="AY104" s="6">
        <f t="shared" si="56"/>
        <v>0</v>
      </c>
      <c r="AZ104" s="6">
        <f t="shared" si="56"/>
        <v>0</v>
      </c>
      <c r="BA104" s="6">
        <f t="shared" si="56"/>
        <v>0</v>
      </c>
      <c r="BB104" s="6">
        <f t="shared" si="56"/>
        <v>0</v>
      </c>
      <c r="BC104" s="6">
        <f t="shared" si="56"/>
        <v>0</v>
      </c>
      <c r="BD104" s="6">
        <f t="shared" si="56"/>
        <v>0</v>
      </c>
      <c r="BE104" s="6">
        <f t="shared" si="56"/>
        <v>0</v>
      </c>
      <c r="BF104" s="6">
        <f t="shared" si="56"/>
        <v>0</v>
      </c>
      <c r="BG104" s="6">
        <f t="shared" si="56"/>
        <v>0</v>
      </c>
      <c r="BH104" s="6">
        <f t="shared" si="56"/>
        <v>0</v>
      </c>
      <c r="BI104" s="6">
        <f t="shared" si="56"/>
        <v>0</v>
      </c>
      <c r="BJ104" s="6">
        <f t="shared" si="56"/>
        <v>0</v>
      </c>
      <c r="BK104" s="6">
        <f t="shared" si="54"/>
        <v>0</v>
      </c>
      <c r="BL104" s="6">
        <f t="shared" si="54"/>
        <v>0</v>
      </c>
      <c r="BM104" s="6">
        <f t="shared" si="54"/>
        <v>0</v>
      </c>
      <c r="BN104" s="6">
        <f t="shared" si="54"/>
        <v>0</v>
      </c>
      <c r="BO104" s="6">
        <f t="shared" si="54"/>
        <v>0</v>
      </c>
      <c r="BP104" s="6">
        <f t="shared" si="54"/>
        <v>0</v>
      </c>
      <c r="BQ104" s="6">
        <f t="shared" si="54"/>
        <v>0</v>
      </c>
      <c r="BR104" s="6">
        <f t="shared" si="54"/>
        <v>0</v>
      </c>
      <c r="BS104" s="6">
        <f t="shared" si="54"/>
        <v>0</v>
      </c>
      <c r="BT104" s="6">
        <f t="shared" si="54"/>
        <v>0</v>
      </c>
      <c r="BU104" s="6">
        <f t="shared" si="54"/>
        <v>0</v>
      </c>
      <c r="BV104" s="6">
        <f t="shared" si="54"/>
        <v>0</v>
      </c>
      <c r="BW104" s="6">
        <f t="shared" si="54"/>
        <v>0</v>
      </c>
      <c r="BX104" s="6">
        <f t="shared" si="54"/>
        <v>0</v>
      </c>
      <c r="BY104" s="6">
        <f t="shared" si="54"/>
        <v>0</v>
      </c>
      <c r="BZ104" s="6">
        <f t="shared" si="57"/>
        <v>0</v>
      </c>
      <c r="CA104" s="6">
        <f t="shared" si="57"/>
        <v>0</v>
      </c>
      <c r="CB104" s="6">
        <f t="shared" si="57"/>
        <v>0</v>
      </c>
      <c r="CC104" s="6">
        <f t="shared" si="57"/>
        <v>0</v>
      </c>
      <c r="CD104" s="6">
        <f t="shared" si="57"/>
        <v>0</v>
      </c>
      <c r="CE104" s="6">
        <f t="shared" si="57"/>
        <v>0</v>
      </c>
      <c r="CF104" s="6">
        <f t="shared" si="57"/>
        <v>0</v>
      </c>
      <c r="CG104" s="6">
        <f t="shared" si="57"/>
        <v>0</v>
      </c>
      <c r="CH104" s="6">
        <f t="shared" si="57"/>
        <v>0</v>
      </c>
      <c r="CI104" s="6">
        <f t="shared" si="57"/>
        <v>0</v>
      </c>
      <c r="CJ104" s="6">
        <f t="shared" si="57"/>
        <v>0</v>
      </c>
      <c r="CK104" s="6">
        <f t="shared" si="57"/>
        <v>0</v>
      </c>
      <c r="CL104" s="6">
        <f t="shared" si="57"/>
        <v>0</v>
      </c>
      <c r="CM104" s="6">
        <f t="shared" si="57"/>
        <v>0</v>
      </c>
      <c r="CN104" s="6">
        <f t="shared" si="57"/>
        <v>0</v>
      </c>
      <c r="CO104" s="6">
        <f t="shared" si="57"/>
        <v>0</v>
      </c>
      <c r="CP104" s="6">
        <f t="shared" si="55"/>
        <v>0</v>
      </c>
      <c r="CQ104" s="6">
        <f t="shared" si="55"/>
        <v>0</v>
      </c>
      <c r="CR104" s="6">
        <f t="shared" si="55"/>
        <v>0</v>
      </c>
      <c r="CS104" s="6">
        <f t="shared" si="55"/>
        <v>0</v>
      </c>
      <c r="CT104" s="6">
        <f t="shared" si="55"/>
        <v>0</v>
      </c>
      <c r="CU104" s="6">
        <f t="shared" si="55"/>
        <v>0</v>
      </c>
      <c r="CV104" s="6">
        <f t="shared" si="55"/>
        <v>0</v>
      </c>
      <c r="CW104" s="6">
        <f t="shared" si="55"/>
        <v>0</v>
      </c>
      <c r="CX104" s="6">
        <f t="shared" si="55"/>
        <v>0</v>
      </c>
      <c r="CY104" s="6">
        <f t="shared" si="60"/>
        <v>0</v>
      </c>
      <c r="CZ104" s="6">
        <f t="shared" si="60"/>
        <v>0</v>
      </c>
      <c r="DA104" s="6">
        <f t="shared" si="60"/>
        <v>0</v>
      </c>
      <c r="DB104" s="6">
        <f t="shared" si="60"/>
        <v>0</v>
      </c>
      <c r="DC104" s="6">
        <f t="shared" si="60"/>
        <v>0</v>
      </c>
      <c r="DD104" s="6">
        <f t="shared" si="60"/>
        <v>0</v>
      </c>
      <c r="DE104" s="6">
        <f t="shared" si="60"/>
        <v>0</v>
      </c>
      <c r="DF104" s="6">
        <f t="shared" si="60"/>
        <v>0</v>
      </c>
      <c r="DG104" s="6">
        <f t="shared" si="60"/>
        <v>0</v>
      </c>
      <c r="DH104" s="6">
        <f t="shared" si="60"/>
        <v>1130390426</v>
      </c>
      <c r="DI104" s="6">
        <f t="shared" si="60"/>
        <v>0</v>
      </c>
      <c r="DJ104" s="6">
        <f t="shared" si="60"/>
        <v>0</v>
      </c>
      <c r="DK104" s="6">
        <f t="shared" si="60"/>
        <v>0</v>
      </c>
      <c r="DL104" s="6">
        <f t="shared" si="60"/>
        <v>0</v>
      </c>
      <c r="DM104" s="6">
        <f t="shared" si="60"/>
        <v>0</v>
      </c>
      <c r="DN104" s="6">
        <f t="shared" si="60"/>
        <v>0</v>
      </c>
      <c r="DO104" s="6">
        <f t="shared" si="58"/>
        <v>0</v>
      </c>
      <c r="DP104" s="6">
        <f t="shared" si="59"/>
        <v>0</v>
      </c>
      <c r="DQ104" s="6">
        <f t="shared" si="59"/>
        <v>0</v>
      </c>
      <c r="DR104" s="6">
        <f t="shared" si="59"/>
        <v>0</v>
      </c>
      <c r="DS104" s="6">
        <f t="shared" si="59"/>
        <v>0</v>
      </c>
      <c r="DT104" s="6">
        <f t="shared" si="59"/>
        <v>0</v>
      </c>
    </row>
    <row r="105" spans="1:124" ht="14.5" thickBot="1" x14ac:dyDescent="0.35">
      <c r="A105" s="3">
        <v>104</v>
      </c>
      <c r="B105" s="4">
        <v>1000000</v>
      </c>
      <c r="C105" s="4">
        <v>1920220</v>
      </c>
      <c r="D105" s="4">
        <v>1213390520</v>
      </c>
      <c r="E105" s="4">
        <v>1215310740</v>
      </c>
      <c r="F105" s="4">
        <v>1920220</v>
      </c>
      <c r="G105" s="4">
        <v>1213390520</v>
      </c>
      <c r="H105" s="5">
        <v>1215310740</v>
      </c>
      <c r="I105" s="18">
        <f t="shared" si="51"/>
        <v>7.5124764016711421E-2</v>
      </c>
      <c r="P105" s="6">
        <f t="shared" si="53"/>
        <v>0</v>
      </c>
      <c r="Q105" s="6">
        <f t="shared" si="53"/>
        <v>0</v>
      </c>
      <c r="R105" s="6">
        <f t="shared" si="53"/>
        <v>0</v>
      </c>
      <c r="S105" s="6">
        <f t="shared" si="53"/>
        <v>0</v>
      </c>
      <c r="T105" s="6">
        <f t="shared" si="53"/>
        <v>0</v>
      </c>
      <c r="U105" s="6">
        <f t="shared" si="53"/>
        <v>0</v>
      </c>
      <c r="V105" s="6">
        <f t="shared" si="53"/>
        <v>0</v>
      </c>
      <c r="W105" s="6">
        <f t="shared" si="53"/>
        <v>0</v>
      </c>
      <c r="X105" s="6">
        <f t="shared" si="53"/>
        <v>0</v>
      </c>
      <c r="Y105" s="6">
        <f t="shared" si="53"/>
        <v>0</v>
      </c>
      <c r="Z105" s="6">
        <f t="shared" si="53"/>
        <v>0</v>
      </c>
      <c r="AA105" s="6">
        <f t="shared" si="53"/>
        <v>0</v>
      </c>
      <c r="AB105" s="6">
        <f t="shared" si="53"/>
        <v>0</v>
      </c>
      <c r="AC105" s="6">
        <f t="shared" si="53"/>
        <v>0</v>
      </c>
      <c r="AD105" s="6">
        <f t="shared" si="53"/>
        <v>0</v>
      </c>
      <c r="AE105" s="6">
        <f t="shared" si="53"/>
        <v>0</v>
      </c>
      <c r="AF105" s="6">
        <f t="shared" si="52"/>
        <v>0</v>
      </c>
      <c r="AG105" s="6">
        <f t="shared" si="52"/>
        <v>0</v>
      </c>
      <c r="AH105" s="6">
        <f t="shared" si="52"/>
        <v>0</v>
      </c>
      <c r="AI105" s="6">
        <f t="shared" si="52"/>
        <v>0</v>
      </c>
      <c r="AJ105" s="6">
        <f t="shared" si="52"/>
        <v>0</v>
      </c>
      <c r="AK105" s="6">
        <f t="shared" si="52"/>
        <v>0</v>
      </c>
      <c r="AL105" s="6">
        <f t="shared" si="52"/>
        <v>0</v>
      </c>
      <c r="AM105" s="6">
        <f t="shared" si="52"/>
        <v>0</v>
      </c>
      <c r="AN105" s="6">
        <f t="shared" si="52"/>
        <v>0</v>
      </c>
      <c r="AO105" s="6">
        <f t="shared" si="52"/>
        <v>0</v>
      </c>
      <c r="AP105" s="6">
        <f t="shared" si="52"/>
        <v>0</v>
      </c>
      <c r="AQ105" s="6">
        <f t="shared" si="52"/>
        <v>0</v>
      </c>
      <c r="AR105" s="6">
        <f t="shared" si="52"/>
        <v>0</v>
      </c>
      <c r="AS105" s="6">
        <f t="shared" si="52"/>
        <v>0</v>
      </c>
      <c r="AT105" s="6">
        <f t="shared" si="52"/>
        <v>0</v>
      </c>
      <c r="AU105" s="6">
        <f t="shared" si="56"/>
        <v>0</v>
      </c>
      <c r="AV105" s="6">
        <f t="shared" si="56"/>
        <v>0</v>
      </c>
      <c r="AW105" s="6">
        <f t="shared" si="56"/>
        <v>0</v>
      </c>
      <c r="AX105" s="6">
        <f t="shared" si="56"/>
        <v>0</v>
      </c>
      <c r="AY105" s="6">
        <f t="shared" si="56"/>
        <v>0</v>
      </c>
      <c r="AZ105" s="6">
        <f t="shared" si="56"/>
        <v>0</v>
      </c>
      <c r="BA105" s="6">
        <f t="shared" si="56"/>
        <v>0</v>
      </c>
      <c r="BB105" s="6">
        <f t="shared" si="56"/>
        <v>0</v>
      </c>
      <c r="BC105" s="6">
        <f t="shared" si="56"/>
        <v>0</v>
      </c>
      <c r="BD105" s="6">
        <f t="shared" si="56"/>
        <v>0</v>
      </c>
      <c r="BE105" s="6">
        <f t="shared" si="56"/>
        <v>0</v>
      </c>
      <c r="BF105" s="6">
        <f t="shared" si="56"/>
        <v>0</v>
      </c>
      <c r="BG105" s="6">
        <f t="shared" si="56"/>
        <v>0</v>
      </c>
      <c r="BH105" s="6">
        <f t="shared" si="56"/>
        <v>0</v>
      </c>
      <c r="BI105" s="6">
        <f t="shared" si="56"/>
        <v>0</v>
      </c>
      <c r="BJ105" s="6">
        <f t="shared" si="56"/>
        <v>0</v>
      </c>
      <c r="BK105" s="6">
        <f t="shared" si="54"/>
        <v>0</v>
      </c>
      <c r="BL105" s="6">
        <f t="shared" si="54"/>
        <v>0</v>
      </c>
      <c r="BM105" s="6">
        <f t="shared" si="54"/>
        <v>0</v>
      </c>
      <c r="BN105" s="6">
        <f t="shared" si="54"/>
        <v>0</v>
      </c>
      <c r="BO105" s="6">
        <f t="shared" si="54"/>
        <v>0</v>
      </c>
      <c r="BP105" s="6">
        <f t="shared" si="54"/>
        <v>0</v>
      </c>
      <c r="BQ105" s="6">
        <f t="shared" si="54"/>
        <v>0</v>
      </c>
      <c r="BR105" s="6">
        <f t="shared" si="54"/>
        <v>0</v>
      </c>
      <c r="BS105" s="6">
        <f t="shared" si="54"/>
        <v>0</v>
      </c>
      <c r="BT105" s="6">
        <f t="shared" si="54"/>
        <v>0</v>
      </c>
      <c r="BU105" s="6">
        <f t="shared" si="54"/>
        <v>0</v>
      </c>
      <c r="BV105" s="6">
        <f t="shared" si="54"/>
        <v>0</v>
      </c>
      <c r="BW105" s="6">
        <f t="shared" si="54"/>
        <v>0</v>
      </c>
      <c r="BX105" s="6">
        <f t="shared" si="54"/>
        <v>0</v>
      </c>
      <c r="BY105" s="6">
        <f t="shared" si="54"/>
        <v>0</v>
      </c>
      <c r="BZ105" s="6">
        <f t="shared" si="57"/>
        <v>0</v>
      </c>
      <c r="CA105" s="6">
        <f t="shared" si="57"/>
        <v>0</v>
      </c>
      <c r="CB105" s="6">
        <f t="shared" si="57"/>
        <v>0</v>
      </c>
      <c r="CC105" s="6">
        <f t="shared" si="57"/>
        <v>0</v>
      </c>
      <c r="CD105" s="6">
        <f t="shared" si="57"/>
        <v>0</v>
      </c>
      <c r="CE105" s="6">
        <f t="shared" si="57"/>
        <v>0</v>
      </c>
      <c r="CF105" s="6">
        <f t="shared" si="57"/>
        <v>0</v>
      </c>
      <c r="CG105" s="6">
        <f t="shared" si="57"/>
        <v>0</v>
      </c>
      <c r="CH105" s="6">
        <f t="shared" si="57"/>
        <v>0</v>
      </c>
      <c r="CI105" s="6">
        <f t="shared" si="57"/>
        <v>0</v>
      </c>
      <c r="CJ105" s="6">
        <f t="shared" si="57"/>
        <v>0</v>
      </c>
      <c r="CK105" s="6">
        <f t="shared" si="57"/>
        <v>0</v>
      </c>
      <c r="CL105" s="6">
        <f t="shared" si="57"/>
        <v>0</v>
      </c>
      <c r="CM105" s="6">
        <f t="shared" si="57"/>
        <v>0</v>
      </c>
      <c r="CN105" s="6">
        <f t="shared" si="57"/>
        <v>0</v>
      </c>
      <c r="CO105" s="6">
        <f t="shared" si="57"/>
        <v>0</v>
      </c>
      <c r="CP105" s="6">
        <f t="shared" si="55"/>
        <v>0</v>
      </c>
      <c r="CQ105" s="6">
        <f t="shared" si="55"/>
        <v>0</v>
      </c>
      <c r="CR105" s="6">
        <f t="shared" si="55"/>
        <v>0</v>
      </c>
      <c r="CS105" s="6">
        <f t="shared" si="55"/>
        <v>0</v>
      </c>
      <c r="CT105" s="6">
        <f t="shared" si="55"/>
        <v>0</v>
      </c>
      <c r="CU105" s="6">
        <f t="shared" si="55"/>
        <v>0</v>
      </c>
      <c r="CV105" s="6">
        <f t="shared" si="55"/>
        <v>0</v>
      </c>
      <c r="CW105" s="6">
        <f t="shared" si="55"/>
        <v>0</v>
      </c>
      <c r="CX105" s="6">
        <f t="shared" si="55"/>
        <v>0</v>
      </c>
      <c r="CY105" s="6">
        <f t="shared" si="60"/>
        <v>0</v>
      </c>
      <c r="CZ105" s="6">
        <f t="shared" si="60"/>
        <v>0</v>
      </c>
      <c r="DA105" s="6">
        <f t="shared" si="60"/>
        <v>0</v>
      </c>
      <c r="DB105" s="6">
        <f t="shared" si="60"/>
        <v>0</v>
      </c>
      <c r="DC105" s="6">
        <f t="shared" si="60"/>
        <v>0</v>
      </c>
      <c r="DD105" s="6">
        <f t="shared" si="60"/>
        <v>0</v>
      </c>
      <c r="DE105" s="6">
        <f t="shared" si="60"/>
        <v>0</v>
      </c>
      <c r="DF105" s="6">
        <f t="shared" si="60"/>
        <v>0</v>
      </c>
      <c r="DG105" s="6">
        <f t="shared" si="60"/>
        <v>0</v>
      </c>
      <c r="DH105" s="6">
        <f t="shared" si="60"/>
        <v>0</v>
      </c>
      <c r="DI105" s="6">
        <f t="shared" si="60"/>
        <v>1215310740</v>
      </c>
      <c r="DJ105" s="6">
        <f t="shared" si="60"/>
        <v>0</v>
      </c>
      <c r="DK105" s="6">
        <f t="shared" si="60"/>
        <v>0</v>
      </c>
      <c r="DL105" s="6">
        <f t="shared" si="60"/>
        <v>0</v>
      </c>
      <c r="DM105" s="6">
        <f t="shared" si="60"/>
        <v>0</v>
      </c>
      <c r="DN105" s="6">
        <f t="shared" si="60"/>
        <v>0</v>
      </c>
      <c r="DO105" s="6">
        <f t="shared" si="58"/>
        <v>0</v>
      </c>
      <c r="DP105" s="6">
        <f t="shared" si="59"/>
        <v>0</v>
      </c>
      <c r="DQ105" s="6">
        <f t="shared" si="59"/>
        <v>0</v>
      </c>
      <c r="DR105" s="6">
        <f t="shared" si="59"/>
        <v>0</v>
      </c>
      <c r="DS105" s="6">
        <f t="shared" si="59"/>
        <v>0</v>
      </c>
      <c r="DT105" s="6">
        <f t="shared" si="59"/>
        <v>0</v>
      </c>
    </row>
    <row r="106" spans="1:124" ht="14.5" thickBot="1" x14ac:dyDescent="0.35">
      <c r="A106" s="3">
        <v>105</v>
      </c>
      <c r="B106" s="4">
        <v>1000000</v>
      </c>
      <c r="C106" s="4">
        <v>1933660</v>
      </c>
      <c r="D106" s="4">
        <v>1304682487</v>
      </c>
      <c r="E106" s="4">
        <v>1306616147</v>
      </c>
      <c r="F106" s="4">
        <v>1933660</v>
      </c>
      <c r="G106" s="4">
        <v>1304682487</v>
      </c>
      <c r="H106" s="5">
        <v>1306616147</v>
      </c>
      <c r="I106" s="18">
        <f t="shared" si="51"/>
        <v>7.512926858525093E-2</v>
      </c>
      <c r="P106" s="6">
        <f t="shared" si="53"/>
        <v>0</v>
      </c>
      <c r="Q106" s="6">
        <f t="shared" si="53"/>
        <v>0</v>
      </c>
      <c r="R106" s="6">
        <f t="shared" si="53"/>
        <v>0</v>
      </c>
      <c r="S106" s="6">
        <f t="shared" si="53"/>
        <v>0</v>
      </c>
      <c r="T106" s="6">
        <f t="shared" si="53"/>
        <v>0</v>
      </c>
      <c r="U106" s="6">
        <f t="shared" si="53"/>
        <v>0</v>
      </c>
      <c r="V106" s="6">
        <f t="shared" si="53"/>
        <v>0</v>
      </c>
      <c r="W106" s="6">
        <f t="shared" si="53"/>
        <v>0</v>
      </c>
      <c r="X106" s="6">
        <f t="shared" si="53"/>
        <v>0</v>
      </c>
      <c r="Y106" s="6">
        <f t="shared" si="53"/>
        <v>0</v>
      </c>
      <c r="Z106" s="6">
        <f t="shared" si="53"/>
        <v>0</v>
      </c>
      <c r="AA106" s="6">
        <f t="shared" si="53"/>
        <v>0</v>
      </c>
      <c r="AB106" s="6">
        <f t="shared" si="53"/>
        <v>0</v>
      </c>
      <c r="AC106" s="6">
        <f t="shared" si="53"/>
        <v>0</v>
      </c>
      <c r="AD106" s="6">
        <f t="shared" si="53"/>
        <v>0</v>
      </c>
      <c r="AE106" s="6">
        <f t="shared" si="53"/>
        <v>0</v>
      </c>
      <c r="AF106" s="6">
        <f t="shared" si="52"/>
        <v>0</v>
      </c>
      <c r="AG106" s="6">
        <f t="shared" si="52"/>
        <v>0</v>
      </c>
      <c r="AH106" s="6">
        <f t="shared" si="52"/>
        <v>0</v>
      </c>
      <c r="AI106" s="6">
        <f t="shared" si="52"/>
        <v>0</v>
      </c>
      <c r="AJ106" s="6">
        <f t="shared" si="52"/>
        <v>0</v>
      </c>
      <c r="AK106" s="6">
        <f t="shared" si="52"/>
        <v>0</v>
      </c>
      <c r="AL106" s="6">
        <f t="shared" si="52"/>
        <v>0</v>
      </c>
      <c r="AM106" s="6">
        <f t="shared" si="52"/>
        <v>0</v>
      </c>
      <c r="AN106" s="6">
        <f t="shared" si="52"/>
        <v>0</v>
      </c>
      <c r="AO106" s="6">
        <f t="shared" si="52"/>
        <v>0</v>
      </c>
      <c r="AP106" s="6">
        <f t="shared" si="52"/>
        <v>0</v>
      </c>
      <c r="AQ106" s="6">
        <f t="shared" si="52"/>
        <v>0</v>
      </c>
      <c r="AR106" s="6">
        <f t="shared" si="52"/>
        <v>0</v>
      </c>
      <c r="AS106" s="6">
        <f t="shared" si="52"/>
        <v>0</v>
      </c>
      <c r="AT106" s="6">
        <f t="shared" si="52"/>
        <v>0</v>
      </c>
      <c r="AU106" s="6">
        <f t="shared" si="56"/>
        <v>0</v>
      </c>
      <c r="AV106" s="6">
        <f t="shared" si="56"/>
        <v>0</v>
      </c>
      <c r="AW106" s="6">
        <f t="shared" si="56"/>
        <v>0</v>
      </c>
      <c r="AX106" s="6">
        <f t="shared" si="56"/>
        <v>0</v>
      </c>
      <c r="AY106" s="6">
        <f t="shared" si="56"/>
        <v>0</v>
      </c>
      <c r="AZ106" s="6">
        <f t="shared" si="56"/>
        <v>0</v>
      </c>
      <c r="BA106" s="6">
        <f t="shared" si="56"/>
        <v>0</v>
      </c>
      <c r="BB106" s="6">
        <f t="shared" si="56"/>
        <v>0</v>
      </c>
      <c r="BC106" s="6">
        <f t="shared" si="56"/>
        <v>0</v>
      </c>
      <c r="BD106" s="6">
        <f t="shared" si="56"/>
        <v>0</v>
      </c>
      <c r="BE106" s="6">
        <f t="shared" si="56"/>
        <v>0</v>
      </c>
      <c r="BF106" s="6">
        <f t="shared" si="56"/>
        <v>0</v>
      </c>
      <c r="BG106" s="6">
        <f t="shared" si="56"/>
        <v>0</v>
      </c>
      <c r="BH106" s="6">
        <f t="shared" si="56"/>
        <v>0</v>
      </c>
      <c r="BI106" s="6">
        <f t="shared" si="56"/>
        <v>0</v>
      </c>
      <c r="BJ106" s="6">
        <f t="shared" si="56"/>
        <v>0</v>
      </c>
      <c r="BK106" s="6">
        <f t="shared" si="54"/>
        <v>0</v>
      </c>
      <c r="BL106" s="6">
        <f t="shared" si="54"/>
        <v>0</v>
      </c>
      <c r="BM106" s="6">
        <f t="shared" si="54"/>
        <v>0</v>
      </c>
      <c r="BN106" s="6">
        <f t="shared" si="54"/>
        <v>0</v>
      </c>
      <c r="BO106" s="6">
        <f t="shared" si="54"/>
        <v>0</v>
      </c>
      <c r="BP106" s="6">
        <f t="shared" si="54"/>
        <v>0</v>
      </c>
      <c r="BQ106" s="6">
        <f t="shared" si="54"/>
        <v>0</v>
      </c>
      <c r="BR106" s="6">
        <f t="shared" si="54"/>
        <v>0</v>
      </c>
      <c r="BS106" s="6">
        <f t="shared" si="54"/>
        <v>0</v>
      </c>
      <c r="BT106" s="6">
        <f t="shared" si="54"/>
        <v>0</v>
      </c>
      <c r="BU106" s="6">
        <f t="shared" si="54"/>
        <v>0</v>
      </c>
      <c r="BV106" s="6">
        <f t="shared" si="54"/>
        <v>0</v>
      </c>
      <c r="BW106" s="6">
        <f t="shared" si="54"/>
        <v>0</v>
      </c>
      <c r="BX106" s="6">
        <f t="shared" si="54"/>
        <v>0</v>
      </c>
      <c r="BY106" s="6">
        <f t="shared" si="54"/>
        <v>0</v>
      </c>
      <c r="BZ106" s="6">
        <f t="shared" si="57"/>
        <v>0</v>
      </c>
      <c r="CA106" s="6">
        <f t="shared" si="57"/>
        <v>0</v>
      </c>
      <c r="CB106" s="6">
        <f t="shared" si="57"/>
        <v>0</v>
      </c>
      <c r="CC106" s="6">
        <f t="shared" si="57"/>
        <v>0</v>
      </c>
      <c r="CD106" s="6">
        <f t="shared" si="57"/>
        <v>0</v>
      </c>
      <c r="CE106" s="6">
        <f t="shared" si="57"/>
        <v>0</v>
      </c>
      <c r="CF106" s="6">
        <f t="shared" si="57"/>
        <v>0</v>
      </c>
      <c r="CG106" s="6">
        <f t="shared" si="57"/>
        <v>0</v>
      </c>
      <c r="CH106" s="6">
        <f t="shared" si="57"/>
        <v>0</v>
      </c>
      <c r="CI106" s="6">
        <f t="shared" si="57"/>
        <v>0</v>
      </c>
      <c r="CJ106" s="6">
        <f t="shared" si="57"/>
        <v>0</v>
      </c>
      <c r="CK106" s="6">
        <f t="shared" si="57"/>
        <v>0</v>
      </c>
      <c r="CL106" s="6">
        <f t="shared" si="57"/>
        <v>0</v>
      </c>
      <c r="CM106" s="6">
        <f t="shared" si="57"/>
        <v>0</v>
      </c>
      <c r="CN106" s="6">
        <f t="shared" si="57"/>
        <v>0</v>
      </c>
      <c r="CO106" s="6">
        <f t="shared" si="57"/>
        <v>0</v>
      </c>
      <c r="CP106" s="6">
        <f t="shared" si="55"/>
        <v>0</v>
      </c>
      <c r="CQ106" s="6">
        <f t="shared" si="55"/>
        <v>0</v>
      </c>
      <c r="CR106" s="6">
        <f t="shared" si="55"/>
        <v>0</v>
      </c>
      <c r="CS106" s="6">
        <f t="shared" si="55"/>
        <v>0</v>
      </c>
      <c r="CT106" s="6">
        <f t="shared" si="55"/>
        <v>0</v>
      </c>
      <c r="CU106" s="6">
        <f t="shared" si="55"/>
        <v>0</v>
      </c>
      <c r="CV106" s="6">
        <f t="shared" si="55"/>
        <v>0</v>
      </c>
      <c r="CW106" s="6">
        <f t="shared" si="55"/>
        <v>0</v>
      </c>
      <c r="CX106" s="6">
        <f t="shared" si="55"/>
        <v>0</v>
      </c>
      <c r="CY106" s="6">
        <f t="shared" si="60"/>
        <v>0</v>
      </c>
      <c r="CZ106" s="6">
        <f t="shared" si="60"/>
        <v>0</v>
      </c>
      <c r="DA106" s="6">
        <f t="shared" si="60"/>
        <v>0</v>
      </c>
      <c r="DB106" s="6">
        <f t="shared" si="60"/>
        <v>0</v>
      </c>
      <c r="DC106" s="6">
        <f t="shared" si="60"/>
        <v>0</v>
      </c>
      <c r="DD106" s="6">
        <f t="shared" si="60"/>
        <v>0</v>
      </c>
      <c r="DE106" s="6">
        <f t="shared" si="60"/>
        <v>0</v>
      </c>
      <c r="DF106" s="6">
        <f t="shared" si="60"/>
        <v>0</v>
      </c>
      <c r="DG106" s="6">
        <f t="shared" si="60"/>
        <v>0</v>
      </c>
      <c r="DH106" s="6">
        <f t="shared" si="60"/>
        <v>0</v>
      </c>
      <c r="DI106" s="6">
        <f t="shared" si="60"/>
        <v>0</v>
      </c>
      <c r="DJ106" s="6">
        <f t="shared" si="60"/>
        <v>1306616147</v>
      </c>
      <c r="DK106" s="6">
        <f t="shared" si="60"/>
        <v>0</v>
      </c>
      <c r="DL106" s="6">
        <f t="shared" si="60"/>
        <v>0</v>
      </c>
      <c r="DM106" s="6">
        <f t="shared" si="60"/>
        <v>0</v>
      </c>
      <c r="DN106" s="6">
        <f t="shared" si="60"/>
        <v>0</v>
      </c>
      <c r="DO106" s="6">
        <f t="shared" si="58"/>
        <v>0</v>
      </c>
      <c r="DP106" s="6">
        <f t="shared" si="59"/>
        <v>0</v>
      </c>
      <c r="DQ106" s="6">
        <f t="shared" si="59"/>
        <v>0</v>
      </c>
      <c r="DR106" s="6">
        <f t="shared" si="59"/>
        <v>0</v>
      </c>
      <c r="DS106" s="6">
        <f t="shared" si="59"/>
        <v>0</v>
      </c>
      <c r="DT106" s="6">
        <f t="shared" si="59"/>
        <v>0</v>
      </c>
    </row>
    <row r="107" spans="1:124" ht="14.5" thickBot="1" x14ac:dyDescent="0.35">
      <c r="A107" s="3">
        <v>106</v>
      </c>
      <c r="B107" s="4">
        <v>1000000</v>
      </c>
      <c r="C107" s="4">
        <v>1947200</v>
      </c>
      <c r="D107" s="4">
        <v>1402839610</v>
      </c>
      <c r="E107" s="4">
        <v>1404786810</v>
      </c>
      <c r="F107" s="4">
        <v>1947200</v>
      </c>
      <c r="G107" s="4">
        <v>1402839610</v>
      </c>
      <c r="H107" s="5">
        <v>1404786810</v>
      </c>
      <c r="I107" s="18">
        <f t="shared" si="51"/>
        <v>7.5133514326606532E-2</v>
      </c>
      <c r="P107" s="6">
        <f t="shared" si="53"/>
        <v>0</v>
      </c>
      <c r="Q107" s="6">
        <f t="shared" si="53"/>
        <v>0</v>
      </c>
      <c r="R107" s="6">
        <f t="shared" si="53"/>
        <v>0</v>
      </c>
      <c r="S107" s="6">
        <f t="shared" si="53"/>
        <v>0</v>
      </c>
      <c r="T107" s="6">
        <f t="shared" si="53"/>
        <v>0</v>
      </c>
      <c r="U107" s="6">
        <f t="shared" si="53"/>
        <v>0</v>
      </c>
      <c r="V107" s="6">
        <f t="shared" si="53"/>
        <v>0</v>
      </c>
      <c r="W107" s="6">
        <f t="shared" si="53"/>
        <v>0</v>
      </c>
      <c r="X107" s="6">
        <f t="shared" si="53"/>
        <v>0</v>
      </c>
      <c r="Y107" s="6">
        <f t="shared" si="53"/>
        <v>0</v>
      </c>
      <c r="Z107" s="6">
        <f t="shared" si="53"/>
        <v>0</v>
      </c>
      <c r="AA107" s="6">
        <f t="shared" si="53"/>
        <v>0</v>
      </c>
      <c r="AB107" s="6">
        <f t="shared" si="53"/>
        <v>0</v>
      </c>
      <c r="AC107" s="6">
        <f t="shared" si="53"/>
        <v>0</v>
      </c>
      <c r="AD107" s="6">
        <f t="shared" si="53"/>
        <v>0</v>
      </c>
      <c r="AE107" s="6">
        <f t="shared" si="53"/>
        <v>0</v>
      </c>
      <c r="AF107" s="6">
        <f t="shared" si="52"/>
        <v>0</v>
      </c>
      <c r="AG107" s="6">
        <f t="shared" si="52"/>
        <v>0</v>
      </c>
      <c r="AH107" s="6">
        <f t="shared" si="52"/>
        <v>0</v>
      </c>
      <c r="AI107" s="6">
        <f t="shared" si="52"/>
        <v>0</v>
      </c>
      <c r="AJ107" s="6">
        <f t="shared" si="52"/>
        <v>0</v>
      </c>
      <c r="AK107" s="6">
        <f t="shared" si="52"/>
        <v>0</v>
      </c>
      <c r="AL107" s="6">
        <f t="shared" si="52"/>
        <v>0</v>
      </c>
      <c r="AM107" s="6">
        <f t="shared" si="52"/>
        <v>0</v>
      </c>
      <c r="AN107" s="6">
        <f t="shared" si="52"/>
        <v>0</v>
      </c>
      <c r="AO107" s="6">
        <f t="shared" si="52"/>
        <v>0</v>
      </c>
      <c r="AP107" s="6">
        <f t="shared" si="52"/>
        <v>0</v>
      </c>
      <c r="AQ107" s="6">
        <f t="shared" si="52"/>
        <v>0</v>
      </c>
      <c r="AR107" s="6">
        <f t="shared" si="52"/>
        <v>0</v>
      </c>
      <c r="AS107" s="6">
        <f t="shared" si="52"/>
        <v>0</v>
      </c>
      <c r="AT107" s="6">
        <f t="shared" si="52"/>
        <v>0</v>
      </c>
      <c r="AU107" s="6">
        <f t="shared" si="56"/>
        <v>0</v>
      </c>
      <c r="AV107" s="6">
        <f t="shared" si="56"/>
        <v>0</v>
      </c>
      <c r="AW107" s="6">
        <f t="shared" si="56"/>
        <v>0</v>
      </c>
      <c r="AX107" s="6">
        <f t="shared" si="56"/>
        <v>0</v>
      </c>
      <c r="AY107" s="6">
        <f t="shared" si="56"/>
        <v>0</v>
      </c>
      <c r="AZ107" s="6">
        <f t="shared" si="56"/>
        <v>0</v>
      </c>
      <c r="BA107" s="6">
        <f t="shared" si="56"/>
        <v>0</v>
      </c>
      <c r="BB107" s="6">
        <f t="shared" si="56"/>
        <v>0</v>
      </c>
      <c r="BC107" s="6">
        <f t="shared" si="56"/>
        <v>0</v>
      </c>
      <c r="BD107" s="6">
        <f t="shared" si="56"/>
        <v>0</v>
      </c>
      <c r="BE107" s="6">
        <f t="shared" si="56"/>
        <v>0</v>
      </c>
      <c r="BF107" s="6">
        <f t="shared" si="56"/>
        <v>0</v>
      </c>
      <c r="BG107" s="6">
        <f t="shared" si="56"/>
        <v>0</v>
      </c>
      <c r="BH107" s="6">
        <f t="shared" si="56"/>
        <v>0</v>
      </c>
      <c r="BI107" s="6">
        <f t="shared" si="56"/>
        <v>0</v>
      </c>
      <c r="BJ107" s="6">
        <f t="shared" si="56"/>
        <v>0</v>
      </c>
      <c r="BK107" s="6">
        <f t="shared" si="54"/>
        <v>0</v>
      </c>
      <c r="BL107" s="6">
        <f t="shared" si="54"/>
        <v>0</v>
      </c>
      <c r="BM107" s="6">
        <f t="shared" si="54"/>
        <v>0</v>
      </c>
      <c r="BN107" s="6">
        <f t="shared" si="54"/>
        <v>0</v>
      </c>
      <c r="BO107" s="6">
        <f t="shared" si="54"/>
        <v>0</v>
      </c>
      <c r="BP107" s="6">
        <f t="shared" si="54"/>
        <v>0</v>
      </c>
      <c r="BQ107" s="6">
        <f t="shared" si="54"/>
        <v>0</v>
      </c>
      <c r="BR107" s="6">
        <f t="shared" si="54"/>
        <v>0</v>
      </c>
      <c r="BS107" s="6">
        <f t="shared" si="54"/>
        <v>0</v>
      </c>
      <c r="BT107" s="6">
        <f t="shared" si="54"/>
        <v>0</v>
      </c>
      <c r="BU107" s="6">
        <f t="shared" si="54"/>
        <v>0</v>
      </c>
      <c r="BV107" s="6">
        <f t="shared" si="54"/>
        <v>0</v>
      </c>
      <c r="BW107" s="6">
        <f t="shared" si="54"/>
        <v>0</v>
      </c>
      <c r="BX107" s="6">
        <f t="shared" si="54"/>
        <v>0</v>
      </c>
      <c r="BY107" s="6">
        <f t="shared" si="54"/>
        <v>0</v>
      </c>
      <c r="BZ107" s="6">
        <f t="shared" si="57"/>
        <v>0</v>
      </c>
      <c r="CA107" s="6">
        <f t="shared" si="57"/>
        <v>0</v>
      </c>
      <c r="CB107" s="6">
        <f t="shared" si="57"/>
        <v>0</v>
      </c>
      <c r="CC107" s="6">
        <f t="shared" si="57"/>
        <v>0</v>
      </c>
      <c r="CD107" s="6">
        <f t="shared" si="57"/>
        <v>0</v>
      </c>
      <c r="CE107" s="6">
        <f t="shared" si="57"/>
        <v>0</v>
      </c>
      <c r="CF107" s="6">
        <f t="shared" si="57"/>
        <v>0</v>
      </c>
      <c r="CG107" s="6">
        <f t="shared" si="57"/>
        <v>0</v>
      </c>
      <c r="CH107" s="6">
        <f t="shared" si="57"/>
        <v>0</v>
      </c>
      <c r="CI107" s="6">
        <f t="shared" si="57"/>
        <v>0</v>
      </c>
      <c r="CJ107" s="6">
        <f t="shared" si="57"/>
        <v>0</v>
      </c>
      <c r="CK107" s="6">
        <f t="shared" si="57"/>
        <v>0</v>
      </c>
      <c r="CL107" s="6">
        <f t="shared" si="57"/>
        <v>0</v>
      </c>
      <c r="CM107" s="6">
        <f t="shared" si="57"/>
        <v>0</v>
      </c>
      <c r="CN107" s="6">
        <f t="shared" si="57"/>
        <v>0</v>
      </c>
      <c r="CO107" s="6">
        <f t="shared" si="57"/>
        <v>0</v>
      </c>
      <c r="CP107" s="6">
        <f t="shared" si="55"/>
        <v>0</v>
      </c>
      <c r="CQ107" s="6">
        <f t="shared" si="55"/>
        <v>0</v>
      </c>
      <c r="CR107" s="6">
        <f t="shared" si="55"/>
        <v>0</v>
      </c>
      <c r="CS107" s="6">
        <f t="shared" si="55"/>
        <v>0</v>
      </c>
      <c r="CT107" s="6">
        <f t="shared" si="55"/>
        <v>0</v>
      </c>
      <c r="CU107" s="6">
        <f t="shared" si="55"/>
        <v>0</v>
      </c>
      <c r="CV107" s="6">
        <f t="shared" si="55"/>
        <v>0</v>
      </c>
      <c r="CW107" s="6">
        <f t="shared" si="55"/>
        <v>0</v>
      </c>
      <c r="CX107" s="6">
        <f t="shared" si="55"/>
        <v>0</v>
      </c>
      <c r="CY107" s="6">
        <f t="shared" si="60"/>
        <v>0</v>
      </c>
      <c r="CZ107" s="6">
        <f t="shared" si="60"/>
        <v>0</v>
      </c>
      <c r="DA107" s="6">
        <f t="shared" si="60"/>
        <v>0</v>
      </c>
      <c r="DB107" s="6">
        <f t="shared" si="60"/>
        <v>0</v>
      </c>
      <c r="DC107" s="6">
        <f t="shared" si="60"/>
        <v>0</v>
      </c>
      <c r="DD107" s="6">
        <f t="shared" si="60"/>
        <v>0</v>
      </c>
      <c r="DE107" s="6">
        <f t="shared" si="60"/>
        <v>0</v>
      </c>
      <c r="DF107" s="6">
        <f t="shared" si="60"/>
        <v>0</v>
      </c>
      <c r="DG107" s="6">
        <f t="shared" si="60"/>
        <v>0</v>
      </c>
      <c r="DH107" s="6">
        <f t="shared" si="60"/>
        <v>0</v>
      </c>
      <c r="DI107" s="6">
        <f t="shared" si="60"/>
        <v>0</v>
      </c>
      <c r="DJ107" s="6">
        <f t="shared" si="60"/>
        <v>0</v>
      </c>
      <c r="DK107" s="6">
        <f t="shared" si="60"/>
        <v>1404786810</v>
      </c>
      <c r="DL107" s="6">
        <f t="shared" si="60"/>
        <v>0</v>
      </c>
      <c r="DM107" s="6">
        <f t="shared" si="60"/>
        <v>0</v>
      </c>
      <c r="DN107" s="6">
        <f t="shared" si="60"/>
        <v>0</v>
      </c>
      <c r="DO107" s="6">
        <f t="shared" si="58"/>
        <v>0</v>
      </c>
      <c r="DP107" s="6">
        <f t="shared" si="59"/>
        <v>0</v>
      </c>
      <c r="DQ107" s="6">
        <f t="shared" si="59"/>
        <v>0</v>
      </c>
      <c r="DR107" s="6">
        <f t="shared" si="59"/>
        <v>0</v>
      </c>
      <c r="DS107" s="6">
        <f t="shared" si="59"/>
        <v>0</v>
      </c>
      <c r="DT107" s="6">
        <f t="shared" si="59"/>
        <v>0</v>
      </c>
    </row>
    <row r="108" spans="1:124" ht="14.5" thickBot="1" x14ac:dyDescent="0.35">
      <c r="A108" s="3">
        <v>107</v>
      </c>
      <c r="B108" s="4">
        <v>1000000</v>
      </c>
      <c r="C108" s="4">
        <v>1960830</v>
      </c>
      <c r="D108" s="4">
        <v>1508378148</v>
      </c>
      <c r="E108" s="4">
        <v>1510338978</v>
      </c>
      <c r="F108" s="4">
        <v>1960830</v>
      </c>
      <c r="G108" s="4">
        <v>1508378148</v>
      </c>
      <c r="H108" s="5">
        <v>1510338978</v>
      </c>
      <c r="I108" s="18">
        <f t="shared" si="51"/>
        <v>7.5137499333439717E-2</v>
      </c>
      <c r="P108" s="6">
        <f t="shared" si="53"/>
        <v>0</v>
      </c>
      <c r="Q108" s="6">
        <f t="shared" si="53"/>
        <v>0</v>
      </c>
      <c r="R108" s="6">
        <f t="shared" si="53"/>
        <v>0</v>
      </c>
      <c r="S108" s="6">
        <f t="shared" si="53"/>
        <v>0</v>
      </c>
      <c r="T108" s="6">
        <f t="shared" si="53"/>
        <v>0</v>
      </c>
      <c r="U108" s="6">
        <f t="shared" si="53"/>
        <v>0</v>
      </c>
      <c r="V108" s="6">
        <f t="shared" si="53"/>
        <v>0</v>
      </c>
      <c r="W108" s="6">
        <f t="shared" si="53"/>
        <v>0</v>
      </c>
      <c r="X108" s="6">
        <f t="shared" si="53"/>
        <v>0</v>
      </c>
      <c r="Y108" s="6">
        <f t="shared" si="53"/>
        <v>0</v>
      </c>
      <c r="Z108" s="6">
        <f t="shared" si="53"/>
        <v>0</v>
      </c>
      <c r="AA108" s="6">
        <f t="shared" si="53"/>
        <v>0</v>
      </c>
      <c r="AB108" s="6">
        <f t="shared" si="53"/>
        <v>0</v>
      </c>
      <c r="AC108" s="6">
        <f t="shared" si="53"/>
        <v>0</v>
      </c>
      <c r="AD108" s="6">
        <f t="shared" si="53"/>
        <v>0</v>
      </c>
      <c r="AE108" s="6">
        <f t="shared" si="53"/>
        <v>0</v>
      </c>
      <c r="AF108" s="6">
        <f t="shared" si="52"/>
        <v>0</v>
      </c>
      <c r="AG108" s="6">
        <f t="shared" si="52"/>
        <v>0</v>
      </c>
      <c r="AH108" s="6">
        <f t="shared" si="52"/>
        <v>0</v>
      </c>
      <c r="AI108" s="6">
        <f t="shared" si="52"/>
        <v>0</v>
      </c>
      <c r="AJ108" s="6">
        <f t="shared" si="52"/>
        <v>0</v>
      </c>
      <c r="AK108" s="6">
        <f t="shared" si="52"/>
        <v>0</v>
      </c>
      <c r="AL108" s="6">
        <f t="shared" si="52"/>
        <v>0</v>
      </c>
      <c r="AM108" s="6">
        <f t="shared" si="52"/>
        <v>0</v>
      </c>
      <c r="AN108" s="6">
        <f t="shared" si="52"/>
        <v>0</v>
      </c>
      <c r="AO108" s="6">
        <f t="shared" si="52"/>
        <v>0</v>
      </c>
      <c r="AP108" s="6">
        <f t="shared" si="52"/>
        <v>0</v>
      </c>
      <c r="AQ108" s="6">
        <f t="shared" si="52"/>
        <v>0</v>
      </c>
      <c r="AR108" s="6">
        <f t="shared" si="52"/>
        <v>0</v>
      </c>
      <c r="AS108" s="6">
        <f t="shared" si="52"/>
        <v>0</v>
      </c>
      <c r="AT108" s="6">
        <f t="shared" si="52"/>
        <v>0</v>
      </c>
      <c r="AU108" s="6">
        <f t="shared" si="56"/>
        <v>0</v>
      </c>
      <c r="AV108" s="6">
        <f t="shared" si="56"/>
        <v>0</v>
      </c>
      <c r="AW108" s="6">
        <f t="shared" si="56"/>
        <v>0</v>
      </c>
      <c r="AX108" s="6">
        <f t="shared" si="56"/>
        <v>0</v>
      </c>
      <c r="AY108" s="6">
        <f t="shared" si="56"/>
        <v>0</v>
      </c>
      <c r="AZ108" s="6">
        <f t="shared" si="56"/>
        <v>0</v>
      </c>
      <c r="BA108" s="6">
        <f t="shared" si="56"/>
        <v>0</v>
      </c>
      <c r="BB108" s="6">
        <f t="shared" si="56"/>
        <v>0</v>
      </c>
      <c r="BC108" s="6">
        <f t="shared" si="56"/>
        <v>0</v>
      </c>
      <c r="BD108" s="6">
        <f t="shared" si="56"/>
        <v>0</v>
      </c>
      <c r="BE108" s="6">
        <f t="shared" si="56"/>
        <v>0</v>
      </c>
      <c r="BF108" s="6">
        <f t="shared" si="56"/>
        <v>0</v>
      </c>
      <c r="BG108" s="6">
        <f t="shared" si="56"/>
        <v>0</v>
      </c>
      <c r="BH108" s="6">
        <f t="shared" si="56"/>
        <v>0</v>
      </c>
      <c r="BI108" s="6">
        <f t="shared" si="56"/>
        <v>0</v>
      </c>
      <c r="BJ108" s="6">
        <f t="shared" si="56"/>
        <v>0</v>
      </c>
      <c r="BK108" s="6">
        <f t="shared" si="54"/>
        <v>0</v>
      </c>
      <c r="BL108" s="6">
        <f t="shared" si="54"/>
        <v>0</v>
      </c>
      <c r="BM108" s="6">
        <f t="shared" si="54"/>
        <v>0</v>
      </c>
      <c r="BN108" s="6">
        <f t="shared" si="54"/>
        <v>0</v>
      </c>
      <c r="BO108" s="6">
        <f t="shared" si="54"/>
        <v>0</v>
      </c>
      <c r="BP108" s="6">
        <f t="shared" si="54"/>
        <v>0</v>
      </c>
      <c r="BQ108" s="6">
        <f t="shared" si="54"/>
        <v>0</v>
      </c>
      <c r="BR108" s="6">
        <f t="shared" si="54"/>
        <v>0</v>
      </c>
      <c r="BS108" s="6">
        <f t="shared" si="54"/>
        <v>0</v>
      </c>
      <c r="BT108" s="6">
        <f t="shared" si="54"/>
        <v>0</v>
      </c>
      <c r="BU108" s="6">
        <f t="shared" si="54"/>
        <v>0</v>
      </c>
      <c r="BV108" s="6">
        <f t="shared" si="54"/>
        <v>0</v>
      </c>
      <c r="BW108" s="6">
        <f t="shared" si="54"/>
        <v>0</v>
      </c>
      <c r="BX108" s="6">
        <f t="shared" si="54"/>
        <v>0</v>
      </c>
      <c r="BY108" s="6">
        <f t="shared" si="54"/>
        <v>0</v>
      </c>
      <c r="BZ108" s="6">
        <f t="shared" si="57"/>
        <v>0</v>
      </c>
      <c r="CA108" s="6">
        <f t="shared" si="57"/>
        <v>0</v>
      </c>
      <c r="CB108" s="6">
        <f t="shared" si="57"/>
        <v>0</v>
      </c>
      <c r="CC108" s="6">
        <f t="shared" si="57"/>
        <v>0</v>
      </c>
      <c r="CD108" s="6">
        <f t="shared" si="57"/>
        <v>0</v>
      </c>
      <c r="CE108" s="6">
        <f t="shared" si="57"/>
        <v>0</v>
      </c>
      <c r="CF108" s="6">
        <f t="shared" si="57"/>
        <v>0</v>
      </c>
      <c r="CG108" s="6">
        <f t="shared" si="57"/>
        <v>0</v>
      </c>
      <c r="CH108" s="6">
        <f t="shared" si="57"/>
        <v>0</v>
      </c>
      <c r="CI108" s="6">
        <f t="shared" si="57"/>
        <v>0</v>
      </c>
      <c r="CJ108" s="6">
        <f t="shared" si="57"/>
        <v>0</v>
      </c>
      <c r="CK108" s="6">
        <f t="shared" si="57"/>
        <v>0</v>
      </c>
      <c r="CL108" s="6">
        <f t="shared" si="57"/>
        <v>0</v>
      </c>
      <c r="CM108" s="6">
        <f t="shared" si="57"/>
        <v>0</v>
      </c>
      <c r="CN108" s="6">
        <f t="shared" si="57"/>
        <v>0</v>
      </c>
      <c r="CO108" s="6">
        <f t="shared" si="57"/>
        <v>0</v>
      </c>
      <c r="CP108" s="6">
        <f t="shared" si="55"/>
        <v>0</v>
      </c>
      <c r="CQ108" s="6">
        <f t="shared" si="55"/>
        <v>0</v>
      </c>
      <c r="CR108" s="6">
        <f t="shared" si="55"/>
        <v>0</v>
      </c>
      <c r="CS108" s="6">
        <f t="shared" si="55"/>
        <v>0</v>
      </c>
      <c r="CT108" s="6">
        <f t="shared" si="55"/>
        <v>0</v>
      </c>
      <c r="CU108" s="6">
        <f t="shared" si="55"/>
        <v>0</v>
      </c>
      <c r="CV108" s="6">
        <f t="shared" si="55"/>
        <v>0</v>
      </c>
      <c r="CW108" s="6">
        <f t="shared" si="55"/>
        <v>0</v>
      </c>
      <c r="CX108" s="6">
        <f t="shared" si="55"/>
        <v>0</v>
      </c>
      <c r="CY108" s="6">
        <f t="shared" si="60"/>
        <v>0</v>
      </c>
      <c r="CZ108" s="6">
        <f t="shared" si="60"/>
        <v>0</v>
      </c>
      <c r="DA108" s="6">
        <f t="shared" si="60"/>
        <v>0</v>
      </c>
      <c r="DB108" s="6">
        <f t="shared" si="60"/>
        <v>0</v>
      </c>
      <c r="DC108" s="6">
        <f t="shared" si="60"/>
        <v>0</v>
      </c>
      <c r="DD108" s="6">
        <f t="shared" si="60"/>
        <v>0</v>
      </c>
      <c r="DE108" s="6">
        <f t="shared" si="60"/>
        <v>0</v>
      </c>
      <c r="DF108" s="6">
        <f t="shared" si="60"/>
        <v>0</v>
      </c>
      <c r="DG108" s="6">
        <f t="shared" si="60"/>
        <v>0</v>
      </c>
      <c r="DH108" s="6">
        <f t="shared" si="60"/>
        <v>0</v>
      </c>
      <c r="DI108" s="6">
        <f t="shared" si="60"/>
        <v>0</v>
      </c>
      <c r="DJ108" s="6">
        <f t="shared" si="60"/>
        <v>0</v>
      </c>
      <c r="DK108" s="6">
        <f t="shared" si="60"/>
        <v>0</v>
      </c>
      <c r="DL108" s="6">
        <f t="shared" si="60"/>
        <v>1510338978</v>
      </c>
      <c r="DM108" s="6">
        <f t="shared" si="60"/>
        <v>0</v>
      </c>
      <c r="DN108" s="6">
        <f t="shared" si="60"/>
        <v>0</v>
      </c>
      <c r="DO108" s="6">
        <f t="shared" si="58"/>
        <v>0</v>
      </c>
      <c r="DP108" s="6">
        <f t="shared" si="59"/>
        <v>0</v>
      </c>
      <c r="DQ108" s="6">
        <f t="shared" si="59"/>
        <v>0</v>
      </c>
      <c r="DR108" s="6">
        <f t="shared" si="59"/>
        <v>0</v>
      </c>
      <c r="DS108" s="6">
        <f t="shared" si="59"/>
        <v>0</v>
      </c>
      <c r="DT108" s="6">
        <f t="shared" si="59"/>
        <v>0</v>
      </c>
    </row>
    <row r="109" spans="1:124" ht="14.5" thickBot="1" x14ac:dyDescent="0.35">
      <c r="A109" s="3">
        <v>108</v>
      </c>
      <c r="B109" s="4">
        <v>1000000</v>
      </c>
      <c r="C109" s="4">
        <v>1974560</v>
      </c>
      <c r="D109" s="4">
        <v>1621853185</v>
      </c>
      <c r="E109" s="4">
        <v>1623827745</v>
      </c>
      <c r="F109" s="4">
        <v>1974560</v>
      </c>
      <c r="G109" s="4">
        <v>1621853185</v>
      </c>
      <c r="H109" s="5">
        <v>1623827745</v>
      </c>
      <c r="I109" s="18">
        <f t="shared" si="51"/>
        <v>7.514125547516648E-2</v>
      </c>
      <c r="P109" s="6">
        <f t="shared" si="53"/>
        <v>0</v>
      </c>
      <c r="Q109" s="6">
        <f t="shared" si="53"/>
        <v>0</v>
      </c>
      <c r="R109" s="6">
        <f t="shared" si="53"/>
        <v>0</v>
      </c>
      <c r="S109" s="6">
        <f t="shared" si="53"/>
        <v>0</v>
      </c>
      <c r="T109" s="6">
        <f t="shared" si="53"/>
        <v>0</v>
      </c>
      <c r="U109" s="6">
        <f t="shared" si="53"/>
        <v>0</v>
      </c>
      <c r="V109" s="6">
        <f t="shared" si="53"/>
        <v>0</v>
      </c>
      <c r="W109" s="6">
        <f t="shared" si="53"/>
        <v>0</v>
      </c>
      <c r="X109" s="6">
        <f t="shared" si="53"/>
        <v>0</v>
      </c>
      <c r="Y109" s="6">
        <f t="shared" si="53"/>
        <v>0</v>
      </c>
      <c r="Z109" s="6">
        <f t="shared" si="53"/>
        <v>0</v>
      </c>
      <c r="AA109" s="6">
        <f t="shared" si="53"/>
        <v>0</v>
      </c>
      <c r="AB109" s="6">
        <f t="shared" si="53"/>
        <v>0</v>
      </c>
      <c r="AC109" s="6">
        <f t="shared" si="53"/>
        <v>0</v>
      </c>
      <c r="AD109" s="6">
        <f t="shared" si="53"/>
        <v>0</v>
      </c>
      <c r="AE109" s="6">
        <f t="shared" si="53"/>
        <v>0</v>
      </c>
      <c r="AF109" s="6">
        <f t="shared" si="52"/>
        <v>0</v>
      </c>
      <c r="AG109" s="6">
        <f t="shared" si="52"/>
        <v>0</v>
      </c>
      <c r="AH109" s="6">
        <f t="shared" si="52"/>
        <v>0</v>
      </c>
      <c r="AI109" s="6">
        <f t="shared" si="52"/>
        <v>0</v>
      </c>
      <c r="AJ109" s="6">
        <f t="shared" si="52"/>
        <v>0</v>
      </c>
      <c r="AK109" s="6">
        <f t="shared" si="52"/>
        <v>0</v>
      </c>
      <c r="AL109" s="6">
        <f t="shared" si="52"/>
        <v>0</v>
      </c>
      <c r="AM109" s="6">
        <f t="shared" si="52"/>
        <v>0</v>
      </c>
      <c r="AN109" s="6">
        <f t="shared" si="52"/>
        <v>0</v>
      </c>
      <c r="AO109" s="6">
        <f t="shared" si="52"/>
        <v>0</v>
      </c>
      <c r="AP109" s="6">
        <f t="shared" si="52"/>
        <v>0</v>
      </c>
      <c r="AQ109" s="6">
        <f t="shared" si="52"/>
        <v>0</v>
      </c>
      <c r="AR109" s="6">
        <f t="shared" si="52"/>
        <v>0</v>
      </c>
      <c r="AS109" s="6">
        <f t="shared" si="52"/>
        <v>0</v>
      </c>
      <c r="AT109" s="6">
        <f t="shared" si="52"/>
        <v>0</v>
      </c>
      <c r="AU109" s="6">
        <f t="shared" si="56"/>
        <v>0</v>
      </c>
      <c r="AV109" s="6">
        <f t="shared" si="56"/>
        <v>0</v>
      </c>
      <c r="AW109" s="6">
        <f t="shared" si="56"/>
        <v>0</v>
      </c>
      <c r="AX109" s="6">
        <f t="shared" si="56"/>
        <v>0</v>
      </c>
      <c r="AY109" s="6">
        <f t="shared" si="56"/>
        <v>0</v>
      </c>
      <c r="AZ109" s="6">
        <f t="shared" si="56"/>
        <v>0</v>
      </c>
      <c r="BA109" s="6">
        <f t="shared" si="56"/>
        <v>0</v>
      </c>
      <c r="BB109" s="6">
        <f t="shared" si="56"/>
        <v>0</v>
      </c>
      <c r="BC109" s="6">
        <f t="shared" si="56"/>
        <v>0</v>
      </c>
      <c r="BD109" s="6">
        <f t="shared" si="56"/>
        <v>0</v>
      </c>
      <c r="BE109" s="6">
        <f t="shared" si="56"/>
        <v>0</v>
      </c>
      <c r="BF109" s="6">
        <f t="shared" si="56"/>
        <v>0</v>
      </c>
      <c r="BG109" s="6">
        <f t="shared" si="56"/>
        <v>0</v>
      </c>
      <c r="BH109" s="6">
        <f t="shared" si="56"/>
        <v>0</v>
      </c>
      <c r="BI109" s="6">
        <f t="shared" si="56"/>
        <v>0</v>
      </c>
      <c r="BJ109" s="6">
        <f t="shared" si="56"/>
        <v>0</v>
      </c>
      <c r="BK109" s="6">
        <f t="shared" si="54"/>
        <v>0</v>
      </c>
      <c r="BL109" s="6">
        <f t="shared" si="54"/>
        <v>0</v>
      </c>
      <c r="BM109" s="6">
        <f t="shared" si="54"/>
        <v>0</v>
      </c>
      <c r="BN109" s="6">
        <f t="shared" si="54"/>
        <v>0</v>
      </c>
      <c r="BO109" s="6">
        <f t="shared" si="54"/>
        <v>0</v>
      </c>
      <c r="BP109" s="6">
        <f t="shared" si="54"/>
        <v>0</v>
      </c>
      <c r="BQ109" s="6">
        <f t="shared" si="54"/>
        <v>0</v>
      </c>
      <c r="BR109" s="6">
        <f t="shared" si="54"/>
        <v>0</v>
      </c>
      <c r="BS109" s="6">
        <f t="shared" si="54"/>
        <v>0</v>
      </c>
      <c r="BT109" s="6">
        <f t="shared" si="54"/>
        <v>0</v>
      </c>
      <c r="BU109" s="6">
        <f t="shared" si="54"/>
        <v>0</v>
      </c>
      <c r="BV109" s="6">
        <f t="shared" si="54"/>
        <v>0</v>
      </c>
      <c r="BW109" s="6">
        <f t="shared" si="54"/>
        <v>0</v>
      </c>
      <c r="BX109" s="6">
        <f t="shared" si="54"/>
        <v>0</v>
      </c>
      <c r="BY109" s="6">
        <f t="shared" si="54"/>
        <v>0</v>
      </c>
      <c r="BZ109" s="6">
        <f t="shared" si="57"/>
        <v>0</v>
      </c>
      <c r="CA109" s="6">
        <f t="shared" si="57"/>
        <v>0</v>
      </c>
      <c r="CB109" s="6">
        <f t="shared" si="57"/>
        <v>0</v>
      </c>
      <c r="CC109" s="6">
        <f t="shared" si="57"/>
        <v>0</v>
      </c>
      <c r="CD109" s="6">
        <f t="shared" si="57"/>
        <v>0</v>
      </c>
      <c r="CE109" s="6">
        <f t="shared" si="57"/>
        <v>0</v>
      </c>
      <c r="CF109" s="6">
        <f t="shared" si="57"/>
        <v>0</v>
      </c>
      <c r="CG109" s="6">
        <f t="shared" si="57"/>
        <v>0</v>
      </c>
      <c r="CH109" s="6">
        <f t="shared" si="57"/>
        <v>0</v>
      </c>
      <c r="CI109" s="6">
        <f t="shared" si="57"/>
        <v>0</v>
      </c>
      <c r="CJ109" s="6">
        <f t="shared" si="57"/>
        <v>0</v>
      </c>
      <c r="CK109" s="6">
        <f t="shared" si="57"/>
        <v>0</v>
      </c>
      <c r="CL109" s="6">
        <f t="shared" si="57"/>
        <v>0</v>
      </c>
      <c r="CM109" s="6">
        <f t="shared" si="57"/>
        <v>0</v>
      </c>
      <c r="CN109" s="6">
        <f t="shared" si="57"/>
        <v>0</v>
      </c>
      <c r="CO109" s="6">
        <f t="shared" si="57"/>
        <v>0</v>
      </c>
      <c r="CP109" s="6">
        <f t="shared" si="55"/>
        <v>0</v>
      </c>
      <c r="CQ109" s="6">
        <f t="shared" si="55"/>
        <v>0</v>
      </c>
      <c r="CR109" s="6">
        <f t="shared" si="55"/>
        <v>0</v>
      </c>
      <c r="CS109" s="6">
        <f t="shared" si="55"/>
        <v>0</v>
      </c>
      <c r="CT109" s="6">
        <f t="shared" si="55"/>
        <v>0</v>
      </c>
      <c r="CU109" s="6">
        <f t="shared" si="55"/>
        <v>0</v>
      </c>
      <c r="CV109" s="6">
        <f t="shared" si="55"/>
        <v>0</v>
      </c>
      <c r="CW109" s="6">
        <f t="shared" si="55"/>
        <v>0</v>
      </c>
      <c r="CX109" s="6">
        <f t="shared" si="55"/>
        <v>0</v>
      </c>
      <c r="CY109" s="6">
        <f t="shared" si="60"/>
        <v>0</v>
      </c>
      <c r="CZ109" s="6">
        <f t="shared" si="60"/>
        <v>0</v>
      </c>
      <c r="DA109" s="6">
        <f t="shared" si="60"/>
        <v>0</v>
      </c>
      <c r="DB109" s="6">
        <f t="shared" si="60"/>
        <v>0</v>
      </c>
      <c r="DC109" s="6">
        <f t="shared" si="60"/>
        <v>0</v>
      </c>
      <c r="DD109" s="6">
        <f t="shared" si="60"/>
        <v>0</v>
      </c>
      <c r="DE109" s="6">
        <f t="shared" si="60"/>
        <v>0</v>
      </c>
      <c r="DF109" s="6">
        <f t="shared" si="60"/>
        <v>0</v>
      </c>
      <c r="DG109" s="6">
        <f t="shared" si="60"/>
        <v>0</v>
      </c>
      <c r="DH109" s="6">
        <f t="shared" si="60"/>
        <v>0</v>
      </c>
      <c r="DI109" s="6">
        <f t="shared" si="60"/>
        <v>0</v>
      </c>
      <c r="DJ109" s="6">
        <f t="shared" si="60"/>
        <v>0</v>
      </c>
      <c r="DK109" s="6">
        <f t="shared" si="60"/>
        <v>0</v>
      </c>
      <c r="DL109" s="6">
        <f t="shared" si="60"/>
        <v>0</v>
      </c>
      <c r="DM109" s="6">
        <f t="shared" si="60"/>
        <v>1623827745</v>
      </c>
      <c r="DN109" s="6">
        <f t="shared" si="60"/>
        <v>0</v>
      </c>
      <c r="DO109" s="6">
        <f t="shared" si="58"/>
        <v>0</v>
      </c>
      <c r="DP109" s="6">
        <f t="shared" si="59"/>
        <v>0</v>
      </c>
      <c r="DQ109" s="6">
        <f t="shared" si="59"/>
        <v>0</v>
      </c>
      <c r="DR109" s="6">
        <f t="shared" si="59"/>
        <v>0</v>
      </c>
      <c r="DS109" s="6">
        <f t="shared" si="59"/>
        <v>0</v>
      </c>
      <c r="DT109" s="6">
        <f t="shared" si="59"/>
        <v>0</v>
      </c>
    </row>
    <row r="110" spans="1:124" ht="14.5" thickBot="1" x14ac:dyDescent="0.35">
      <c r="A110" s="3">
        <v>109</v>
      </c>
      <c r="B110" s="4">
        <v>1000000</v>
      </c>
      <c r="C110" s="4">
        <v>1988380</v>
      </c>
      <c r="D110" s="4">
        <v>1743861544</v>
      </c>
      <c r="E110" s="4">
        <v>1745849924</v>
      </c>
      <c r="F110" s="4">
        <v>1988380</v>
      </c>
      <c r="G110" s="4">
        <v>1743861544</v>
      </c>
      <c r="H110" s="5">
        <v>1745849924</v>
      </c>
      <c r="I110" s="18">
        <f t="shared" si="51"/>
        <v>7.5144780211893636E-2</v>
      </c>
      <c r="P110" s="6">
        <f t="shared" si="53"/>
        <v>0</v>
      </c>
      <c r="Q110" s="6">
        <f t="shared" si="53"/>
        <v>0</v>
      </c>
      <c r="R110" s="6">
        <f t="shared" si="53"/>
        <v>0</v>
      </c>
      <c r="S110" s="6">
        <f t="shared" si="53"/>
        <v>0</v>
      </c>
      <c r="T110" s="6">
        <f t="shared" si="53"/>
        <v>0</v>
      </c>
      <c r="U110" s="6">
        <f t="shared" si="53"/>
        <v>0</v>
      </c>
      <c r="V110" s="6">
        <f t="shared" si="53"/>
        <v>0</v>
      </c>
      <c r="W110" s="6">
        <f t="shared" si="53"/>
        <v>0</v>
      </c>
      <c r="X110" s="6">
        <f t="shared" si="53"/>
        <v>0</v>
      </c>
      <c r="Y110" s="6">
        <f t="shared" si="53"/>
        <v>0</v>
      </c>
      <c r="Z110" s="6">
        <f t="shared" si="53"/>
        <v>0</v>
      </c>
      <c r="AA110" s="6">
        <f t="shared" si="53"/>
        <v>0</v>
      </c>
      <c r="AB110" s="6">
        <f t="shared" si="53"/>
        <v>0</v>
      </c>
      <c r="AC110" s="6">
        <f t="shared" si="53"/>
        <v>0</v>
      </c>
      <c r="AD110" s="6">
        <f t="shared" si="53"/>
        <v>0</v>
      </c>
      <c r="AE110" s="6">
        <f t="shared" si="53"/>
        <v>0</v>
      </c>
      <c r="AF110" s="6">
        <f t="shared" si="52"/>
        <v>0</v>
      </c>
      <c r="AG110" s="6">
        <f t="shared" si="52"/>
        <v>0</v>
      </c>
      <c r="AH110" s="6">
        <f t="shared" si="52"/>
        <v>0</v>
      </c>
      <c r="AI110" s="6">
        <f t="shared" si="52"/>
        <v>0</v>
      </c>
      <c r="AJ110" s="6">
        <f t="shared" si="52"/>
        <v>0</v>
      </c>
      <c r="AK110" s="6">
        <f t="shared" si="52"/>
        <v>0</v>
      </c>
      <c r="AL110" s="6">
        <f t="shared" si="52"/>
        <v>0</v>
      </c>
      <c r="AM110" s="6">
        <f t="shared" si="52"/>
        <v>0</v>
      </c>
      <c r="AN110" s="6">
        <f t="shared" si="52"/>
        <v>0</v>
      </c>
      <c r="AO110" s="6">
        <f t="shared" si="52"/>
        <v>0</v>
      </c>
      <c r="AP110" s="6">
        <f t="shared" si="52"/>
        <v>0</v>
      </c>
      <c r="AQ110" s="6">
        <f t="shared" si="52"/>
        <v>0</v>
      </c>
      <c r="AR110" s="6">
        <f t="shared" si="52"/>
        <v>0</v>
      </c>
      <c r="AS110" s="6">
        <f t="shared" si="52"/>
        <v>0</v>
      </c>
      <c r="AT110" s="6">
        <f t="shared" si="52"/>
        <v>0</v>
      </c>
      <c r="AU110" s="6">
        <f t="shared" si="56"/>
        <v>0</v>
      </c>
      <c r="AV110" s="6">
        <f t="shared" si="56"/>
        <v>0</v>
      </c>
      <c r="AW110" s="6">
        <f t="shared" si="56"/>
        <v>0</v>
      </c>
      <c r="AX110" s="6">
        <f t="shared" si="56"/>
        <v>0</v>
      </c>
      <c r="AY110" s="6">
        <f t="shared" si="56"/>
        <v>0</v>
      </c>
      <c r="AZ110" s="6">
        <f t="shared" si="56"/>
        <v>0</v>
      </c>
      <c r="BA110" s="6">
        <f t="shared" si="56"/>
        <v>0</v>
      </c>
      <c r="BB110" s="6">
        <f t="shared" si="56"/>
        <v>0</v>
      </c>
      <c r="BC110" s="6">
        <f t="shared" si="56"/>
        <v>0</v>
      </c>
      <c r="BD110" s="6">
        <f t="shared" si="56"/>
        <v>0</v>
      </c>
      <c r="BE110" s="6">
        <f t="shared" si="56"/>
        <v>0</v>
      </c>
      <c r="BF110" s="6">
        <f t="shared" si="56"/>
        <v>0</v>
      </c>
      <c r="BG110" s="6">
        <f t="shared" si="56"/>
        <v>0</v>
      </c>
      <c r="BH110" s="6">
        <f t="shared" si="56"/>
        <v>0</v>
      </c>
      <c r="BI110" s="6">
        <f t="shared" si="56"/>
        <v>0</v>
      </c>
      <c r="BJ110" s="6">
        <f t="shared" si="56"/>
        <v>0</v>
      </c>
      <c r="BK110" s="6">
        <f t="shared" si="54"/>
        <v>0</v>
      </c>
      <c r="BL110" s="6">
        <f t="shared" si="54"/>
        <v>0</v>
      </c>
      <c r="BM110" s="6">
        <f t="shared" si="54"/>
        <v>0</v>
      </c>
      <c r="BN110" s="6">
        <f t="shared" si="54"/>
        <v>0</v>
      </c>
      <c r="BO110" s="6">
        <f t="shared" si="54"/>
        <v>0</v>
      </c>
      <c r="BP110" s="6">
        <f t="shared" si="54"/>
        <v>0</v>
      </c>
      <c r="BQ110" s="6">
        <f t="shared" si="54"/>
        <v>0</v>
      </c>
      <c r="BR110" s="6">
        <f t="shared" si="54"/>
        <v>0</v>
      </c>
      <c r="BS110" s="6">
        <f t="shared" si="54"/>
        <v>0</v>
      </c>
      <c r="BT110" s="6">
        <f t="shared" si="54"/>
        <v>0</v>
      </c>
      <c r="BU110" s="6">
        <f t="shared" si="54"/>
        <v>0</v>
      </c>
      <c r="BV110" s="6">
        <f t="shared" si="54"/>
        <v>0</v>
      </c>
      <c r="BW110" s="6">
        <f t="shared" si="54"/>
        <v>0</v>
      </c>
      <c r="BX110" s="6">
        <f t="shared" si="54"/>
        <v>0</v>
      </c>
      <c r="BY110" s="6">
        <f t="shared" si="54"/>
        <v>0</v>
      </c>
      <c r="BZ110" s="6">
        <f t="shared" si="57"/>
        <v>0</v>
      </c>
      <c r="CA110" s="6">
        <f t="shared" si="57"/>
        <v>0</v>
      </c>
      <c r="CB110" s="6">
        <f t="shared" si="57"/>
        <v>0</v>
      </c>
      <c r="CC110" s="6">
        <f t="shared" si="57"/>
        <v>0</v>
      </c>
      <c r="CD110" s="6">
        <f t="shared" si="57"/>
        <v>0</v>
      </c>
      <c r="CE110" s="6">
        <f t="shared" si="57"/>
        <v>0</v>
      </c>
      <c r="CF110" s="6">
        <f t="shared" si="57"/>
        <v>0</v>
      </c>
      <c r="CG110" s="6">
        <f t="shared" si="57"/>
        <v>0</v>
      </c>
      <c r="CH110" s="6">
        <f t="shared" si="57"/>
        <v>0</v>
      </c>
      <c r="CI110" s="6">
        <f t="shared" si="57"/>
        <v>0</v>
      </c>
      <c r="CJ110" s="6">
        <f t="shared" si="57"/>
        <v>0</v>
      </c>
      <c r="CK110" s="6">
        <f t="shared" si="57"/>
        <v>0</v>
      </c>
      <c r="CL110" s="6">
        <f t="shared" si="57"/>
        <v>0</v>
      </c>
      <c r="CM110" s="6">
        <f t="shared" si="57"/>
        <v>0</v>
      </c>
      <c r="CN110" s="6">
        <f t="shared" si="57"/>
        <v>0</v>
      </c>
      <c r="CO110" s="6">
        <f t="shared" si="57"/>
        <v>0</v>
      </c>
      <c r="CP110" s="6">
        <f t="shared" si="55"/>
        <v>0</v>
      </c>
      <c r="CQ110" s="6">
        <f t="shared" si="55"/>
        <v>0</v>
      </c>
      <c r="CR110" s="6">
        <f t="shared" si="55"/>
        <v>0</v>
      </c>
      <c r="CS110" s="6">
        <f t="shared" si="55"/>
        <v>0</v>
      </c>
      <c r="CT110" s="6">
        <f t="shared" si="55"/>
        <v>0</v>
      </c>
      <c r="CU110" s="6">
        <f t="shared" si="55"/>
        <v>0</v>
      </c>
      <c r="CV110" s="6">
        <f t="shared" si="55"/>
        <v>0</v>
      </c>
      <c r="CW110" s="6">
        <f t="shared" si="55"/>
        <v>0</v>
      </c>
      <c r="CX110" s="6">
        <f t="shared" si="55"/>
        <v>0</v>
      </c>
      <c r="CY110" s="6">
        <f t="shared" si="60"/>
        <v>0</v>
      </c>
      <c r="CZ110" s="6">
        <f t="shared" si="60"/>
        <v>0</v>
      </c>
      <c r="DA110" s="6">
        <f t="shared" si="60"/>
        <v>0</v>
      </c>
      <c r="DB110" s="6">
        <f t="shared" si="60"/>
        <v>0</v>
      </c>
      <c r="DC110" s="6">
        <f t="shared" si="60"/>
        <v>0</v>
      </c>
      <c r="DD110" s="6">
        <f t="shared" si="60"/>
        <v>0</v>
      </c>
      <c r="DE110" s="6">
        <f t="shared" si="60"/>
        <v>0</v>
      </c>
      <c r="DF110" s="6">
        <f t="shared" si="60"/>
        <v>0</v>
      </c>
      <c r="DG110" s="6">
        <f t="shared" si="60"/>
        <v>0</v>
      </c>
      <c r="DH110" s="6">
        <f t="shared" si="60"/>
        <v>0</v>
      </c>
      <c r="DI110" s="6">
        <f t="shared" si="60"/>
        <v>0</v>
      </c>
      <c r="DJ110" s="6">
        <f t="shared" si="60"/>
        <v>0</v>
      </c>
      <c r="DK110" s="6">
        <f t="shared" si="60"/>
        <v>0</v>
      </c>
      <c r="DL110" s="6">
        <f t="shared" si="60"/>
        <v>0</v>
      </c>
      <c r="DM110" s="6">
        <f t="shared" si="60"/>
        <v>0</v>
      </c>
      <c r="DN110" s="6">
        <f t="shared" si="60"/>
        <v>1745849924</v>
      </c>
      <c r="DO110" s="6">
        <f t="shared" si="58"/>
        <v>0</v>
      </c>
      <c r="DP110" s="6">
        <f t="shared" si="59"/>
        <v>0</v>
      </c>
      <c r="DQ110" s="6">
        <f t="shared" si="59"/>
        <v>0</v>
      </c>
      <c r="DR110" s="6">
        <f t="shared" si="59"/>
        <v>0</v>
      </c>
      <c r="DS110" s="6">
        <f t="shared" si="59"/>
        <v>0</v>
      </c>
      <c r="DT110" s="6">
        <f t="shared" si="59"/>
        <v>0</v>
      </c>
    </row>
    <row r="111" spans="1:124" ht="14.5" thickBot="1" x14ac:dyDescent="0.35">
      <c r="A111" s="3">
        <v>110</v>
      </c>
      <c r="B111" s="4">
        <v>1000000</v>
      </c>
      <c r="C111" s="4">
        <v>2002300</v>
      </c>
      <c r="D111" s="4">
        <v>1875044933</v>
      </c>
      <c r="E111" s="4">
        <v>1877047233</v>
      </c>
      <c r="F111" s="4">
        <v>2002300</v>
      </c>
      <c r="G111" s="4">
        <v>1875044933</v>
      </c>
      <c r="H111" s="5">
        <v>1877047233</v>
      </c>
      <c r="I111" s="18">
        <f t="shared" si="51"/>
        <v>7.5148102478022727E-2</v>
      </c>
      <c r="P111" s="6">
        <f t="shared" si="53"/>
        <v>0</v>
      </c>
      <c r="Q111" s="6">
        <f t="shared" si="53"/>
        <v>0</v>
      </c>
      <c r="R111" s="6">
        <f t="shared" si="53"/>
        <v>0</v>
      </c>
      <c r="S111" s="6">
        <f t="shared" si="53"/>
        <v>0</v>
      </c>
      <c r="T111" s="6">
        <f t="shared" si="53"/>
        <v>0</v>
      </c>
      <c r="U111" s="6">
        <f t="shared" si="53"/>
        <v>0</v>
      </c>
      <c r="V111" s="6">
        <f t="shared" si="53"/>
        <v>0</v>
      </c>
      <c r="W111" s="6">
        <f t="shared" si="53"/>
        <v>0</v>
      </c>
      <c r="X111" s="6">
        <f t="shared" si="53"/>
        <v>0</v>
      </c>
      <c r="Y111" s="6">
        <f t="shared" si="53"/>
        <v>0</v>
      </c>
      <c r="Z111" s="6">
        <f t="shared" si="53"/>
        <v>0</v>
      </c>
      <c r="AA111" s="6">
        <f t="shared" si="53"/>
        <v>0</v>
      </c>
      <c r="AB111" s="6">
        <f t="shared" si="53"/>
        <v>0</v>
      </c>
      <c r="AC111" s="6">
        <f t="shared" si="53"/>
        <v>0</v>
      </c>
      <c r="AD111" s="6">
        <f t="shared" si="53"/>
        <v>0</v>
      </c>
      <c r="AE111" s="6">
        <f t="shared" ref="AE111:AT116" si="61">IF((ROW(AD110)+9)=(COLUMN(AD110)+1),($E111),0)</f>
        <v>0</v>
      </c>
      <c r="AF111" s="6">
        <f t="shared" si="61"/>
        <v>0</v>
      </c>
      <c r="AG111" s="6">
        <f t="shared" si="61"/>
        <v>0</v>
      </c>
      <c r="AH111" s="6">
        <f t="shared" si="61"/>
        <v>0</v>
      </c>
      <c r="AI111" s="6">
        <f t="shared" si="61"/>
        <v>0</v>
      </c>
      <c r="AJ111" s="6">
        <f t="shared" si="61"/>
        <v>0</v>
      </c>
      <c r="AK111" s="6">
        <f t="shared" si="61"/>
        <v>0</v>
      </c>
      <c r="AL111" s="6">
        <f t="shared" si="61"/>
        <v>0</v>
      </c>
      <c r="AM111" s="6">
        <f t="shared" si="61"/>
        <v>0</v>
      </c>
      <c r="AN111" s="6">
        <f t="shared" si="61"/>
        <v>0</v>
      </c>
      <c r="AO111" s="6">
        <f t="shared" si="61"/>
        <v>0</v>
      </c>
      <c r="AP111" s="6">
        <f t="shared" si="61"/>
        <v>0</v>
      </c>
      <c r="AQ111" s="6">
        <f t="shared" si="61"/>
        <v>0</v>
      </c>
      <c r="AR111" s="6">
        <f t="shared" si="61"/>
        <v>0</v>
      </c>
      <c r="AS111" s="6">
        <f t="shared" si="61"/>
        <v>0</v>
      </c>
      <c r="AT111" s="6">
        <f t="shared" si="61"/>
        <v>0</v>
      </c>
      <c r="AU111" s="6">
        <f t="shared" si="56"/>
        <v>0</v>
      </c>
      <c r="AV111" s="6">
        <f t="shared" si="56"/>
        <v>0</v>
      </c>
      <c r="AW111" s="6">
        <f t="shared" si="56"/>
        <v>0</v>
      </c>
      <c r="AX111" s="6">
        <f t="shared" si="56"/>
        <v>0</v>
      </c>
      <c r="AY111" s="6">
        <f t="shared" si="56"/>
        <v>0</v>
      </c>
      <c r="AZ111" s="6">
        <f t="shared" si="56"/>
        <v>0</v>
      </c>
      <c r="BA111" s="6">
        <f t="shared" si="56"/>
        <v>0</v>
      </c>
      <c r="BB111" s="6">
        <f t="shared" si="56"/>
        <v>0</v>
      </c>
      <c r="BC111" s="6">
        <f t="shared" si="56"/>
        <v>0</v>
      </c>
      <c r="BD111" s="6">
        <f t="shared" si="56"/>
        <v>0</v>
      </c>
      <c r="BE111" s="6">
        <f t="shared" si="56"/>
        <v>0</v>
      </c>
      <c r="BF111" s="6">
        <f t="shared" si="56"/>
        <v>0</v>
      </c>
      <c r="BG111" s="6">
        <f t="shared" si="56"/>
        <v>0</v>
      </c>
      <c r="BH111" s="6">
        <f t="shared" si="56"/>
        <v>0</v>
      </c>
      <c r="BI111" s="6">
        <f t="shared" si="56"/>
        <v>0</v>
      </c>
      <c r="BJ111" s="6">
        <f t="shared" si="56"/>
        <v>0</v>
      </c>
      <c r="BK111" s="6">
        <f t="shared" si="54"/>
        <v>0</v>
      </c>
      <c r="BL111" s="6">
        <f t="shared" si="54"/>
        <v>0</v>
      </c>
      <c r="BM111" s="6">
        <f t="shared" si="54"/>
        <v>0</v>
      </c>
      <c r="BN111" s="6">
        <f t="shared" si="54"/>
        <v>0</v>
      </c>
      <c r="BO111" s="6">
        <f t="shared" si="54"/>
        <v>0</v>
      </c>
      <c r="BP111" s="6">
        <f t="shared" si="54"/>
        <v>0</v>
      </c>
      <c r="BQ111" s="6">
        <f t="shared" si="54"/>
        <v>0</v>
      </c>
      <c r="BR111" s="6">
        <f t="shared" si="54"/>
        <v>0</v>
      </c>
      <c r="BS111" s="6">
        <f t="shared" si="54"/>
        <v>0</v>
      </c>
      <c r="BT111" s="6">
        <f t="shared" si="54"/>
        <v>0</v>
      </c>
      <c r="BU111" s="6">
        <f t="shared" si="54"/>
        <v>0</v>
      </c>
      <c r="BV111" s="6">
        <f t="shared" si="54"/>
        <v>0</v>
      </c>
      <c r="BW111" s="6">
        <f t="shared" si="54"/>
        <v>0</v>
      </c>
      <c r="BX111" s="6">
        <f t="shared" si="54"/>
        <v>0</v>
      </c>
      <c r="BY111" s="6">
        <f t="shared" si="54"/>
        <v>0</v>
      </c>
      <c r="BZ111" s="6">
        <f t="shared" si="57"/>
        <v>0</v>
      </c>
      <c r="CA111" s="6">
        <f t="shared" si="57"/>
        <v>0</v>
      </c>
      <c r="CB111" s="6">
        <f t="shared" si="57"/>
        <v>0</v>
      </c>
      <c r="CC111" s="6">
        <f t="shared" si="57"/>
        <v>0</v>
      </c>
      <c r="CD111" s="6">
        <f t="shared" si="57"/>
        <v>0</v>
      </c>
      <c r="CE111" s="6">
        <f t="shared" si="57"/>
        <v>0</v>
      </c>
      <c r="CF111" s="6">
        <f t="shared" si="57"/>
        <v>0</v>
      </c>
      <c r="CG111" s="6">
        <f t="shared" si="57"/>
        <v>0</v>
      </c>
      <c r="CH111" s="6">
        <f t="shared" si="57"/>
        <v>0</v>
      </c>
      <c r="CI111" s="6">
        <f t="shared" si="57"/>
        <v>0</v>
      </c>
      <c r="CJ111" s="6">
        <f t="shared" si="57"/>
        <v>0</v>
      </c>
      <c r="CK111" s="6">
        <f t="shared" si="57"/>
        <v>0</v>
      </c>
      <c r="CL111" s="6">
        <f t="shared" si="57"/>
        <v>0</v>
      </c>
      <c r="CM111" s="6">
        <f t="shared" si="57"/>
        <v>0</v>
      </c>
      <c r="CN111" s="6">
        <f t="shared" si="57"/>
        <v>0</v>
      </c>
      <c r="CO111" s="6">
        <f t="shared" si="57"/>
        <v>0</v>
      </c>
      <c r="CP111" s="6">
        <f t="shared" si="55"/>
        <v>0</v>
      </c>
      <c r="CQ111" s="6">
        <f t="shared" si="55"/>
        <v>0</v>
      </c>
      <c r="CR111" s="6">
        <f t="shared" si="55"/>
        <v>0</v>
      </c>
      <c r="CS111" s="6">
        <f t="shared" si="55"/>
        <v>0</v>
      </c>
      <c r="CT111" s="6">
        <f t="shared" si="55"/>
        <v>0</v>
      </c>
      <c r="CU111" s="6">
        <f t="shared" si="55"/>
        <v>0</v>
      </c>
      <c r="CV111" s="6">
        <f t="shared" si="55"/>
        <v>0</v>
      </c>
      <c r="CW111" s="6">
        <f t="shared" si="55"/>
        <v>0</v>
      </c>
      <c r="CX111" s="6">
        <f t="shared" si="55"/>
        <v>0</v>
      </c>
      <c r="CY111" s="6">
        <f t="shared" si="60"/>
        <v>0</v>
      </c>
      <c r="CZ111" s="6">
        <f t="shared" si="60"/>
        <v>0</v>
      </c>
      <c r="DA111" s="6">
        <f t="shared" si="60"/>
        <v>0</v>
      </c>
      <c r="DB111" s="6">
        <f t="shared" si="60"/>
        <v>0</v>
      </c>
      <c r="DC111" s="6">
        <f t="shared" si="60"/>
        <v>0</v>
      </c>
      <c r="DD111" s="6">
        <f t="shared" si="60"/>
        <v>0</v>
      </c>
      <c r="DE111" s="6">
        <f t="shared" si="60"/>
        <v>0</v>
      </c>
      <c r="DF111" s="6">
        <f t="shared" si="60"/>
        <v>0</v>
      </c>
      <c r="DG111" s="6">
        <f t="shared" si="60"/>
        <v>0</v>
      </c>
      <c r="DH111" s="6">
        <f t="shared" si="60"/>
        <v>0</v>
      </c>
      <c r="DI111" s="6">
        <f t="shared" si="60"/>
        <v>0</v>
      </c>
      <c r="DJ111" s="6">
        <f t="shared" si="60"/>
        <v>0</v>
      </c>
      <c r="DK111" s="6">
        <f t="shared" si="60"/>
        <v>0</v>
      </c>
      <c r="DL111" s="6">
        <f t="shared" si="60"/>
        <v>0</v>
      </c>
      <c r="DM111" s="6">
        <f t="shared" si="60"/>
        <v>0</v>
      </c>
      <c r="DN111" s="6">
        <f t="shared" si="60"/>
        <v>0</v>
      </c>
      <c r="DO111" s="6">
        <f t="shared" si="58"/>
        <v>1877047233</v>
      </c>
      <c r="DP111" s="6">
        <f t="shared" si="59"/>
        <v>0</v>
      </c>
      <c r="DQ111" s="6">
        <f t="shared" si="59"/>
        <v>0</v>
      </c>
      <c r="DR111" s="6">
        <f t="shared" si="59"/>
        <v>0</v>
      </c>
      <c r="DS111" s="6">
        <f t="shared" si="59"/>
        <v>0</v>
      </c>
      <c r="DT111" s="6">
        <f t="shared" si="59"/>
        <v>0</v>
      </c>
    </row>
    <row r="112" spans="1:124" ht="14.5" thickBot="1" x14ac:dyDescent="0.35">
      <c r="A112" s="3">
        <v>111</v>
      </c>
      <c r="B112" s="4">
        <v>1000000</v>
      </c>
      <c r="C112" s="4">
        <v>2016320</v>
      </c>
      <c r="D112" s="4">
        <v>2016093312</v>
      </c>
      <c r="E112" s="4">
        <v>2018109632</v>
      </c>
      <c r="F112" s="4">
        <v>2016320</v>
      </c>
      <c r="G112" s="4">
        <v>2016093312</v>
      </c>
      <c r="H112" s="5">
        <v>2018109632</v>
      </c>
      <c r="I112" s="18">
        <f t="shared" si="51"/>
        <v>7.5151225030467783E-2</v>
      </c>
      <c r="P112" s="6">
        <f t="shared" ref="P112:AE116" si="62">IF((ROW(O111)+9)=(COLUMN(O111)+1),($E112),0)</f>
        <v>0</v>
      </c>
      <c r="Q112" s="6">
        <f t="shared" si="62"/>
        <v>0</v>
      </c>
      <c r="R112" s="6">
        <f t="shared" si="62"/>
        <v>0</v>
      </c>
      <c r="S112" s="6">
        <f t="shared" si="62"/>
        <v>0</v>
      </c>
      <c r="T112" s="6">
        <f t="shared" si="62"/>
        <v>0</v>
      </c>
      <c r="U112" s="6">
        <f t="shared" si="62"/>
        <v>0</v>
      </c>
      <c r="V112" s="6">
        <f t="shared" si="62"/>
        <v>0</v>
      </c>
      <c r="W112" s="6">
        <f t="shared" si="62"/>
        <v>0</v>
      </c>
      <c r="X112" s="6">
        <f t="shared" si="62"/>
        <v>0</v>
      </c>
      <c r="Y112" s="6">
        <f t="shared" si="62"/>
        <v>0</v>
      </c>
      <c r="Z112" s="6">
        <f t="shared" si="62"/>
        <v>0</v>
      </c>
      <c r="AA112" s="6">
        <f t="shared" si="62"/>
        <v>0</v>
      </c>
      <c r="AB112" s="6">
        <f t="shared" si="62"/>
        <v>0</v>
      </c>
      <c r="AC112" s="6">
        <f t="shared" si="62"/>
        <v>0</v>
      </c>
      <c r="AD112" s="6">
        <f t="shared" si="62"/>
        <v>0</v>
      </c>
      <c r="AE112" s="6">
        <f t="shared" si="62"/>
        <v>0</v>
      </c>
      <c r="AF112" s="6">
        <f t="shared" si="61"/>
        <v>0</v>
      </c>
      <c r="AG112" s="6">
        <f t="shared" si="61"/>
        <v>0</v>
      </c>
      <c r="AH112" s="6">
        <f t="shared" si="61"/>
        <v>0</v>
      </c>
      <c r="AI112" s="6">
        <f t="shared" si="61"/>
        <v>0</v>
      </c>
      <c r="AJ112" s="6">
        <f t="shared" si="61"/>
        <v>0</v>
      </c>
      <c r="AK112" s="6">
        <f t="shared" si="61"/>
        <v>0</v>
      </c>
      <c r="AL112" s="6">
        <f t="shared" si="61"/>
        <v>0</v>
      </c>
      <c r="AM112" s="6">
        <f t="shared" si="61"/>
        <v>0</v>
      </c>
      <c r="AN112" s="6">
        <f t="shared" si="61"/>
        <v>0</v>
      </c>
      <c r="AO112" s="6">
        <f t="shared" si="61"/>
        <v>0</v>
      </c>
      <c r="AP112" s="6">
        <f t="shared" si="61"/>
        <v>0</v>
      </c>
      <c r="AQ112" s="6">
        <f t="shared" si="61"/>
        <v>0</v>
      </c>
      <c r="AR112" s="6">
        <f t="shared" si="61"/>
        <v>0</v>
      </c>
      <c r="AS112" s="6">
        <f t="shared" si="61"/>
        <v>0</v>
      </c>
      <c r="AT112" s="6">
        <f t="shared" si="61"/>
        <v>0</v>
      </c>
      <c r="AU112" s="6">
        <f t="shared" si="56"/>
        <v>0</v>
      </c>
      <c r="AV112" s="6">
        <f t="shared" si="56"/>
        <v>0</v>
      </c>
      <c r="AW112" s="6">
        <f t="shared" si="56"/>
        <v>0</v>
      </c>
      <c r="AX112" s="6">
        <f t="shared" si="56"/>
        <v>0</v>
      </c>
      <c r="AY112" s="6">
        <f t="shared" si="56"/>
        <v>0</v>
      </c>
      <c r="AZ112" s="6">
        <f t="shared" si="56"/>
        <v>0</v>
      </c>
      <c r="BA112" s="6">
        <f t="shared" si="56"/>
        <v>0</v>
      </c>
      <c r="BB112" s="6">
        <f t="shared" si="56"/>
        <v>0</v>
      </c>
      <c r="BC112" s="6">
        <f t="shared" si="56"/>
        <v>0</v>
      </c>
      <c r="BD112" s="6">
        <f t="shared" si="56"/>
        <v>0</v>
      </c>
      <c r="BE112" s="6">
        <f t="shared" si="56"/>
        <v>0</v>
      </c>
      <c r="BF112" s="6">
        <f t="shared" si="56"/>
        <v>0</v>
      </c>
      <c r="BG112" s="6">
        <f t="shared" si="56"/>
        <v>0</v>
      </c>
      <c r="BH112" s="6">
        <f t="shared" si="56"/>
        <v>0</v>
      </c>
      <c r="BI112" s="6">
        <f t="shared" si="56"/>
        <v>0</v>
      </c>
      <c r="BJ112" s="6">
        <f t="shared" si="56"/>
        <v>0</v>
      </c>
      <c r="BK112" s="6">
        <f t="shared" si="54"/>
        <v>0</v>
      </c>
      <c r="BL112" s="6">
        <f t="shared" si="54"/>
        <v>0</v>
      </c>
      <c r="BM112" s="6">
        <f t="shared" si="54"/>
        <v>0</v>
      </c>
      <c r="BN112" s="6">
        <f t="shared" si="54"/>
        <v>0</v>
      </c>
      <c r="BO112" s="6">
        <f t="shared" si="54"/>
        <v>0</v>
      </c>
      <c r="BP112" s="6">
        <f t="shared" si="54"/>
        <v>0</v>
      </c>
      <c r="BQ112" s="6">
        <f t="shared" si="54"/>
        <v>0</v>
      </c>
      <c r="BR112" s="6">
        <f t="shared" si="54"/>
        <v>0</v>
      </c>
      <c r="BS112" s="6">
        <f t="shared" si="54"/>
        <v>0</v>
      </c>
      <c r="BT112" s="6">
        <f t="shared" si="54"/>
        <v>0</v>
      </c>
      <c r="BU112" s="6">
        <f t="shared" si="54"/>
        <v>0</v>
      </c>
      <c r="BV112" s="6">
        <f t="shared" si="54"/>
        <v>0</v>
      </c>
      <c r="BW112" s="6">
        <f t="shared" si="54"/>
        <v>0</v>
      </c>
      <c r="BX112" s="6">
        <f t="shared" si="54"/>
        <v>0</v>
      </c>
      <c r="BY112" s="6">
        <f t="shared" si="54"/>
        <v>0</v>
      </c>
      <c r="BZ112" s="6">
        <f t="shared" si="57"/>
        <v>0</v>
      </c>
      <c r="CA112" s="6">
        <f t="shared" si="57"/>
        <v>0</v>
      </c>
      <c r="CB112" s="6">
        <f t="shared" si="57"/>
        <v>0</v>
      </c>
      <c r="CC112" s="6">
        <f t="shared" si="57"/>
        <v>0</v>
      </c>
      <c r="CD112" s="6">
        <f t="shared" si="57"/>
        <v>0</v>
      </c>
      <c r="CE112" s="6">
        <f t="shared" si="57"/>
        <v>0</v>
      </c>
      <c r="CF112" s="6">
        <f t="shared" si="57"/>
        <v>0</v>
      </c>
      <c r="CG112" s="6">
        <f t="shared" si="57"/>
        <v>0</v>
      </c>
      <c r="CH112" s="6">
        <f t="shared" si="57"/>
        <v>0</v>
      </c>
      <c r="CI112" s="6">
        <f t="shared" si="57"/>
        <v>0</v>
      </c>
      <c r="CJ112" s="6">
        <f t="shared" si="57"/>
        <v>0</v>
      </c>
      <c r="CK112" s="6">
        <f t="shared" si="57"/>
        <v>0</v>
      </c>
      <c r="CL112" s="6">
        <f t="shared" si="57"/>
        <v>0</v>
      </c>
      <c r="CM112" s="6">
        <f t="shared" si="57"/>
        <v>0</v>
      </c>
      <c r="CN112" s="6">
        <f t="shared" si="57"/>
        <v>0</v>
      </c>
      <c r="CO112" s="6">
        <f t="shared" si="57"/>
        <v>0</v>
      </c>
      <c r="CP112" s="6">
        <f t="shared" si="55"/>
        <v>0</v>
      </c>
      <c r="CQ112" s="6">
        <f t="shared" si="55"/>
        <v>0</v>
      </c>
      <c r="CR112" s="6">
        <f t="shared" si="55"/>
        <v>0</v>
      </c>
      <c r="CS112" s="6">
        <f t="shared" si="55"/>
        <v>0</v>
      </c>
      <c r="CT112" s="6">
        <f t="shared" si="55"/>
        <v>0</v>
      </c>
      <c r="CU112" s="6">
        <f t="shared" si="55"/>
        <v>0</v>
      </c>
      <c r="CV112" s="6">
        <f t="shared" si="55"/>
        <v>0</v>
      </c>
      <c r="CW112" s="6">
        <f t="shared" si="55"/>
        <v>0</v>
      </c>
      <c r="CX112" s="6">
        <f t="shared" si="55"/>
        <v>0</v>
      </c>
      <c r="CY112" s="6">
        <f t="shared" si="60"/>
        <v>0</v>
      </c>
      <c r="CZ112" s="6">
        <f t="shared" si="60"/>
        <v>0</v>
      </c>
      <c r="DA112" s="6">
        <f t="shared" si="60"/>
        <v>0</v>
      </c>
      <c r="DB112" s="6">
        <f t="shared" si="60"/>
        <v>0</v>
      </c>
      <c r="DC112" s="6">
        <f t="shared" si="60"/>
        <v>0</v>
      </c>
      <c r="DD112" s="6">
        <f t="shared" si="60"/>
        <v>0</v>
      </c>
      <c r="DE112" s="6">
        <f t="shared" si="60"/>
        <v>0</v>
      </c>
      <c r="DF112" s="6">
        <f t="shared" si="60"/>
        <v>0</v>
      </c>
      <c r="DG112" s="6">
        <f t="shared" si="60"/>
        <v>0</v>
      </c>
      <c r="DH112" s="6">
        <f t="shared" si="60"/>
        <v>0</v>
      </c>
      <c r="DI112" s="6">
        <f t="shared" si="60"/>
        <v>0</v>
      </c>
      <c r="DJ112" s="6">
        <f t="shared" si="60"/>
        <v>0</v>
      </c>
      <c r="DK112" s="6">
        <f t="shared" si="60"/>
        <v>0</v>
      </c>
      <c r="DL112" s="6">
        <f t="shared" si="60"/>
        <v>0</v>
      </c>
      <c r="DM112" s="6">
        <f t="shared" si="60"/>
        <v>0</v>
      </c>
      <c r="DN112" s="6">
        <f t="shared" si="60"/>
        <v>0</v>
      </c>
      <c r="DO112" s="6">
        <f t="shared" si="58"/>
        <v>0</v>
      </c>
      <c r="DP112" s="6">
        <f t="shared" si="59"/>
        <v>2018109632</v>
      </c>
      <c r="DQ112" s="6">
        <f t="shared" si="59"/>
        <v>0</v>
      </c>
      <c r="DR112" s="6">
        <f t="shared" si="59"/>
        <v>0</v>
      </c>
      <c r="DS112" s="6">
        <f t="shared" si="59"/>
        <v>0</v>
      </c>
      <c r="DT112" s="6">
        <f t="shared" si="59"/>
        <v>0</v>
      </c>
    </row>
    <row r="113" spans="1:124" ht="14.5" thickBot="1" x14ac:dyDescent="0.35">
      <c r="A113" s="3">
        <v>112</v>
      </c>
      <c r="B113" s="4">
        <v>1000000</v>
      </c>
      <c r="C113" s="4">
        <v>2030430</v>
      </c>
      <c r="D113" s="4">
        <v>2167748529</v>
      </c>
      <c r="E113" s="4">
        <v>2169778959</v>
      </c>
      <c r="F113" s="4">
        <v>2030430</v>
      </c>
      <c r="G113" s="4">
        <v>2167748529</v>
      </c>
      <c r="H113" s="5">
        <v>2169778959</v>
      </c>
      <c r="I113" s="18">
        <f t="shared" si="51"/>
        <v>7.5154156441784359E-2</v>
      </c>
      <c r="P113" s="6">
        <f t="shared" si="62"/>
        <v>0</v>
      </c>
      <c r="Q113" s="6">
        <f t="shared" si="62"/>
        <v>0</v>
      </c>
      <c r="R113" s="6">
        <f t="shared" si="62"/>
        <v>0</v>
      </c>
      <c r="S113" s="6">
        <f t="shared" si="62"/>
        <v>0</v>
      </c>
      <c r="T113" s="6">
        <f t="shared" si="62"/>
        <v>0</v>
      </c>
      <c r="U113" s="6">
        <f t="shared" si="62"/>
        <v>0</v>
      </c>
      <c r="V113" s="6">
        <f t="shared" si="62"/>
        <v>0</v>
      </c>
      <c r="W113" s="6">
        <f t="shared" si="62"/>
        <v>0</v>
      </c>
      <c r="X113" s="6">
        <f t="shared" si="62"/>
        <v>0</v>
      </c>
      <c r="Y113" s="6">
        <f t="shared" si="62"/>
        <v>0</v>
      </c>
      <c r="Z113" s="6">
        <f t="shared" si="62"/>
        <v>0</v>
      </c>
      <c r="AA113" s="6">
        <f t="shared" si="62"/>
        <v>0</v>
      </c>
      <c r="AB113" s="6">
        <f t="shared" si="62"/>
        <v>0</v>
      </c>
      <c r="AC113" s="6">
        <f t="shared" si="62"/>
        <v>0</v>
      </c>
      <c r="AD113" s="6">
        <f t="shared" si="62"/>
        <v>0</v>
      </c>
      <c r="AE113" s="6">
        <f t="shared" si="62"/>
        <v>0</v>
      </c>
      <c r="AF113" s="6">
        <f t="shared" si="61"/>
        <v>0</v>
      </c>
      <c r="AG113" s="6">
        <f t="shared" si="61"/>
        <v>0</v>
      </c>
      <c r="AH113" s="6">
        <f t="shared" si="61"/>
        <v>0</v>
      </c>
      <c r="AI113" s="6">
        <f t="shared" si="61"/>
        <v>0</v>
      </c>
      <c r="AJ113" s="6">
        <f t="shared" si="61"/>
        <v>0</v>
      </c>
      <c r="AK113" s="6">
        <f t="shared" si="61"/>
        <v>0</v>
      </c>
      <c r="AL113" s="6">
        <f t="shared" si="61"/>
        <v>0</v>
      </c>
      <c r="AM113" s="6">
        <f t="shared" si="61"/>
        <v>0</v>
      </c>
      <c r="AN113" s="6">
        <f t="shared" si="61"/>
        <v>0</v>
      </c>
      <c r="AO113" s="6">
        <f t="shared" si="61"/>
        <v>0</v>
      </c>
      <c r="AP113" s="6">
        <f t="shared" si="61"/>
        <v>0</v>
      </c>
      <c r="AQ113" s="6">
        <f t="shared" si="61"/>
        <v>0</v>
      </c>
      <c r="AR113" s="6">
        <f t="shared" si="61"/>
        <v>0</v>
      </c>
      <c r="AS113" s="6">
        <f t="shared" si="61"/>
        <v>0</v>
      </c>
      <c r="AT113" s="6">
        <f t="shared" si="61"/>
        <v>0</v>
      </c>
      <c r="AU113" s="6">
        <f t="shared" si="56"/>
        <v>0</v>
      </c>
      <c r="AV113" s="6">
        <f t="shared" si="56"/>
        <v>0</v>
      </c>
      <c r="AW113" s="6">
        <f t="shared" si="56"/>
        <v>0</v>
      </c>
      <c r="AX113" s="6">
        <f t="shared" si="56"/>
        <v>0</v>
      </c>
      <c r="AY113" s="6">
        <f t="shared" si="56"/>
        <v>0</v>
      </c>
      <c r="AZ113" s="6">
        <f t="shared" si="56"/>
        <v>0</v>
      </c>
      <c r="BA113" s="6">
        <f t="shared" si="56"/>
        <v>0</v>
      </c>
      <c r="BB113" s="6">
        <f t="shared" si="56"/>
        <v>0</v>
      </c>
      <c r="BC113" s="6">
        <f t="shared" si="56"/>
        <v>0</v>
      </c>
      <c r="BD113" s="6">
        <f t="shared" si="56"/>
        <v>0</v>
      </c>
      <c r="BE113" s="6">
        <f t="shared" si="56"/>
        <v>0</v>
      </c>
      <c r="BF113" s="6">
        <f t="shared" si="56"/>
        <v>0</v>
      </c>
      <c r="BG113" s="6">
        <f t="shared" si="56"/>
        <v>0</v>
      </c>
      <c r="BH113" s="6">
        <f t="shared" si="56"/>
        <v>0</v>
      </c>
      <c r="BI113" s="6">
        <f t="shared" si="56"/>
        <v>0</v>
      </c>
      <c r="BJ113" s="6">
        <f t="shared" si="56"/>
        <v>0</v>
      </c>
      <c r="BK113" s="6">
        <f t="shared" si="54"/>
        <v>0</v>
      </c>
      <c r="BL113" s="6">
        <f t="shared" si="54"/>
        <v>0</v>
      </c>
      <c r="BM113" s="6">
        <f t="shared" si="54"/>
        <v>0</v>
      </c>
      <c r="BN113" s="6">
        <f t="shared" si="54"/>
        <v>0</v>
      </c>
      <c r="BO113" s="6">
        <f t="shared" si="54"/>
        <v>0</v>
      </c>
      <c r="BP113" s="6">
        <f t="shared" si="54"/>
        <v>0</v>
      </c>
      <c r="BQ113" s="6">
        <f t="shared" si="54"/>
        <v>0</v>
      </c>
      <c r="BR113" s="6">
        <f t="shared" si="54"/>
        <v>0</v>
      </c>
      <c r="BS113" s="6">
        <f t="shared" si="54"/>
        <v>0</v>
      </c>
      <c r="BT113" s="6">
        <f t="shared" si="54"/>
        <v>0</v>
      </c>
      <c r="BU113" s="6">
        <f t="shared" si="54"/>
        <v>0</v>
      </c>
      <c r="BV113" s="6">
        <f t="shared" si="54"/>
        <v>0</v>
      </c>
      <c r="BW113" s="6">
        <f t="shared" si="54"/>
        <v>0</v>
      </c>
      <c r="BX113" s="6">
        <f t="shared" si="54"/>
        <v>0</v>
      </c>
      <c r="BY113" s="6">
        <f t="shared" si="54"/>
        <v>0</v>
      </c>
      <c r="BZ113" s="6">
        <f t="shared" si="57"/>
        <v>0</v>
      </c>
      <c r="CA113" s="6">
        <f t="shared" si="57"/>
        <v>0</v>
      </c>
      <c r="CB113" s="6">
        <f t="shared" si="57"/>
        <v>0</v>
      </c>
      <c r="CC113" s="6">
        <f t="shared" si="57"/>
        <v>0</v>
      </c>
      <c r="CD113" s="6">
        <f t="shared" si="57"/>
        <v>0</v>
      </c>
      <c r="CE113" s="6">
        <f t="shared" si="57"/>
        <v>0</v>
      </c>
      <c r="CF113" s="6">
        <f t="shared" si="57"/>
        <v>0</v>
      </c>
      <c r="CG113" s="6">
        <f t="shared" si="57"/>
        <v>0</v>
      </c>
      <c r="CH113" s="6">
        <f t="shared" si="57"/>
        <v>0</v>
      </c>
      <c r="CI113" s="6">
        <f t="shared" si="57"/>
        <v>0</v>
      </c>
      <c r="CJ113" s="6">
        <f t="shared" si="57"/>
        <v>0</v>
      </c>
      <c r="CK113" s="6">
        <f t="shared" si="57"/>
        <v>0</v>
      </c>
      <c r="CL113" s="6">
        <f t="shared" si="57"/>
        <v>0</v>
      </c>
      <c r="CM113" s="6">
        <f t="shared" si="57"/>
        <v>0</v>
      </c>
      <c r="CN113" s="6">
        <f t="shared" si="57"/>
        <v>0</v>
      </c>
      <c r="CO113" s="6">
        <f t="shared" si="57"/>
        <v>0</v>
      </c>
      <c r="CP113" s="6">
        <f t="shared" si="55"/>
        <v>0</v>
      </c>
      <c r="CQ113" s="6">
        <f t="shared" si="55"/>
        <v>0</v>
      </c>
      <c r="CR113" s="6">
        <f t="shared" si="55"/>
        <v>0</v>
      </c>
      <c r="CS113" s="6">
        <f t="shared" si="55"/>
        <v>0</v>
      </c>
      <c r="CT113" s="6">
        <f t="shared" si="55"/>
        <v>0</v>
      </c>
      <c r="CU113" s="6">
        <f t="shared" si="55"/>
        <v>0</v>
      </c>
      <c r="CV113" s="6">
        <f t="shared" si="55"/>
        <v>0</v>
      </c>
      <c r="CW113" s="6">
        <f t="shared" si="55"/>
        <v>0</v>
      </c>
      <c r="CX113" s="6">
        <f t="shared" si="55"/>
        <v>0</v>
      </c>
      <c r="CY113" s="6">
        <f t="shared" si="60"/>
        <v>0</v>
      </c>
      <c r="CZ113" s="6">
        <f t="shared" si="60"/>
        <v>0</v>
      </c>
      <c r="DA113" s="6">
        <f t="shared" si="60"/>
        <v>0</v>
      </c>
      <c r="DB113" s="6">
        <f t="shared" si="60"/>
        <v>0</v>
      </c>
      <c r="DC113" s="6">
        <f t="shared" si="60"/>
        <v>0</v>
      </c>
      <c r="DD113" s="6">
        <f t="shared" si="60"/>
        <v>0</v>
      </c>
      <c r="DE113" s="6">
        <f t="shared" si="60"/>
        <v>0</v>
      </c>
      <c r="DF113" s="6">
        <f t="shared" si="60"/>
        <v>0</v>
      </c>
      <c r="DG113" s="6">
        <f t="shared" si="60"/>
        <v>0</v>
      </c>
      <c r="DH113" s="6">
        <f t="shared" si="60"/>
        <v>0</v>
      </c>
      <c r="DI113" s="6">
        <f t="shared" si="60"/>
        <v>0</v>
      </c>
      <c r="DJ113" s="6">
        <f t="shared" si="60"/>
        <v>0</v>
      </c>
      <c r="DK113" s="6">
        <f t="shared" si="60"/>
        <v>0</v>
      </c>
      <c r="DL113" s="6">
        <f t="shared" si="60"/>
        <v>0</v>
      </c>
      <c r="DM113" s="6">
        <f t="shared" si="60"/>
        <v>0</v>
      </c>
      <c r="DN113" s="6">
        <f t="shared" si="60"/>
        <v>0</v>
      </c>
      <c r="DO113" s="6">
        <f t="shared" si="58"/>
        <v>0</v>
      </c>
      <c r="DP113" s="6">
        <f t="shared" si="59"/>
        <v>0</v>
      </c>
      <c r="DQ113" s="6">
        <f t="shared" si="59"/>
        <v>2169778959</v>
      </c>
      <c r="DR113" s="6">
        <f t="shared" si="59"/>
        <v>0</v>
      </c>
      <c r="DS113" s="6">
        <f t="shared" si="59"/>
        <v>0</v>
      </c>
      <c r="DT113" s="6">
        <f t="shared" si="59"/>
        <v>0</v>
      </c>
    </row>
    <row r="114" spans="1:124" ht="14.5" thickBot="1" x14ac:dyDescent="0.35">
      <c r="A114" s="3">
        <v>113</v>
      </c>
      <c r="B114" s="4">
        <v>1000000</v>
      </c>
      <c r="C114" s="4">
        <v>2044640</v>
      </c>
      <c r="D114" s="4">
        <v>2330808218</v>
      </c>
      <c r="E114" s="4">
        <v>2332852858</v>
      </c>
      <c r="F114" s="4">
        <v>2044640</v>
      </c>
      <c r="G114" s="4">
        <v>2330808218</v>
      </c>
      <c r="H114" s="5">
        <v>2332852858</v>
      </c>
      <c r="I114" s="18">
        <f t="shared" si="51"/>
        <v>7.5156917861880723E-2</v>
      </c>
      <c r="P114" s="6">
        <f t="shared" si="62"/>
        <v>0</v>
      </c>
      <c r="Q114" s="6">
        <f t="shared" si="62"/>
        <v>0</v>
      </c>
      <c r="R114" s="6">
        <f t="shared" si="62"/>
        <v>0</v>
      </c>
      <c r="S114" s="6">
        <f t="shared" si="62"/>
        <v>0</v>
      </c>
      <c r="T114" s="6">
        <f t="shared" si="62"/>
        <v>0</v>
      </c>
      <c r="U114" s="6">
        <f t="shared" si="62"/>
        <v>0</v>
      </c>
      <c r="V114" s="6">
        <f t="shared" si="62"/>
        <v>0</v>
      </c>
      <c r="W114" s="6">
        <f t="shared" si="62"/>
        <v>0</v>
      </c>
      <c r="X114" s="6">
        <f t="shared" si="62"/>
        <v>0</v>
      </c>
      <c r="Y114" s="6">
        <f t="shared" si="62"/>
        <v>0</v>
      </c>
      <c r="Z114" s="6">
        <f t="shared" si="62"/>
        <v>0</v>
      </c>
      <c r="AA114" s="6">
        <f t="shared" si="62"/>
        <v>0</v>
      </c>
      <c r="AB114" s="6">
        <f t="shared" si="62"/>
        <v>0</v>
      </c>
      <c r="AC114" s="6">
        <f t="shared" si="62"/>
        <v>0</v>
      </c>
      <c r="AD114" s="6">
        <f t="shared" si="62"/>
        <v>0</v>
      </c>
      <c r="AE114" s="6">
        <f t="shared" si="62"/>
        <v>0</v>
      </c>
      <c r="AF114" s="6">
        <f t="shared" si="61"/>
        <v>0</v>
      </c>
      <c r="AG114" s="6">
        <f t="shared" si="61"/>
        <v>0</v>
      </c>
      <c r="AH114" s="6">
        <f t="shared" si="61"/>
        <v>0</v>
      </c>
      <c r="AI114" s="6">
        <f t="shared" si="61"/>
        <v>0</v>
      </c>
      <c r="AJ114" s="6">
        <f t="shared" si="61"/>
        <v>0</v>
      </c>
      <c r="AK114" s="6">
        <f t="shared" si="61"/>
        <v>0</v>
      </c>
      <c r="AL114" s="6">
        <f t="shared" si="61"/>
        <v>0</v>
      </c>
      <c r="AM114" s="6">
        <f t="shared" si="61"/>
        <v>0</v>
      </c>
      <c r="AN114" s="6">
        <f t="shared" si="61"/>
        <v>0</v>
      </c>
      <c r="AO114" s="6">
        <f t="shared" si="61"/>
        <v>0</v>
      </c>
      <c r="AP114" s="6">
        <f t="shared" si="61"/>
        <v>0</v>
      </c>
      <c r="AQ114" s="6">
        <f t="shared" si="61"/>
        <v>0</v>
      </c>
      <c r="AR114" s="6">
        <f t="shared" si="61"/>
        <v>0</v>
      </c>
      <c r="AS114" s="6">
        <f t="shared" si="61"/>
        <v>0</v>
      </c>
      <c r="AT114" s="6">
        <f t="shared" si="61"/>
        <v>0</v>
      </c>
      <c r="AU114" s="6">
        <f t="shared" si="56"/>
        <v>0</v>
      </c>
      <c r="AV114" s="6">
        <f t="shared" si="56"/>
        <v>0</v>
      </c>
      <c r="AW114" s="6">
        <f t="shared" si="56"/>
        <v>0</v>
      </c>
      <c r="AX114" s="6">
        <f t="shared" si="56"/>
        <v>0</v>
      </c>
      <c r="AY114" s="6">
        <f t="shared" si="56"/>
        <v>0</v>
      </c>
      <c r="AZ114" s="6">
        <f t="shared" si="56"/>
        <v>0</v>
      </c>
      <c r="BA114" s="6">
        <f t="shared" si="56"/>
        <v>0</v>
      </c>
      <c r="BB114" s="6">
        <f t="shared" si="56"/>
        <v>0</v>
      </c>
      <c r="BC114" s="6">
        <f t="shared" si="56"/>
        <v>0</v>
      </c>
      <c r="BD114" s="6">
        <f t="shared" si="56"/>
        <v>0</v>
      </c>
      <c r="BE114" s="6">
        <f t="shared" si="56"/>
        <v>0</v>
      </c>
      <c r="BF114" s="6">
        <f t="shared" si="56"/>
        <v>0</v>
      </c>
      <c r="BG114" s="6">
        <f t="shared" si="56"/>
        <v>0</v>
      </c>
      <c r="BH114" s="6">
        <f t="shared" si="56"/>
        <v>0</v>
      </c>
      <c r="BI114" s="6">
        <f t="shared" si="56"/>
        <v>0</v>
      </c>
      <c r="BJ114" s="6">
        <f t="shared" ref="BJ114:BY116" si="63">IF((ROW(BI113)+9)=(COLUMN(BI113)+1),($E114),0)</f>
        <v>0</v>
      </c>
      <c r="BK114" s="6">
        <f t="shared" si="63"/>
        <v>0</v>
      </c>
      <c r="BL114" s="6">
        <f t="shared" si="63"/>
        <v>0</v>
      </c>
      <c r="BM114" s="6">
        <f t="shared" si="63"/>
        <v>0</v>
      </c>
      <c r="BN114" s="6">
        <f t="shared" si="63"/>
        <v>0</v>
      </c>
      <c r="BO114" s="6">
        <f t="shared" si="63"/>
        <v>0</v>
      </c>
      <c r="BP114" s="6">
        <f t="shared" si="63"/>
        <v>0</v>
      </c>
      <c r="BQ114" s="6">
        <f t="shared" si="63"/>
        <v>0</v>
      </c>
      <c r="BR114" s="6">
        <f t="shared" si="63"/>
        <v>0</v>
      </c>
      <c r="BS114" s="6">
        <f t="shared" si="63"/>
        <v>0</v>
      </c>
      <c r="BT114" s="6">
        <f t="shared" si="63"/>
        <v>0</v>
      </c>
      <c r="BU114" s="6">
        <f t="shared" si="63"/>
        <v>0</v>
      </c>
      <c r="BV114" s="6">
        <f t="shared" si="63"/>
        <v>0</v>
      </c>
      <c r="BW114" s="6">
        <f t="shared" si="63"/>
        <v>0</v>
      </c>
      <c r="BX114" s="6">
        <f t="shared" si="63"/>
        <v>0</v>
      </c>
      <c r="BY114" s="6">
        <f t="shared" si="63"/>
        <v>0</v>
      </c>
      <c r="BZ114" s="6">
        <f t="shared" si="57"/>
        <v>0</v>
      </c>
      <c r="CA114" s="6">
        <f t="shared" si="57"/>
        <v>0</v>
      </c>
      <c r="CB114" s="6">
        <f t="shared" si="57"/>
        <v>0</v>
      </c>
      <c r="CC114" s="6">
        <f t="shared" si="57"/>
        <v>0</v>
      </c>
      <c r="CD114" s="6">
        <f t="shared" si="57"/>
        <v>0</v>
      </c>
      <c r="CE114" s="6">
        <f t="shared" si="57"/>
        <v>0</v>
      </c>
      <c r="CF114" s="6">
        <f t="shared" si="57"/>
        <v>0</v>
      </c>
      <c r="CG114" s="6">
        <f t="shared" si="57"/>
        <v>0</v>
      </c>
      <c r="CH114" s="6">
        <f t="shared" si="57"/>
        <v>0</v>
      </c>
      <c r="CI114" s="6">
        <f t="shared" si="57"/>
        <v>0</v>
      </c>
      <c r="CJ114" s="6">
        <f t="shared" si="57"/>
        <v>0</v>
      </c>
      <c r="CK114" s="6">
        <f t="shared" si="57"/>
        <v>0</v>
      </c>
      <c r="CL114" s="6">
        <f t="shared" si="57"/>
        <v>0</v>
      </c>
      <c r="CM114" s="6">
        <f t="shared" si="57"/>
        <v>0</v>
      </c>
      <c r="CN114" s="6">
        <f t="shared" si="57"/>
        <v>0</v>
      </c>
      <c r="CO114" s="6">
        <f t="shared" ref="CO114:DD116" si="64">IF((ROW(CN113)+9)=(COLUMN(CN113)+1),($E114),0)</f>
        <v>0</v>
      </c>
      <c r="CP114" s="6">
        <f t="shared" si="64"/>
        <v>0</v>
      </c>
      <c r="CQ114" s="6">
        <f t="shared" si="64"/>
        <v>0</v>
      </c>
      <c r="CR114" s="6">
        <f t="shared" si="64"/>
        <v>0</v>
      </c>
      <c r="CS114" s="6">
        <f t="shared" si="64"/>
        <v>0</v>
      </c>
      <c r="CT114" s="6">
        <f t="shared" si="64"/>
        <v>0</v>
      </c>
      <c r="CU114" s="6">
        <f t="shared" si="64"/>
        <v>0</v>
      </c>
      <c r="CV114" s="6">
        <f t="shared" si="64"/>
        <v>0</v>
      </c>
      <c r="CW114" s="6">
        <f t="shared" si="64"/>
        <v>0</v>
      </c>
      <c r="CX114" s="6">
        <f t="shared" si="64"/>
        <v>0</v>
      </c>
      <c r="CY114" s="6">
        <f t="shared" si="64"/>
        <v>0</v>
      </c>
      <c r="CZ114" s="6">
        <f t="shared" si="64"/>
        <v>0</v>
      </c>
      <c r="DA114" s="6">
        <f t="shared" si="64"/>
        <v>0</v>
      </c>
      <c r="DB114" s="6">
        <f t="shared" si="64"/>
        <v>0</v>
      </c>
      <c r="DC114" s="6">
        <f t="shared" si="64"/>
        <v>0</v>
      </c>
      <c r="DD114" s="6">
        <f t="shared" si="64"/>
        <v>0</v>
      </c>
      <c r="DE114" s="6">
        <f t="shared" si="60"/>
        <v>0</v>
      </c>
      <c r="DF114" s="6">
        <f t="shared" si="60"/>
        <v>0</v>
      </c>
      <c r="DG114" s="6">
        <f t="shared" si="60"/>
        <v>0</v>
      </c>
      <c r="DH114" s="6">
        <f t="shared" si="60"/>
        <v>0</v>
      </c>
      <c r="DI114" s="6">
        <f t="shared" si="60"/>
        <v>0</v>
      </c>
      <c r="DJ114" s="6">
        <f t="shared" si="60"/>
        <v>0</v>
      </c>
      <c r="DK114" s="6">
        <f t="shared" si="60"/>
        <v>0</v>
      </c>
      <c r="DL114" s="6">
        <f t="shared" si="60"/>
        <v>0</v>
      </c>
      <c r="DM114" s="6">
        <f t="shared" si="60"/>
        <v>0</v>
      </c>
      <c r="DN114" s="6">
        <f t="shared" si="60"/>
        <v>0</v>
      </c>
      <c r="DO114" s="6">
        <f t="shared" si="58"/>
        <v>0</v>
      </c>
      <c r="DP114" s="6">
        <f t="shared" si="59"/>
        <v>0</v>
      </c>
      <c r="DQ114" s="6">
        <f t="shared" si="59"/>
        <v>0</v>
      </c>
      <c r="DR114" s="6">
        <f t="shared" si="59"/>
        <v>2332852858</v>
      </c>
      <c r="DS114" s="6">
        <f t="shared" si="59"/>
        <v>0</v>
      </c>
      <c r="DT114" s="6">
        <f t="shared" si="59"/>
        <v>0</v>
      </c>
    </row>
    <row r="115" spans="1:124" ht="14.5" thickBot="1" x14ac:dyDescent="0.35">
      <c r="A115" s="3">
        <v>114</v>
      </c>
      <c r="B115" s="4">
        <v>1000000</v>
      </c>
      <c r="C115" s="4">
        <v>2058950</v>
      </c>
      <c r="D115" s="4">
        <v>2506129996</v>
      </c>
      <c r="E115" s="4">
        <v>2508188946</v>
      </c>
      <c r="F115" s="4">
        <v>2058950</v>
      </c>
      <c r="G115" s="4">
        <v>2506129996</v>
      </c>
      <c r="H115" s="5">
        <v>2508188946</v>
      </c>
      <c r="I115" s="18">
        <f t="shared" si="51"/>
        <v>7.51595144111743E-2</v>
      </c>
      <c r="P115" s="6">
        <f t="shared" si="62"/>
        <v>0</v>
      </c>
      <c r="Q115" s="6">
        <f t="shared" si="62"/>
        <v>0</v>
      </c>
      <c r="R115" s="6">
        <f t="shared" si="62"/>
        <v>0</v>
      </c>
      <c r="S115" s="6">
        <f t="shared" si="62"/>
        <v>0</v>
      </c>
      <c r="T115" s="6">
        <f t="shared" si="62"/>
        <v>0</v>
      </c>
      <c r="U115" s="6">
        <f t="shared" si="62"/>
        <v>0</v>
      </c>
      <c r="V115" s="6">
        <f t="shared" si="62"/>
        <v>0</v>
      </c>
      <c r="W115" s="6">
        <f t="shared" si="62"/>
        <v>0</v>
      </c>
      <c r="X115" s="6">
        <f t="shared" si="62"/>
        <v>0</v>
      </c>
      <c r="Y115" s="6">
        <f t="shared" si="62"/>
        <v>0</v>
      </c>
      <c r="Z115" s="6">
        <f t="shared" si="62"/>
        <v>0</v>
      </c>
      <c r="AA115" s="6">
        <f t="shared" si="62"/>
        <v>0</v>
      </c>
      <c r="AB115" s="6">
        <f t="shared" si="62"/>
        <v>0</v>
      </c>
      <c r="AC115" s="6">
        <f t="shared" si="62"/>
        <v>0</v>
      </c>
      <c r="AD115" s="6">
        <f t="shared" si="62"/>
        <v>0</v>
      </c>
      <c r="AE115" s="6">
        <f t="shared" si="62"/>
        <v>0</v>
      </c>
      <c r="AF115" s="6">
        <f t="shared" si="61"/>
        <v>0</v>
      </c>
      <c r="AG115" s="6">
        <f t="shared" si="61"/>
        <v>0</v>
      </c>
      <c r="AH115" s="6">
        <f t="shared" si="61"/>
        <v>0</v>
      </c>
      <c r="AI115" s="6">
        <f t="shared" si="61"/>
        <v>0</v>
      </c>
      <c r="AJ115" s="6">
        <f t="shared" si="61"/>
        <v>0</v>
      </c>
      <c r="AK115" s="6">
        <f t="shared" si="61"/>
        <v>0</v>
      </c>
      <c r="AL115" s="6">
        <f t="shared" si="61"/>
        <v>0</v>
      </c>
      <c r="AM115" s="6">
        <f t="shared" si="61"/>
        <v>0</v>
      </c>
      <c r="AN115" s="6">
        <f t="shared" si="61"/>
        <v>0</v>
      </c>
      <c r="AO115" s="6">
        <f t="shared" si="61"/>
        <v>0</v>
      </c>
      <c r="AP115" s="6">
        <f t="shared" si="61"/>
        <v>0</v>
      </c>
      <c r="AQ115" s="6">
        <f t="shared" si="61"/>
        <v>0</v>
      </c>
      <c r="AR115" s="6">
        <f t="shared" si="61"/>
        <v>0</v>
      </c>
      <c r="AS115" s="6">
        <f t="shared" si="61"/>
        <v>0</v>
      </c>
      <c r="AT115" s="6">
        <f t="shared" si="61"/>
        <v>0</v>
      </c>
      <c r="AU115" s="6">
        <f t="shared" ref="AU115:BJ116" si="65">IF((ROW(AT114)+9)=(COLUMN(AT114)+1),($E115),0)</f>
        <v>0</v>
      </c>
      <c r="AV115" s="6">
        <f t="shared" si="65"/>
        <v>0</v>
      </c>
      <c r="AW115" s="6">
        <f t="shared" si="65"/>
        <v>0</v>
      </c>
      <c r="AX115" s="6">
        <f t="shared" si="65"/>
        <v>0</v>
      </c>
      <c r="AY115" s="6">
        <f t="shared" si="65"/>
        <v>0</v>
      </c>
      <c r="AZ115" s="6">
        <f t="shared" si="65"/>
        <v>0</v>
      </c>
      <c r="BA115" s="6">
        <f t="shared" si="65"/>
        <v>0</v>
      </c>
      <c r="BB115" s="6">
        <f t="shared" si="65"/>
        <v>0</v>
      </c>
      <c r="BC115" s="6">
        <f t="shared" si="65"/>
        <v>0</v>
      </c>
      <c r="BD115" s="6">
        <f t="shared" si="65"/>
        <v>0</v>
      </c>
      <c r="BE115" s="6">
        <f t="shared" si="65"/>
        <v>0</v>
      </c>
      <c r="BF115" s="6">
        <f t="shared" si="65"/>
        <v>0</v>
      </c>
      <c r="BG115" s="6">
        <f t="shared" si="65"/>
        <v>0</v>
      </c>
      <c r="BH115" s="6">
        <f t="shared" si="65"/>
        <v>0</v>
      </c>
      <c r="BI115" s="6">
        <f t="shared" si="65"/>
        <v>0</v>
      </c>
      <c r="BJ115" s="6">
        <f t="shared" si="65"/>
        <v>0</v>
      </c>
      <c r="BK115" s="6">
        <f t="shared" si="63"/>
        <v>0</v>
      </c>
      <c r="BL115" s="6">
        <f t="shared" si="63"/>
        <v>0</v>
      </c>
      <c r="BM115" s="6">
        <f t="shared" si="63"/>
        <v>0</v>
      </c>
      <c r="BN115" s="6">
        <f t="shared" si="63"/>
        <v>0</v>
      </c>
      <c r="BO115" s="6">
        <f t="shared" si="63"/>
        <v>0</v>
      </c>
      <c r="BP115" s="6">
        <f t="shared" si="63"/>
        <v>0</v>
      </c>
      <c r="BQ115" s="6">
        <f t="shared" si="63"/>
        <v>0</v>
      </c>
      <c r="BR115" s="6">
        <f t="shared" si="63"/>
        <v>0</v>
      </c>
      <c r="BS115" s="6">
        <f t="shared" si="63"/>
        <v>0</v>
      </c>
      <c r="BT115" s="6">
        <f t="shared" si="63"/>
        <v>0</v>
      </c>
      <c r="BU115" s="6">
        <f t="shared" si="63"/>
        <v>0</v>
      </c>
      <c r="BV115" s="6">
        <f t="shared" si="63"/>
        <v>0</v>
      </c>
      <c r="BW115" s="6">
        <f t="shared" si="63"/>
        <v>0</v>
      </c>
      <c r="BX115" s="6">
        <f t="shared" si="63"/>
        <v>0</v>
      </c>
      <c r="BY115" s="6">
        <f t="shared" si="63"/>
        <v>0</v>
      </c>
      <c r="BZ115" s="6">
        <f t="shared" ref="BZ115:CO116" si="66">IF((ROW(BY114)+9)=(COLUMN(BY114)+1),($E115),0)</f>
        <v>0</v>
      </c>
      <c r="CA115" s="6">
        <f t="shared" si="66"/>
        <v>0</v>
      </c>
      <c r="CB115" s="6">
        <f t="shared" si="66"/>
        <v>0</v>
      </c>
      <c r="CC115" s="6">
        <f t="shared" si="66"/>
        <v>0</v>
      </c>
      <c r="CD115" s="6">
        <f t="shared" si="66"/>
        <v>0</v>
      </c>
      <c r="CE115" s="6">
        <f t="shared" si="66"/>
        <v>0</v>
      </c>
      <c r="CF115" s="6">
        <f t="shared" si="66"/>
        <v>0</v>
      </c>
      <c r="CG115" s="6">
        <f t="shared" si="66"/>
        <v>0</v>
      </c>
      <c r="CH115" s="6">
        <f t="shared" si="66"/>
        <v>0</v>
      </c>
      <c r="CI115" s="6">
        <f t="shared" si="66"/>
        <v>0</v>
      </c>
      <c r="CJ115" s="6">
        <f t="shared" si="66"/>
        <v>0</v>
      </c>
      <c r="CK115" s="6">
        <f t="shared" si="66"/>
        <v>0</v>
      </c>
      <c r="CL115" s="6">
        <f t="shared" si="66"/>
        <v>0</v>
      </c>
      <c r="CM115" s="6">
        <f t="shared" si="66"/>
        <v>0</v>
      </c>
      <c r="CN115" s="6">
        <f t="shared" si="66"/>
        <v>0</v>
      </c>
      <c r="CO115" s="6">
        <f t="shared" si="66"/>
        <v>0</v>
      </c>
      <c r="CP115" s="6">
        <f t="shared" si="64"/>
        <v>0</v>
      </c>
      <c r="CQ115" s="6">
        <f t="shared" si="64"/>
        <v>0</v>
      </c>
      <c r="CR115" s="6">
        <f t="shared" si="64"/>
        <v>0</v>
      </c>
      <c r="CS115" s="6">
        <f t="shared" si="64"/>
        <v>0</v>
      </c>
      <c r="CT115" s="6">
        <f t="shared" si="64"/>
        <v>0</v>
      </c>
      <c r="CU115" s="6">
        <f t="shared" si="64"/>
        <v>0</v>
      </c>
      <c r="CV115" s="6">
        <f t="shared" si="64"/>
        <v>0</v>
      </c>
      <c r="CW115" s="6">
        <f t="shared" si="64"/>
        <v>0</v>
      </c>
      <c r="CX115" s="6">
        <f t="shared" si="64"/>
        <v>0</v>
      </c>
      <c r="CY115" s="6">
        <f t="shared" si="64"/>
        <v>0</v>
      </c>
      <c r="CZ115" s="6">
        <f t="shared" si="64"/>
        <v>0</v>
      </c>
      <c r="DA115" s="6">
        <f t="shared" si="64"/>
        <v>0</v>
      </c>
      <c r="DB115" s="6">
        <f t="shared" si="64"/>
        <v>0</v>
      </c>
      <c r="DC115" s="6">
        <f t="shared" si="64"/>
        <v>0</v>
      </c>
      <c r="DD115" s="6">
        <f t="shared" si="64"/>
        <v>0</v>
      </c>
      <c r="DE115" s="6">
        <f t="shared" si="60"/>
        <v>0</v>
      </c>
      <c r="DF115" s="6">
        <f t="shared" si="60"/>
        <v>0</v>
      </c>
      <c r="DG115" s="6">
        <f t="shared" si="60"/>
        <v>0</v>
      </c>
      <c r="DH115" s="6">
        <f t="shared" si="60"/>
        <v>0</v>
      </c>
      <c r="DI115" s="6">
        <f t="shared" si="60"/>
        <v>0</v>
      </c>
      <c r="DJ115" s="6">
        <f t="shared" si="60"/>
        <v>0</v>
      </c>
      <c r="DK115" s="6">
        <f t="shared" si="60"/>
        <v>0</v>
      </c>
      <c r="DL115" s="6">
        <f t="shared" si="60"/>
        <v>0</v>
      </c>
      <c r="DM115" s="6">
        <f t="shared" si="60"/>
        <v>0</v>
      </c>
      <c r="DN115" s="6">
        <f t="shared" si="60"/>
        <v>0</v>
      </c>
      <c r="DO115" s="6">
        <f t="shared" si="58"/>
        <v>0</v>
      </c>
      <c r="DP115" s="6">
        <f t="shared" si="59"/>
        <v>0</v>
      </c>
      <c r="DQ115" s="6">
        <f t="shared" si="59"/>
        <v>0</v>
      </c>
      <c r="DR115" s="6">
        <f t="shared" si="59"/>
        <v>0</v>
      </c>
      <c r="DS115" s="6">
        <f t="shared" si="59"/>
        <v>2508188946</v>
      </c>
      <c r="DT115" s="6">
        <f t="shared" si="59"/>
        <v>0</v>
      </c>
    </row>
    <row r="116" spans="1:124" ht="14.5" thickBot="1" x14ac:dyDescent="0.35">
      <c r="A116" s="3">
        <v>115</v>
      </c>
      <c r="B116" s="4">
        <v>1000000</v>
      </c>
      <c r="C116" s="4">
        <v>2073360</v>
      </c>
      <c r="D116" s="4">
        <v>2694635972</v>
      </c>
      <c r="E116" s="4">
        <v>2696709332</v>
      </c>
      <c r="F116" s="4">
        <v>2073360</v>
      </c>
      <c r="G116" s="4">
        <v>2694635972</v>
      </c>
      <c r="H116" s="5">
        <v>2696709332</v>
      </c>
      <c r="I116" s="18">
        <f t="shared" si="51"/>
        <v>7.5161955521990453E-2</v>
      </c>
      <c r="P116" s="6">
        <f t="shared" si="62"/>
        <v>0</v>
      </c>
      <c r="Q116" s="6">
        <f t="shared" si="62"/>
        <v>0</v>
      </c>
      <c r="R116" s="6">
        <f t="shared" si="62"/>
        <v>0</v>
      </c>
      <c r="S116" s="6">
        <f t="shared" si="62"/>
        <v>0</v>
      </c>
      <c r="T116" s="6">
        <f t="shared" si="62"/>
        <v>0</v>
      </c>
      <c r="U116" s="6">
        <f t="shared" si="62"/>
        <v>0</v>
      </c>
      <c r="V116" s="6">
        <f t="shared" si="62"/>
        <v>0</v>
      </c>
      <c r="W116" s="6">
        <f t="shared" si="62"/>
        <v>0</v>
      </c>
      <c r="X116" s="6">
        <f t="shared" si="62"/>
        <v>0</v>
      </c>
      <c r="Y116" s="6">
        <f t="shared" si="62"/>
        <v>0</v>
      </c>
      <c r="Z116" s="6">
        <f t="shared" si="62"/>
        <v>0</v>
      </c>
      <c r="AA116" s="6">
        <f t="shared" si="62"/>
        <v>0</v>
      </c>
      <c r="AB116" s="6">
        <f t="shared" si="62"/>
        <v>0</v>
      </c>
      <c r="AC116" s="6">
        <f t="shared" si="62"/>
        <v>0</v>
      </c>
      <c r="AD116" s="6">
        <f t="shared" si="62"/>
        <v>0</v>
      </c>
      <c r="AE116" s="6">
        <f t="shared" si="62"/>
        <v>0</v>
      </c>
      <c r="AF116" s="6">
        <f t="shared" si="61"/>
        <v>0</v>
      </c>
      <c r="AG116" s="6">
        <f t="shared" si="61"/>
        <v>0</v>
      </c>
      <c r="AH116" s="6">
        <f t="shared" si="61"/>
        <v>0</v>
      </c>
      <c r="AI116" s="6">
        <f t="shared" si="61"/>
        <v>0</v>
      </c>
      <c r="AJ116" s="6">
        <f t="shared" si="61"/>
        <v>0</v>
      </c>
      <c r="AK116" s="6">
        <f t="shared" si="61"/>
        <v>0</v>
      </c>
      <c r="AL116" s="6">
        <f t="shared" si="61"/>
        <v>0</v>
      </c>
      <c r="AM116" s="6">
        <f t="shared" si="61"/>
        <v>0</v>
      </c>
      <c r="AN116" s="6">
        <f t="shared" si="61"/>
        <v>0</v>
      </c>
      <c r="AO116" s="6">
        <f t="shared" si="61"/>
        <v>0</v>
      </c>
      <c r="AP116" s="6">
        <f t="shared" si="61"/>
        <v>0</v>
      </c>
      <c r="AQ116" s="6">
        <f t="shared" si="61"/>
        <v>0</v>
      </c>
      <c r="AR116" s="6">
        <f t="shared" si="61"/>
        <v>0</v>
      </c>
      <c r="AS116" s="6">
        <f t="shared" si="61"/>
        <v>0</v>
      </c>
      <c r="AT116" s="6">
        <f t="shared" si="61"/>
        <v>0</v>
      </c>
      <c r="AU116" s="6">
        <f t="shared" si="65"/>
        <v>0</v>
      </c>
      <c r="AV116" s="6">
        <f t="shared" si="65"/>
        <v>0</v>
      </c>
      <c r="AW116" s="6">
        <f t="shared" si="65"/>
        <v>0</v>
      </c>
      <c r="AX116" s="6">
        <f t="shared" si="65"/>
        <v>0</v>
      </c>
      <c r="AY116" s="6">
        <f t="shared" si="65"/>
        <v>0</v>
      </c>
      <c r="AZ116" s="6">
        <f t="shared" si="65"/>
        <v>0</v>
      </c>
      <c r="BA116" s="6">
        <f t="shared" si="65"/>
        <v>0</v>
      </c>
      <c r="BB116" s="6">
        <f t="shared" si="65"/>
        <v>0</v>
      </c>
      <c r="BC116" s="6">
        <f t="shared" si="65"/>
        <v>0</v>
      </c>
      <c r="BD116" s="6">
        <f t="shared" si="65"/>
        <v>0</v>
      </c>
      <c r="BE116" s="6">
        <f t="shared" si="65"/>
        <v>0</v>
      </c>
      <c r="BF116" s="6">
        <f t="shared" si="65"/>
        <v>0</v>
      </c>
      <c r="BG116" s="6">
        <f t="shared" si="65"/>
        <v>0</v>
      </c>
      <c r="BH116" s="6">
        <f t="shared" si="65"/>
        <v>0</v>
      </c>
      <c r="BI116" s="6">
        <f t="shared" si="65"/>
        <v>0</v>
      </c>
      <c r="BJ116" s="6">
        <f t="shared" si="65"/>
        <v>0</v>
      </c>
      <c r="BK116" s="6">
        <f t="shared" si="63"/>
        <v>0</v>
      </c>
      <c r="BL116" s="6">
        <f t="shared" si="63"/>
        <v>0</v>
      </c>
      <c r="BM116" s="6">
        <f t="shared" si="63"/>
        <v>0</v>
      </c>
      <c r="BN116" s="6">
        <f t="shared" si="63"/>
        <v>0</v>
      </c>
      <c r="BO116" s="6">
        <f t="shared" si="63"/>
        <v>0</v>
      </c>
      <c r="BP116" s="6">
        <f t="shared" si="63"/>
        <v>0</v>
      </c>
      <c r="BQ116" s="6">
        <f t="shared" si="63"/>
        <v>0</v>
      </c>
      <c r="BR116" s="6">
        <f t="shared" si="63"/>
        <v>0</v>
      </c>
      <c r="BS116" s="6">
        <f t="shared" si="63"/>
        <v>0</v>
      </c>
      <c r="BT116" s="6">
        <f t="shared" si="63"/>
        <v>0</v>
      </c>
      <c r="BU116" s="6">
        <f t="shared" si="63"/>
        <v>0</v>
      </c>
      <c r="BV116" s="6">
        <f t="shared" si="63"/>
        <v>0</v>
      </c>
      <c r="BW116" s="6">
        <f t="shared" si="63"/>
        <v>0</v>
      </c>
      <c r="BX116" s="6">
        <f t="shared" si="63"/>
        <v>0</v>
      </c>
      <c r="BY116" s="6">
        <f t="shared" si="63"/>
        <v>0</v>
      </c>
      <c r="BZ116" s="6">
        <f t="shared" si="66"/>
        <v>0</v>
      </c>
      <c r="CA116" s="6">
        <f t="shared" si="66"/>
        <v>0</v>
      </c>
      <c r="CB116" s="6">
        <f t="shared" si="66"/>
        <v>0</v>
      </c>
      <c r="CC116" s="6">
        <f t="shared" si="66"/>
        <v>0</v>
      </c>
      <c r="CD116" s="6">
        <f t="shared" si="66"/>
        <v>0</v>
      </c>
      <c r="CE116" s="6">
        <f t="shared" si="66"/>
        <v>0</v>
      </c>
      <c r="CF116" s="6">
        <f t="shared" si="66"/>
        <v>0</v>
      </c>
      <c r="CG116" s="6">
        <f t="shared" si="66"/>
        <v>0</v>
      </c>
      <c r="CH116" s="6">
        <f t="shared" si="66"/>
        <v>0</v>
      </c>
      <c r="CI116" s="6">
        <f t="shared" si="66"/>
        <v>0</v>
      </c>
      <c r="CJ116" s="6">
        <f t="shared" si="66"/>
        <v>0</v>
      </c>
      <c r="CK116" s="6">
        <f t="shared" si="66"/>
        <v>0</v>
      </c>
      <c r="CL116" s="6">
        <f t="shared" si="66"/>
        <v>0</v>
      </c>
      <c r="CM116" s="6">
        <f t="shared" si="66"/>
        <v>0</v>
      </c>
      <c r="CN116" s="6">
        <f t="shared" si="66"/>
        <v>0</v>
      </c>
      <c r="CO116" s="6">
        <f t="shared" si="66"/>
        <v>0</v>
      </c>
      <c r="CP116" s="6">
        <f t="shared" si="64"/>
        <v>0</v>
      </c>
      <c r="CQ116" s="6">
        <f t="shared" si="64"/>
        <v>0</v>
      </c>
      <c r="CR116" s="6">
        <f t="shared" si="64"/>
        <v>0</v>
      </c>
      <c r="CS116" s="6">
        <f t="shared" si="64"/>
        <v>0</v>
      </c>
      <c r="CT116" s="6">
        <f t="shared" si="64"/>
        <v>0</v>
      </c>
      <c r="CU116" s="6">
        <f t="shared" si="64"/>
        <v>0</v>
      </c>
      <c r="CV116" s="6">
        <f t="shared" si="64"/>
        <v>0</v>
      </c>
      <c r="CW116" s="6">
        <f t="shared" si="64"/>
        <v>0</v>
      </c>
      <c r="CX116" s="6">
        <f t="shared" si="64"/>
        <v>0</v>
      </c>
      <c r="CY116" s="6">
        <f t="shared" si="64"/>
        <v>0</v>
      </c>
      <c r="CZ116" s="6">
        <f t="shared" si="64"/>
        <v>0</v>
      </c>
      <c r="DA116" s="6">
        <f t="shared" si="64"/>
        <v>0</v>
      </c>
      <c r="DB116" s="6">
        <f t="shared" si="64"/>
        <v>0</v>
      </c>
      <c r="DC116" s="6">
        <f t="shared" si="64"/>
        <v>0</v>
      </c>
      <c r="DD116" s="6">
        <f t="shared" si="64"/>
        <v>0</v>
      </c>
      <c r="DE116" s="6">
        <f t="shared" si="60"/>
        <v>0</v>
      </c>
      <c r="DF116" s="6">
        <f t="shared" si="60"/>
        <v>0</v>
      </c>
      <c r="DG116" s="6">
        <f t="shared" si="60"/>
        <v>0</v>
      </c>
      <c r="DH116" s="6">
        <f t="shared" si="60"/>
        <v>0</v>
      </c>
      <c r="DI116" s="6">
        <f t="shared" si="60"/>
        <v>0</v>
      </c>
      <c r="DJ116" s="6">
        <f t="shared" si="60"/>
        <v>0</v>
      </c>
      <c r="DK116" s="6">
        <f t="shared" si="60"/>
        <v>0</v>
      </c>
      <c r="DL116" s="6">
        <f t="shared" si="60"/>
        <v>0</v>
      </c>
      <c r="DM116" s="6">
        <f t="shared" si="60"/>
        <v>0</v>
      </c>
      <c r="DN116" s="6">
        <f t="shared" si="60"/>
        <v>0</v>
      </c>
      <c r="DO116" s="6">
        <f t="shared" si="58"/>
        <v>0</v>
      </c>
      <c r="DP116" s="6">
        <f t="shared" si="59"/>
        <v>0</v>
      </c>
      <c r="DQ116" s="6">
        <f t="shared" si="59"/>
        <v>0</v>
      </c>
      <c r="DR116" s="6">
        <f t="shared" si="59"/>
        <v>0</v>
      </c>
      <c r="DS116" s="6">
        <f t="shared" si="59"/>
        <v>0</v>
      </c>
      <c r="DT116" s="6">
        <f t="shared" si="59"/>
        <v>2696709332</v>
      </c>
    </row>
    <row r="117" spans="1:124" ht="14.5" thickBot="1" x14ac:dyDescent="0.35">
      <c r="A117" s="3" t="s">
        <v>8</v>
      </c>
      <c r="B117" s="4">
        <v>1000000</v>
      </c>
      <c r="C117" s="4">
        <v>1412710</v>
      </c>
      <c r="D117" s="4">
        <v>44803341</v>
      </c>
      <c r="E117" s="4">
        <v>46216051</v>
      </c>
      <c r="F117" s="4">
        <v>1412710</v>
      </c>
      <c r="G117" s="4">
        <v>44803341</v>
      </c>
      <c r="H117" s="5">
        <v>46216051</v>
      </c>
      <c r="I117" s="18"/>
    </row>
    <row r="118" spans="1:124" ht="14.5" thickBot="1" x14ac:dyDescent="0.35">
      <c r="A118" s="3" t="s">
        <v>9</v>
      </c>
      <c r="B118" s="4">
        <v>1000000</v>
      </c>
      <c r="C118" s="4">
        <v>1462850</v>
      </c>
      <c r="D118" s="4">
        <v>66217014</v>
      </c>
      <c r="E118" s="4">
        <v>67679864</v>
      </c>
      <c r="F118" s="4">
        <v>1462850</v>
      </c>
      <c r="G118" s="4">
        <v>66217014</v>
      </c>
      <c r="H118" s="5">
        <v>67679864</v>
      </c>
      <c r="I118" s="18"/>
    </row>
    <row r="119" spans="1:124" ht="14.5" thickBot="1" x14ac:dyDescent="0.35">
      <c r="A119" s="3" t="s">
        <v>10</v>
      </c>
      <c r="B119" s="4">
        <v>1000000</v>
      </c>
      <c r="C119" s="4">
        <v>1514780</v>
      </c>
      <c r="D119" s="4">
        <v>97739034</v>
      </c>
      <c r="E119" s="4">
        <v>99253814</v>
      </c>
      <c r="F119" s="4">
        <v>1514780</v>
      </c>
      <c r="G119" s="4">
        <v>97739034</v>
      </c>
      <c r="H119" s="5">
        <v>99253814</v>
      </c>
      <c r="I119" s="18"/>
    </row>
    <row r="120" spans="1:124" ht="14.5" thickBot="1" x14ac:dyDescent="0.35">
      <c r="A120" s="3" t="s">
        <v>11</v>
      </c>
      <c r="B120" s="4">
        <v>1000000</v>
      </c>
      <c r="C120" s="4">
        <v>1568540</v>
      </c>
      <c r="D120" s="4">
        <v>144141057</v>
      </c>
      <c r="E120" s="4">
        <v>145709597</v>
      </c>
      <c r="F120" s="4">
        <v>1568540</v>
      </c>
      <c r="G120" s="4">
        <v>144141057</v>
      </c>
      <c r="H120" s="5">
        <v>145709597</v>
      </c>
      <c r="I120" s="18"/>
    </row>
    <row r="121" spans="1:124" ht="14.5" thickBot="1" x14ac:dyDescent="0.35">
      <c r="A121" s="3" t="s">
        <v>12</v>
      </c>
      <c r="B121" s="4">
        <v>1000000</v>
      </c>
      <c r="C121" s="4">
        <v>1624210</v>
      </c>
      <c r="D121" s="4">
        <v>212447205</v>
      </c>
      <c r="E121" s="4">
        <v>214071415</v>
      </c>
      <c r="F121" s="4">
        <v>1624210</v>
      </c>
      <c r="G121" s="4">
        <v>212447205</v>
      </c>
      <c r="H121" s="5">
        <v>214071415</v>
      </c>
      <c r="I121" s="18"/>
    </row>
    <row r="122" spans="1:124" ht="14.5" thickBot="1" x14ac:dyDescent="0.35">
      <c r="A122" s="3" t="s">
        <v>13</v>
      </c>
      <c r="B122" s="4">
        <v>1000000</v>
      </c>
      <c r="C122" s="4">
        <v>1681860</v>
      </c>
      <c r="D122" s="4">
        <v>305540741</v>
      </c>
      <c r="E122" s="4">
        <v>307222601</v>
      </c>
      <c r="F122" s="4">
        <v>1681860</v>
      </c>
      <c r="G122" s="4">
        <v>305540741</v>
      </c>
      <c r="H122" s="5">
        <v>307222601</v>
      </c>
      <c r="I122" s="18"/>
    </row>
    <row r="123" spans="1:124" ht="14.5" thickBot="1" x14ac:dyDescent="0.35">
      <c r="A123" s="3" t="s">
        <v>14</v>
      </c>
      <c r="B123" s="4">
        <v>1000000</v>
      </c>
      <c r="C123" s="4">
        <v>1741560</v>
      </c>
      <c r="D123" s="4">
        <v>439312923</v>
      </c>
      <c r="E123" s="4">
        <v>441054483</v>
      </c>
      <c r="F123" s="4">
        <v>1741560</v>
      </c>
      <c r="G123" s="4">
        <v>439312923</v>
      </c>
      <c r="H123" s="5">
        <v>441054483</v>
      </c>
      <c r="I123" s="18"/>
    </row>
    <row r="124" spans="1:124" ht="14.5" thickBot="1" x14ac:dyDescent="0.35">
      <c r="A124" s="3" t="s">
        <v>15</v>
      </c>
      <c r="B124" s="4">
        <v>1000000</v>
      </c>
      <c r="C124" s="4">
        <v>1803370</v>
      </c>
      <c r="D124" s="4">
        <v>631538904</v>
      </c>
      <c r="E124" s="4">
        <v>633342274</v>
      </c>
      <c r="F124" s="4">
        <v>1803370</v>
      </c>
      <c r="G124" s="4">
        <v>631538904</v>
      </c>
      <c r="H124" s="5">
        <v>633342274</v>
      </c>
      <c r="I124" s="18"/>
    </row>
    <row r="125" spans="1:124" ht="14.5" thickBot="1" x14ac:dyDescent="0.35">
      <c r="A125" s="3" t="s">
        <v>16</v>
      </c>
      <c r="B125" s="4">
        <v>1000000</v>
      </c>
      <c r="C125" s="4">
        <v>1867380</v>
      </c>
      <c r="D125" s="4">
        <v>907760968</v>
      </c>
      <c r="E125" s="4">
        <v>909628348</v>
      </c>
      <c r="F125" s="4">
        <v>1867380</v>
      </c>
      <c r="G125" s="4">
        <v>907760968</v>
      </c>
      <c r="H125" s="5">
        <v>909628348</v>
      </c>
      <c r="I125" s="18"/>
    </row>
    <row r="126" spans="1:124" ht="14.5" thickBot="1" x14ac:dyDescent="0.35">
      <c r="A126" s="3" t="s">
        <v>17</v>
      </c>
      <c r="B126" s="4">
        <v>1000000</v>
      </c>
      <c r="C126" s="4">
        <v>1933660</v>
      </c>
      <c r="D126" s="4">
        <v>1304682487</v>
      </c>
      <c r="E126" s="4">
        <v>1306616147</v>
      </c>
      <c r="F126" s="4">
        <v>1933660</v>
      </c>
      <c r="G126" s="4">
        <v>1304682487</v>
      </c>
      <c r="H126" s="5">
        <v>1306616147</v>
      </c>
      <c r="I126" s="18"/>
    </row>
    <row r="127" spans="1:124" ht="14.5" thickBot="1" x14ac:dyDescent="0.35">
      <c r="A127" s="3" t="s">
        <v>18</v>
      </c>
      <c r="B127" s="4">
        <v>1000000</v>
      </c>
      <c r="C127" s="4">
        <v>2002300</v>
      </c>
      <c r="D127" s="4">
        <v>1875044933</v>
      </c>
      <c r="E127" s="4">
        <v>1877047233</v>
      </c>
      <c r="F127" s="4">
        <v>2002300</v>
      </c>
      <c r="G127" s="4">
        <v>1875044933</v>
      </c>
      <c r="H127" s="5">
        <v>1877047233</v>
      </c>
      <c r="I127" s="18"/>
    </row>
    <row r="128" spans="1:124" ht="14.5" thickBot="1" x14ac:dyDescent="0.35">
      <c r="A128" s="3" t="s">
        <v>19</v>
      </c>
      <c r="B128" s="4">
        <v>1000000</v>
      </c>
      <c r="C128" s="4">
        <v>2073360</v>
      </c>
      <c r="D128" s="4">
        <v>2694635972</v>
      </c>
      <c r="E128" s="4">
        <v>2696709332</v>
      </c>
      <c r="F128" s="4">
        <v>2073360</v>
      </c>
      <c r="G128" s="4">
        <v>2694635972</v>
      </c>
      <c r="H128" s="5">
        <v>2696709332</v>
      </c>
      <c r="I128" s="18"/>
    </row>
    <row r="130" spans="10:124" x14ac:dyDescent="0.3">
      <c r="J130" s="7" t="e">
        <f>IRR(J2:J116)</f>
        <v>#NUM!</v>
      </c>
      <c r="K130" s="7" t="e">
        <f t="shared" ref="K130:BV130" si="67">IRR(K2:K116)</f>
        <v>#NUM!</v>
      </c>
      <c r="L130" s="7" t="e">
        <f t="shared" si="67"/>
        <v>#NUM!</v>
      </c>
      <c r="M130" s="7">
        <f t="shared" si="67"/>
        <v>-0.52277260705329187</v>
      </c>
      <c r="N130" s="7">
        <f t="shared" si="67"/>
        <v>-0.24853794453561073</v>
      </c>
      <c r="O130" s="7">
        <f t="shared" si="67"/>
        <v>4.4330712963391861E-5</v>
      </c>
      <c r="P130" s="7">
        <f t="shared" si="67"/>
        <v>2.7590017051603244E-2</v>
      </c>
      <c r="Q130" s="7">
        <f t="shared" si="67"/>
        <v>4.3780428864046206E-2</v>
      </c>
      <c r="R130" s="7">
        <f t="shared" si="67"/>
        <v>4.781871443262764E-2</v>
      </c>
      <c r="S130" s="7">
        <f>IRR(S2:S116)</f>
        <v>4.9047353487870371E-2</v>
      </c>
      <c r="T130" s="7">
        <f t="shared" si="67"/>
        <v>5.9225158938902123E-2</v>
      </c>
      <c r="U130" s="7">
        <f t="shared" si="67"/>
        <v>6.1831692895015999E-2</v>
      </c>
      <c r="V130" s="7">
        <f t="shared" si="67"/>
        <v>6.4379323322605764E-2</v>
      </c>
      <c r="W130" s="7">
        <f t="shared" si="67"/>
        <v>6.3892299517527729E-2</v>
      </c>
      <c r="X130" s="7">
        <f t="shared" si="67"/>
        <v>6.3632496256041948E-2</v>
      </c>
      <c r="Y130" s="7">
        <f t="shared" si="67"/>
        <v>6.3259067559175541E-2</v>
      </c>
      <c r="Z130" s="7">
        <f t="shared" si="67"/>
        <v>6.3223766886988164E-2</v>
      </c>
      <c r="AA130" s="7">
        <f t="shared" si="67"/>
        <v>6.3349102040877847E-2</v>
      </c>
      <c r="AB130" s="7">
        <f t="shared" si="67"/>
        <v>6.372239872448171E-2</v>
      </c>
      <c r="AC130" s="7">
        <f t="shared" si="67"/>
        <v>6.3615276996711989E-2</v>
      </c>
      <c r="AD130" s="7">
        <f t="shared" si="67"/>
        <v>6.3418485005338088E-2</v>
      </c>
      <c r="AE130" s="7">
        <f t="shared" si="67"/>
        <v>6.3241844828096472E-2</v>
      </c>
      <c r="AF130" s="7">
        <f t="shared" si="67"/>
        <v>6.3082959595443855E-2</v>
      </c>
      <c r="AG130" s="7">
        <f t="shared" si="67"/>
        <v>6.2947509168834292E-2</v>
      </c>
      <c r="AH130" s="7">
        <f t="shared" si="67"/>
        <v>6.2816380277989081E-2</v>
      </c>
      <c r="AI130" s="7">
        <f t="shared" si="67"/>
        <v>6.2699833607333666E-2</v>
      </c>
      <c r="AJ130" s="7">
        <f t="shared" si="67"/>
        <v>6.2597016718706433E-2</v>
      </c>
      <c r="AK130" s="7">
        <f t="shared" si="67"/>
        <v>6.2617289424063527E-2</v>
      </c>
      <c r="AL130" s="7">
        <f t="shared" si="67"/>
        <v>6.275555823042156E-2</v>
      </c>
      <c r="AM130" s="7">
        <f t="shared" si="67"/>
        <v>6.2919720932278489E-2</v>
      </c>
      <c r="AN130" s="7">
        <f t="shared" si="67"/>
        <v>6.3091679375576915E-2</v>
      </c>
      <c r="AO130" s="7">
        <f t="shared" si="67"/>
        <v>6.3282214958883198E-2</v>
      </c>
      <c r="AP130" s="7">
        <f t="shared" si="67"/>
        <v>6.3488246319344244E-2</v>
      </c>
      <c r="AQ130" s="7">
        <f t="shared" si="67"/>
        <v>6.369391193114704E-2</v>
      </c>
      <c r="AR130" s="7">
        <f t="shared" si="67"/>
        <v>6.3910407761586185E-2</v>
      </c>
      <c r="AS130" s="7">
        <f t="shared" si="67"/>
        <v>6.4135658000743501E-2</v>
      </c>
      <c r="AT130" s="7">
        <f t="shared" si="67"/>
        <v>6.4367841453815133E-2</v>
      </c>
      <c r="AU130" s="7">
        <f t="shared" si="67"/>
        <v>6.4605373270861577E-2</v>
      </c>
      <c r="AV130" s="7">
        <f t="shared" si="67"/>
        <v>6.4835011900727046E-2</v>
      </c>
      <c r="AW130" s="7">
        <f t="shared" si="67"/>
        <v>6.5067877047819467E-2</v>
      </c>
      <c r="AX130" s="7">
        <f t="shared" si="67"/>
        <v>6.532173556421017E-2</v>
      </c>
      <c r="AY130" s="7">
        <f t="shared" si="67"/>
        <v>6.5574690322146578E-2</v>
      </c>
      <c r="AZ130" s="7">
        <f t="shared" si="67"/>
        <v>6.5826155562067834E-2</v>
      </c>
      <c r="BA130" s="7">
        <f t="shared" si="67"/>
        <v>6.6064756069136754E-2</v>
      </c>
      <c r="BB130" s="7">
        <f t="shared" si="67"/>
        <v>6.6301328467510467E-2</v>
      </c>
      <c r="BC130" s="7">
        <f t="shared" si="67"/>
        <v>6.6535472596205514E-2</v>
      </c>
      <c r="BD130" s="7">
        <f t="shared" si="67"/>
        <v>6.676686549204347E-2</v>
      </c>
      <c r="BE130" s="7">
        <f t="shared" si="67"/>
        <v>6.6995249375817911E-2</v>
      </c>
      <c r="BF130" s="7">
        <f t="shared" si="67"/>
        <v>6.7220395152545631E-2</v>
      </c>
      <c r="BG130" s="7">
        <f t="shared" si="67"/>
        <v>6.7432281979366904E-2</v>
      </c>
      <c r="BH130" s="7">
        <f t="shared" si="67"/>
        <v>6.7660622522678349E-2</v>
      </c>
      <c r="BI130" s="7">
        <f t="shared" si="67"/>
        <v>6.7883397757937836E-2</v>
      </c>
      <c r="BJ130" s="7">
        <f t="shared" si="67"/>
        <v>6.8100740966739126E-2</v>
      </c>
      <c r="BK130" s="7">
        <f t="shared" si="67"/>
        <v>6.8312745180642898E-2</v>
      </c>
      <c r="BL130" s="7">
        <f t="shared" si="67"/>
        <v>6.8519552730085698E-2</v>
      </c>
      <c r="BM130" s="7">
        <f t="shared" si="67"/>
        <v>6.8721268787133472E-2</v>
      </c>
      <c r="BN130" s="7">
        <f t="shared" si="67"/>
        <v>6.8918022963571302E-2</v>
      </c>
      <c r="BO130" s="7">
        <f t="shared" si="67"/>
        <v>6.9109929648242474E-2</v>
      </c>
      <c r="BP130" s="7">
        <f t="shared" si="67"/>
        <v>6.9297116530792513E-2</v>
      </c>
      <c r="BQ130" s="7">
        <f t="shared" si="67"/>
        <v>6.9479702723499015E-2</v>
      </c>
      <c r="BR130" s="7">
        <f t="shared" si="67"/>
        <v>6.9644972333239075E-2</v>
      </c>
      <c r="BS130" s="7">
        <f t="shared" si="67"/>
        <v>6.980599273481447E-2</v>
      </c>
      <c r="BT130" s="7">
        <f t="shared" si="67"/>
        <v>6.996289814158918E-2</v>
      </c>
      <c r="BU130" s="7">
        <f t="shared" si="67"/>
        <v>7.0115817200882891E-2</v>
      </c>
      <c r="BV130" s="7">
        <f t="shared" si="67"/>
        <v>7.0264872487199925E-2</v>
      </c>
      <c r="BW130" s="7">
        <f t="shared" ref="BW130:DT130" si="68">IRR(BW2:BW116)</f>
        <v>7.041019014554073E-2</v>
      </c>
      <c r="BX130" s="7">
        <f t="shared" si="68"/>
        <v>7.05518862592589E-2</v>
      </c>
      <c r="BY130" s="7">
        <f t="shared" si="68"/>
        <v>7.0690069604161909E-2</v>
      </c>
      <c r="BZ130" s="7">
        <f t="shared" si="68"/>
        <v>7.0824853242752672E-2</v>
      </c>
      <c r="CA130" s="7">
        <f t="shared" si="68"/>
        <v>7.0956341088335817E-2</v>
      </c>
      <c r="CB130" s="7">
        <f t="shared" si="68"/>
        <v>7.108463493995365E-2</v>
      </c>
      <c r="CC130" s="7">
        <f t="shared" si="68"/>
        <v>7.120983505188172E-2</v>
      </c>
      <c r="CD130" s="7">
        <f t="shared" si="68"/>
        <v>7.1332035182922082E-2</v>
      </c>
      <c r="CE130" s="7">
        <f t="shared" si="68"/>
        <v>7.1451328810681058E-2</v>
      </c>
      <c r="CF130" s="7">
        <f t="shared" si="68"/>
        <v>7.1567803774745364E-2</v>
      </c>
      <c r="CG130" s="7">
        <f t="shared" si="68"/>
        <v>7.1681547034209148E-2</v>
      </c>
      <c r="CH130" s="7">
        <f t="shared" si="68"/>
        <v>7.1792641683323E-2</v>
      </c>
      <c r="CI130" s="7">
        <f t="shared" si="68"/>
        <v>7.1901167130611787E-2</v>
      </c>
      <c r="CJ130" s="7">
        <f t="shared" si="68"/>
        <v>7.2007201920934127E-2</v>
      </c>
      <c r="CK130" s="7">
        <f t="shared" si="68"/>
        <v>7.2110820946550636E-2</v>
      </c>
      <c r="CL130" s="7">
        <f t="shared" si="68"/>
        <v>7.2146377858414379E-2</v>
      </c>
      <c r="CM130" s="7">
        <f t="shared" si="68"/>
        <v>7.2181264731456363E-2</v>
      </c>
      <c r="CN130" s="7">
        <f t="shared" si="68"/>
        <v>7.2215493510088269E-2</v>
      </c>
      <c r="CO130" s="7">
        <f t="shared" si="68"/>
        <v>7.2249076492940434E-2</v>
      </c>
      <c r="CP130" s="7">
        <f t="shared" si="68"/>
        <v>7.2282025933911642E-2</v>
      </c>
      <c r="CQ130" s="7">
        <f t="shared" si="68"/>
        <v>7.2314354247140722E-2</v>
      </c>
      <c r="CR130" s="7">
        <f t="shared" si="68"/>
        <v>7.2346074093440738E-2</v>
      </c>
      <c r="CS130" s="7">
        <f t="shared" si="68"/>
        <v>7.2377197359460688E-2</v>
      </c>
      <c r="CT130" s="7">
        <f t="shared" si="68"/>
        <v>7.2407736357815056E-2</v>
      </c>
      <c r="CU130" s="7">
        <f t="shared" si="68"/>
        <v>7.2437703515431773E-2</v>
      </c>
      <c r="CV130" s="7">
        <f t="shared" si="68"/>
        <v>7.2467110561690307E-2</v>
      </c>
      <c r="CW130" s="7">
        <f t="shared" si="68"/>
        <v>7.24959695078915E-2</v>
      </c>
      <c r="CX130" s="7">
        <f t="shared" si="68"/>
        <v>7.252429259517168E-2</v>
      </c>
      <c r="CY130" s="7">
        <f t="shared" si="68"/>
        <v>7.255209075224256E-2</v>
      </c>
      <c r="CZ130" s="7">
        <f t="shared" si="68"/>
        <v>7.2579376097755111E-2</v>
      </c>
      <c r="DA130" s="7">
        <f t="shared" si="68"/>
        <v>7.2606159547614402E-2</v>
      </c>
      <c r="DB130" s="7">
        <f t="shared" si="68"/>
        <v>7.2632452531983693E-2</v>
      </c>
      <c r="DC130" s="7">
        <f t="shared" si="68"/>
        <v>7.2658265659612198E-2</v>
      </c>
      <c r="DD130" s="7">
        <f t="shared" si="68"/>
        <v>7.2683609829839568E-2</v>
      </c>
      <c r="DE130" s="7">
        <f t="shared" si="68"/>
        <v>7.2708495554244301E-2</v>
      </c>
      <c r="DF130" s="7">
        <f t="shared" si="68"/>
        <v>7.2732933168996761E-2</v>
      </c>
      <c r="DG130" s="7">
        <f t="shared" si="68"/>
        <v>7.2756932787483075E-2</v>
      </c>
      <c r="DH130" s="7">
        <f t="shared" si="68"/>
        <v>7.2780504432344628E-2</v>
      </c>
      <c r="DI130" s="7">
        <f t="shared" si="68"/>
        <v>7.2803657704092917E-2</v>
      </c>
      <c r="DJ130" s="7">
        <f t="shared" si="68"/>
        <v>7.282640209649438E-2</v>
      </c>
      <c r="DK130" s="7">
        <f t="shared" si="68"/>
        <v>7.2848746987391744E-2</v>
      </c>
      <c r="DL130" s="7">
        <f t="shared" si="68"/>
        <v>7.2870701376387625E-2</v>
      </c>
      <c r="DM130" s="7">
        <f t="shared" si="68"/>
        <v>7.2892274223398168E-2</v>
      </c>
      <c r="DN130" s="7">
        <f t="shared" si="68"/>
        <v>7.2913474127024314E-2</v>
      </c>
      <c r="DO130" s="7">
        <f t="shared" si="68"/>
        <v>7.2934309634560712E-2</v>
      </c>
      <c r="DP130" s="7">
        <f t="shared" si="68"/>
        <v>7.2954789002805054E-2</v>
      </c>
      <c r="DQ130" s="7">
        <f t="shared" si="68"/>
        <v>7.2974920264536225E-2</v>
      </c>
      <c r="DR130" s="7">
        <f t="shared" si="68"/>
        <v>7.299471135264457E-2</v>
      </c>
      <c r="DS130" s="7">
        <f t="shared" si="68"/>
        <v>7.3014169960690101E-2</v>
      </c>
      <c r="DT130" s="7">
        <f t="shared" si="68"/>
        <v>7.3033303591948595E-2</v>
      </c>
    </row>
    <row r="131" spans="10:124" x14ac:dyDescent="0.3">
      <c r="J131">
        <v>1</v>
      </c>
      <c r="K131">
        <v>2</v>
      </c>
      <c r="L131">
        <v>3</v>
      </c>
      <c r="M131">
        <v>4</v>
      </c>
      <c r="N131">
        <v>5</v>
      </c>
      <c r="O131">
        <v>6</v>
      </c>
      <c r="P131">
        <v>7</v>
      </c>
      <c r="Q131">
        <v>8</v>
      </c>
      <c r="R131">
        <v>9</v>
      </c>
      <c r="S131">
        <v>10</v>
      </c>
      <c r="T131">
        <v>11</v>
      </c>
      <c r="U131">
        <v>12</v>
      </c>
      <c r="V131">
        <v>13</v>
      </c>
      <c r="W131">
        <v>14</v>
      </c>
      <c r="X131">
        <v>15</v>
      </c>
      <c r="Y131">
        <v>16</v>
      </c>
      <c r="Z131">
        <v>17</v>
      </c>
      <c r="AA131">
        <v>18</v>
      </c>
      <c r="AB131">
        <v>19</v>
      </c>
      <c r="AC131">
        <v>20</v>
      </c>
      <c r="AD131">
        <v>21</v>
      </c>
      <c r="AE131">
        <v>22</v>
      </c>
      <c r="AF131">
        <v>23</v>
      </c>
      <c r="AG131">
        <v>24</v>
      </c>
      <c r="AH131">
        <v>25</v>
      </c>
      <c r="AI131">
        <v>26</v>
      </c>
      <c r="AJ131">
        <v>27</v>
      </c>
      <c r="AK131">
        <v>28</v>
      </c>
      <c r="AL131">
        <v>29</v>
      </c>
      <c r="AM131">
        <v>30</v>
      </c>
      <c r="AN131">
        <v>31</v>
      </c>
      <c r="AO131">
        <v>32</v>
      </c>
      <c r="AP131">
        <v>33</v>
      </c>
      <c r="AQ131">
        <v>34</v>
      </c>
      <c r="AR131">
        <v>35</v>
      </c>
      <c r="AS131">
        <v>36</v>
      </c>
      <c r="AT131">
        <v>37</v>
      </c>
      <c r="AU131">
        <v>38</v>
      </c>
      <c r="AV131">
        <v>39</v>
      </c>
      <c r="AW131">
        <v>40</v>
      </c>
      <c r="AX131">
        <v>41</v>
      </c>
      <c r="AY131">
        <v>42</v>
      </c>
      <c r="AZ131">
        <v>43</v>
      </c>
      <c r="BA131">
        <v>44</v>
      </c>
      <c r="BB131">
        <v>45</v>
      </c>
      <c r="BC131">
        <v>46</v>
      </c>
      <c r="BD131">
        <v>47</v>
      </c>
      <c r="BE131">
        <v>48</v>
      </c>
      <c r="BF131">
        <v>49</v>
      </c>
      <c r="BG131">
        <v>50</v>
      </c>
      <c r="BH131">
        <v>51</v>
      </c>
      <c r="BI131">
        <v>52</v>
      </c>
      <c r="BJ131">
        <v>53</v>
      </c>
      <c r="BK131">
        <v>54</v>
      </c>
      <c r="BL131">
        <v>55</v>
      </c>
      <c r="BM131">
        <v>56</v>
      </c>
      <c r="BN131">
        <v>57</v>
      </c>
      <c r="BO131">
        <v>58</v>
      </c>
      <c r="BP131">
        <v>59</v>
      </c>
      <c r="BQ131">
        <v>60</v>
      </c>
      <c r="BR131">
        <v>61</v>
      </c>
      <c r="BS131">
        <v>62</v>
      </c>
      <c r="BT131">
        <v>63</v>
      </c>
      <c r="BU131">
        <v>64</v>
      </c>
      <c r="BV131">
        <v>65</v>
      </c>
      <c r="BW131">
        <v>66</v>
      </c>
      <c r="BX131">
        <v>67</v>
      </c>
      <c r="BY131">
        <v>68</v>
      </c>
      <c r="BZ131">
        <v>69</v>
      </c>
      <c r="CA131">
        <v>70</v>
      </c>
      <c r="CB131">
        <v>71</v>
      </c>
      <c r="CC131">
        <v>72</v>
      </c>
      <c r="CD131">
        <v>73</v>
      </c>
      <c r="CE131">
        <v>74</v>
      </c>
      <c r="CF131">
        <v>75</v>
      </c>
      <c r="CG131">
        <v>76</v>
      </c>
      <c r="CH131">
        <v>77</v>
      </c>
      <c r="CI131">
        <v>78</v>
      </c>
      <c r="CJ131">
        <v>79</v>
      </c>
      <c r="CK131">
        <v>80</v>
      </c>
      <c r="CL131">
        <v>81</v>
      </c>
      <c r="CM131">
        <v>82</v>
      </c>
      <c r="CN131">
        <v>83</v>
      </c>
      <c r="CO131">
        <v>84</v>
      </c>
      <c r="CP131">
        <v>85</v>
      </c>
      <c r="CQ131">
        <v>86</v>
      </c>
      <c r="CR131">
        <v>87</v>
      </c>
      <c r="CS131">
        <v>88</v>
      </c>
      <c r="CT131">
        <v>89</v>
      </c>
      <c r="CU131">
        <v>90</v>
      </c>
      <c r="CV131">
        <v>91</v>
      </c>
      <c r="CW131">
        <v>92</v>
      </c>
      <c r="CX131">
        <v>93</v>
      </c>
      <c r="CY131">
        <v>94</v>
      </c>
      <c r="CZ131">
        <v>95</v>
      </c>
      <c r="DA131">
        <v>96</v>
      </c>
      <c r="DB131">
        <v>97</v>
      </c>
      <c r="DC131">
        <v>98</v>
      </c>
      <c r="DD131">
        <v>99</v>
      </c>
      <c r="DE131">
        <v>100</v>
      </c>
      <c r="DF131">
        <v>101</v>
      </c>
      <c r="DG131">
        <v>102</v>
      </c>
      <c r="DH131">
        <v>103</v>
      </c>
      <c r="DI131">
        <v>104</v>
      </c>
      <c r="DJ131">
        <v>105</v>
      </c>
      <c r="DK131">
        <v>106</v>
      </c>
      <c r="DL131">
        <v>107</v>
      </c>
      <c r="DM131">
        <v>108</v>
      </c>
      <c r="DN131">
        <v>109</v>
      </c>
      <c r="DO131">
        <v>110</v>
      </c>
      <c r="DP131">
        <v>111</v>
      </c>
      <c r="DQ131">
        <v>112</v>
      </c>
      <c r="DR131">
        <v>113</v>
      </c>
      <c r="DS131">
        <v>114</v>
      </c>
      <c r="DT131">
        <v>115</v>
      </c>
    </row>
    <row r="133" spans="10:124" x14ac:dyDescent="0.3">
      <c r="J133" s="17"/>
      <c r="K133" s="17"/>
      <c r="L133" s="17"/>
      <c r="M133" s="17"/>
      <c r="N133" s="17"/>
      <c r="O133" s="17"/>
      <c r="P133" s="17"/>
      <c r="Q133" s="17"/>
      <c r="R133" s="17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B2D0-31BF-4476-8A12-7F597B81EE56}">
  <dimension ref="A1:DT131"/>
  <sheetViews>
    <sheetView topLeftCell="BI118" zoomScale="97" workbookViewId="0">
      <selection activeCell="EE96" sqref="EE96"/>
    </sheetView>
  </sheetViews>
  <sheetFormatPr defaultRowHeight="14" x14ac:dyDescent="0.3"/>
  <cols>
    <col min="1" max="1" width="7.83203125" bestFit="1" customWidth="1"/>
    <col min="2" max="2" width="8.75" bestFit="1" customWidth="1"/>
    <col min="3" max="3" width="9.33203125" bestFit="1" customWidth="1"/>
    <col min="4" max="5" width="11.9140625" bestFit="1" customWidth="1"/>
    <col min="6" max="6" width="9.33203125" bestFit="1" customWidth="1"/>
    <col min="7" max="8" width="11.9140625" bestFit="1" customWidth="1"/>
    <col min="10" max="14" width="9.33203125" bestFit="1" customWidth="1"/>
    <col min="15" max="18" width="11.5" bestFit="1" customWidth="1"/>
    <col min="19" max="26" width="10.33203125" bestFit="1" customWidth="1"/>
    <col min="27" max="124" width="9.75" bestFit="1" customWidth="1"/>
  </cols>
  <sheetData>
    <row r="1" spans="1:124" ht="4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124" ht="14.5" thickBot="1" x14ac:dyDescent="0.35">
      <c r="A2" s="3">
        <v>1</v>
      </c>
      <c r="B2" s="4">
        <v>200000</v>
      </c>
      <c r="C2" s="3">
        <v>0</v>
      </c>
      <c r="D2" s="3">
        <v>0</v>
      </c>
      <c r="E2" s="3">
        <v>0</v>
      </c>
      <c r="F2" s="4">
        <v>200000</v>
      </c>
      <c r="G2" s="3">
        <v>0</v>
      </c>
      <c r="H2" s="5">
        <v>200000</v>
      </c>
      <c r="J2" s="6">
        <f>-$B$2</f>
        <v>-200000</v>
      </c>
      <c r="K2" s="6">
        <f t="shared" ref="K2:BV6" si="0">-$B$2</f>
        <v>-200000</v>
      </c>
      <c r="L2" s="6">
        <f t="shared" si="0"/>
        <v>-200000</v>
      </c>
      <c r="M2" s="6">
        <f t="shared" si="0"/>
        <v>-200000</v>
      </c>
      <c r="N2" s="6">
        <f t="shared" si="0"/>
        <v>-200000</v>
      </c>
      <c r="O2" s="6">
        <f t="shared" si="0"/>
        <v>-200000</v>
      </c>
      <c r="P2" s="6">
        <f t="shared" si="0"/>
        <v>-200000</v>
      </c>
      <c r="Q2" s="6">
        <f t="shared" si="0"/>
        <v>-200000</v>
      </c>
      <c r="R2" s="6">
        <f t="shared" si="0"/>
        <v>-200000</v>
      </c>
      <c r="S2" s="6">
        <f t="shared" si="0"/>
        <v>-200000</v>
      </c>
      <c r="T2" s="6">
        <f t="shared" si="0"/>
        <v>-200000</v>
      </c>
      <c r="U2" s="6">
        <f t="shared" si="0"/>
        <v>-200000</v>
      </c>
      <c r="V2" s="6">
        <f t="shared" si="0"/>
        <v>-200000</v>
      </c>
      <c r="W2" s="6">
        <f t="shared" si="0"/>
        <v>-200000</v>
      </c>
      <c r="X2" s="6">
        <f t="shared" si="0"/>
        <v>-200000</v>
      </c>
      <c r="Y2" s="6">
        <f t="shared" si="0"/>
        <v>-200000</v>
      </c>
      <c r="Z2" s="6">
        <f t="shared" si="0"/>
        <v>-200000</v>
      </c>
      <c r="AA2" s="6">
        <f t="shared" si="0"/>
        <v>-200000</v>
      </c>
      <c r="AB2" s="6">
        <f t="shared" si="0"/>
        <v>-200000</v>
      </c>
      <c r="AC2" s="6">
        <f t="shared" si="0"/>
        <v>-200000</v>
      </c>
      <c r="AD2" s="6">
        <f t="shared" si="0"/>
        <v>-200000</v>
      </c>
      <c r="AE2" s="6">
        <f t="shared" si="0"/>
        <v>-200000</v>
      </c>
      <c r="AF2" s="6">
        <f t="shared" si="0"/>
        <v>-200000</v>
      </c>
      <c r="AG2" s="6">
        <f t="shared" si="0"/>
        <v>-200000</v>
      </c>
      <c r="AH2" s="6">
        <f t="shared" si="0"/>
        <v>-200000</v>
      </c>
      <c r="AI2" s="6">
        <f t="shared" si="0"/>
        <v>-200000</v>
      </c>
      <c r="AJ2" s="6">
        <f t="shared" si="0"/>
        <v>-200000</v>
      </c>
      <c r="AK2" s="6">
        <f t="shared" si="0"/>
        <v>-200000</v>
      </c>
      <c r="AL2" s="6">
        <f t="shared" si="0"/>
        <v>-200000</v>
      </c>
      <c r="AM2" s="6">
        <f t="shared" si="0"/>
        <v>-200000</v>
      </c>
      <c r="AN2" s="6">
        <f t="shared" si="0"/>
        <v>-200000</v>
      </c>
      <c r="AO2" s="6">
        <f t="shared" si="0"/>
        <v>-200000</v>
      </c>
      <c r="AP2" s="6">
        <f t="shared" si="0"/>
        <v>-200000</v>
      </c>
      <c r="AQ2" s="6">
        <f t="shared" si="0"/>
        <v>-200000</v>
      </c>
      <c r="AR2" s="6">
        <f t="shared" si="0"/>
        <v>-200000</v>
      </c>
      <c r="AS2" s="6">
        <f t="shared" si="0"/>
        <v>-200000</v>
      </c>
      <c r="AT2" s="6">
        <f t="shared" si="0"/>
        <v>-200000</v>
      </c>
      <c r="AU2" s="6">
        <f t="shared" si="0"/>
        <v>-200000</v>
      </c>
      <c r="AV2" s="6">
        <f t="shared" si="0"/>
        <v>-200000</v>
      </c>
      <c r="AW2" s="6">
        <f t="shared" si="0"/>
        <v>-200000</v>
      </c>
      <c r="AX2" s="6">
        <f t="shared" si="0"/>
        <v>-200000</v>
      </c>
      <c r="AY2" s="6">
        <f t="shared" si="0"/>
        <v>-200000</v>
      </c>
      <c r="AZ2" s="6">
        <f t="shared" si="0"/>
        <v>-200000</v>
      </c>
      <c r="BA2" s="6">
        <f t="shared" si="0"/>
        <v>-200000</v>
      </c>
      <c r="BB2" s="6">
        <f t="shared" si="0"/>
        <v>-200000</v>
      </c>
      <c r="BC2" s="6">
        <f t="shared" si="0"/>
        <v>-200000</v>
      </c>
      <c r="BD2" s="6">
        <f t="shared" si="0"/>
        <v>-200000</v>
      </c>
      <c r="BE2" s="6">
        <f t="shared" si="0"/>
        <v>-200000</v>
      </c>
      <c r="BF2" s="6">
        <f t="shared" si="0"/>
        <v>-200000</v>
      </c>
      <c r="BG2" s="6">
        <f t="shared" si="0"/>
        <v>-200000</v>
      </c>
      <c r="BH2" s="6">
        <f t="shared" si="0"/>
        <v>-200000</v>
      </c>
      <c r="BI2" s="6">
        <f t="shared" si="0"/>
        <v>-200000</v>
      </c>
      <c r="BJ2" s="6">
        <f t="shared" si="0"/>
        <v>-200000</v>
      </c>
      <c r="BK2" s="6">
        <f t="shared" si="0"/>
        <v>-200000</v>
      </c>
      <c r="BL2" s="6">
        <f t="shared" si="0"/>
        <v>-200000</v>
      </c>
      <c r="BM2" s="6">
        <f t="shared" si="0"/>
        <v>-200000</v>
      </c>
      <c r="BN2" s="6">
        <f t="shared" si="0"/>
        <v>-200000</v>
      </c>
      <c r="BO2" s="6">
        <f t="shared" si="0"/>
        <v>-200000</v>
      </c>
      <c r="BP2" s="6">
        <f t="shared" si="0"/>
        <v>-200000</v>
      </c>
      <c r="BQ2" s="6">
        <f t="shared" si="0"/>
        <v>-200000</v>
      </c>
      <c r="BR2" s="6">
        <f t="shared" si="0"/>
        <v>-200000</v>
      </c>
      <c r="BS2" s="6">
        <f t="shared" si="0"/>
        <v>-200000</v>
      </c>
      <c r="BT2" s="6">
        <f t="shared" si="0"/>
        <v>-200000</v>
      </c>
      <c r="BU2" s="6">
        <f t="shared" si="0"/>
        <v>-200000</v>
      </c>
      <c r="BV2" s="6">
        <f t="shared" si="0"/>
        <v>-200000</v>
      </c>
      <c r="BW2" s="6">
        <f t="shared" ref="BW2:DT6" si="1">-$B$2</f>
        <v>-200000</v>
      </c>
      <c r="BX2" s="6">
        <f t="shared" si="1"/>
        <v>-200000</v>
      </c>
      <c r="BY2" s="6">
        <f t="shared" si="1"/>
        <v>-200000</v>
      </c>
      <c r="BZ2" s="6">
        <f t="shared" si="1"/>
        <v>-200000</v>
      </c>
      <c r="CA2" s="6">
        <f t="shared" si="1"/>
        <v>-200000</v>
      </c>
      <c r="CB2" s="6">
        <f t="shared" si="1"/>
        <v>-200000</v>
      </c>
      <c r="CC2" s="6">
        <f t="shared" si="1"/>
        <v>-200000</v>
      </c>
      <c r="CD2" s="6">
        <f t="shared" si="1"/>
        <v>-200000</v>
      </c>
      <c r="CE2" s="6">
        <f t="shared" si="1"/>
        <v>-200000</v>
      </c>
      <c r="CF2" s="6">
        <f t="shared" si="1"/>
        <v>-200000</v>
      </c>
      <c r="CG2" s="6">
        <f t="shared" si="1"/>
        <v>-200000</v>
      </c>
      <c r="CH2" s="6">
        <f t="shared" si="1"/>
        <v>-200000</v>
      </c>
      <c r="CI2" s="6">
        <f t="shared" si="1"/>
        <v>-200000</v>
      </c>
      <c r="CJ2" s="6">
        <f t="shared" si="1"/>
        <v>-200000</v>
      </c>
      <c r="CK2" s="6">
        <f t="shared" si="1"/>
        <v>-200000</v>
      </c>
      <c r="CL2" s="6">
        <f t="shared" si="1"/>
        <v>-200000</v>
      </c>
      <c r="CM2" s="6">
        <f t="shared" si="1"/>
        <v>-200000</v>
      </c>
      <c r="CN2" s="6">
        <f t="shared" si="1"/>
        <v>-200000</v>
      </c>
      <c r="CO2" s="6">
        <f t="shared" si="1"/>
        <v>-200000</v>
      </c>
      <c r="CP2" s="6">
        <f t="shared" si="1"/>
        <v>-200000</v>
      </c>
      <c r="CQ2" s="6">
        <f t="shared" si="1"/>
        <v>-200000</v>
      </c>
      <c r="CR2" s="6">
        <f t="shared" si="1"/>
        <v>-200000</v>
      </c>
      <c r="CS2" s="6">
        <f t="shared" si="1"/>
        <v>-200000</v>
      </c>
      <c r="CT2" s="6">
        <f t="shared" si="1"/>
        <v>-200000</v>
      </c>
      <c r="CU2" s="6">
        <f t="shared" si="1"/>
        <v>-200000</v>
      </c>
      <c r="CV2" s="6">
        <f t="shared" si="1"/>
        <v>-200000</v>
      </c>
      <c r="CW2" s="6">
        <f t="shared" si="1"/>
        <v>-200000</v>
      </c>
      <c r="CX2" s="6">
        <f t="shared" si="1"/>
        <v>-200000</v>
      </c>
      <c r="CY2" s="6">
        <f t="shared" si="1"/>
        <v>-200000</v>
      </c>
      <c r="CZ2" s="6">
        <f t="shared" si="1"/>
        <v>-200000</v>
      </c>
      <c r="DA2" s="6">
        <f t="shared" si="1"/>
        <v>-200000</v>
      </c>
      <c r="DB2" s="6">
        <f t="shared" si="1"/>
        <v>-200000</v>
      </c>
      <c r="DC2" s="6">
        <f t="shared" si="1"/>
        <v>-200000</v>
      </c>
      <c r="DD2" s="6">
        <f t="shared" si="1"/>
        <v>-200000</v>
      </c>
      <c r="DE2" s="6">
        <f t="shared" si="1"/>
        <v>-200000</v>
      </c>
      <c r="DF2" s="6">
        <f t="shared" si="1"/>
        <v>-200000</v>
      </c>
      <c r="DG2" s="6">
        <f t="shared" si="1"/>
        <v>-200000</v>
      </c>
      <c r="DH2" s="6">
        <f t="shared" si="1"/>
        <v>-200000</v>
      </c>
      <c r="DI2" s="6">
        <f t="shared" si="1"/>
        <v>-200000</v>
      </c>
      <c r="DJ2" s="6">
        <f t="shared" si="1"/>
        <v>-200000</v>
      </c>
      <c r="DK2" s="6">
        <f t="shared" si="1"/>
        <v>-200000</v>
      </c>
      <c r="DL2" s="6">
        <f t="shared" si="1"/>
        <v>-200000</v>
      </c>
      <c r="DM2" s="6">
        <f t="shared" si="1"/>
        <v>-200000</v>
      </c>
      <c r="DN2" s="6">
        <f t="shared" si="1"/>
        <v>-200000</v>
      </c>
      <c r="DO2" s="6">
        <f t="shared" si="1"/>
        <v>-200000</v>
      </c>
      <c r="DP2" s="6">
        <f t="shared" si="1"/>
        <v>-200000</v>
      </c>
      <c r="DQ2" s="6">
        <f t="shared" si="1"/>
        <v>-200000</v>
      </c>
      <c r="DR2" s="6">
        <f t="shared" si="1"/>
        <v>-200000</v>
      </c>
      <c r="DS2" s="6">
        <f t="shared" si="1"/>
        <v>-200000</v>
      </c>
      <c r="DT2" s="6">
        <f t="shared" si="1"/>
        <v>-200000</v>
      </c>
    </row>
    <row r="3" spans="1:124" ht="14.5" thickBot="1" x14ac:dyDescent="0.35">
      <c r="A3" s="3">
        <v>2</v>
      </c>
      <c r="B3" s="4">
        <v>400000</v>
      </c>
      <c r="C3" s="4">
        <v>10000</v>
      </c>
      <c r="D3" s="4">
        <v>80000</v>
      </c>
      <c r="E3" s="4">
        <v>90000</v>
      </c>
      <c r="F3" s="4">
        <v>400000</v>
      </c>
      <c r="G3" s="4">
        <v>80000</v>
      </c>
      <c r="H3" s="5">
        <v>400000</v>
      </c>
      <c r="K3" s="6">
        <f>C3-B2</f>
        <v>-190000</v>
      </c>
      <c r="L3" s="6">
        <f>-$B$2</f>
        <v>-200000</v>
      </c>
      <c r="M3" s="6">
        <f t="shared" si="0"/>
        <v>-200000</v>
      </c>
      <c r="N3" s="6">
        <f t="shared" si="0"/>
        <v>-200000</v>
      </c>
      <c r="O3" s="6">
        <f t="shared" si="0"/>
        <v>-200000</v>
      </c>
      <c r="P3" s="6">
        <f t="shared" si="0"/>
        <v>-200000</v>
      </c>
      <c r="Q3" s="6">
        <f t="shared" si="0"/>
        <v>-200000</v>
      </c>
      <c r="R3" s="6">
        <f t="shared" si="0"/>
        <v>-200000</v>
      </c>
      <c r="S3" s="6">
        <f t="shared" si="0"/>
        <v>-200000</v>
      </c>
      <c r="T3" s="6">
        <f t="shared" si="0"/>
        <v>-200000</v>
      </c>
      <c r="U3" s="6">
        <f t="shared" si="0"/>
        <v>-200000</v>
      </c>
      <c r="V3" s="6">
        <f t="shared" si="0"/>
        <v>-200000</v>
      </c>
      <c r="W3" s="6">
        <f t="shared" si="0"/>
        <v>-200000</v>
      </c>
      <c r="X3" s="6">
        <f t="shared" si="0"/>
        <v>-200000</v>
      </c>
      <c r="Y3" s="6">
        <f t="shared" si="0"/>
        <v>-200000</v>
      </c>
      <c r="Z3" s="6">
        <f t="shared" si="0"/>
        <v>-200000</v>
      </c>
      <c r="AA3" s="6">
        <f t="shared" si="0"/>
        <v>-200000</v>
      </c>
      <c r="AB3" s="6">
        <f t="shared" si="0"/>
        <v>-200000</v>
      </c>
      <c r="AC3" s="6">
        <f t="shared" si="0"/>
        <v>-200000</v>
      </c>
      <c r="AD3" s="6">
        <f t="shared" si="0"/>
        <v>-200000</v>
      </c>
      <c r="AE3" s="6">
        <f t="shared" si="0"/>
        <v>-200000</v>
      </c>
      <c r="AF3" s="6">
        <f t="shared" si="0"/>
        <v>-200000</v>
      </c>
      <c r="AG3" s="6">
        <f t="shared" si="0"/>
        <v>-200000</v>
      </c>
      <c r="AH3" s="6">
        <f t="shared" si="0"/>
        <v>-200000</v>
      </c>
      <c r="AI3" s="6">
        <f t="shared" si="0"/>
        <v>-200000</v>
      </c>
      <c r="AJ3" s="6">
        <f t="shared" si="0"/>
        <v>-200000</v>
      </c>
      <c r="AK3" s="6">
        <f t="shared" si="0"/>
        <v>-200000</v>
      </c>
      <c r="AL3" s="6">
        <f t="shared" si="0"/>
        <v>-200000</v>
      </c>
      <c r="AM3" s="6">
        <f t="shared" si="0"/>
        <v>-200000</v>
      </c>
      <c r="AN3" s="6">
        <f t="shared" si="0"/>
        <v>-200000</v>
      </c>
      <c r="AO3" s="6">
        <f t="shared" si="0"/>
        <v>-200000</v>
      </c>
      <c r="AP3" s="6">
        <f t="shared" si="0"/>
        <v>-200000</v>
      </c>
      <c r="AQ3" s="6">
        <f t="shared" si="0"/>
        <v>-200000</v>
      </c>
      <c r="AR3" s="6">
        <f t="shared" si="0"/>
        <v>-200000</v>
      </c>
      <c r="AS3" s="6">
        <f t="shared" si="0"/>
        <v>-200000</v>
      </c>
      <c r="AT3" s="6">
        <f t="shared" si="0"/>
        <v>-200000</v>
      </c>
      <c r="AU3" s="6">
        <f t="shared" si="0"/>
        <v>-200000</v>
      </c>
      <c r="AV3" s="6">
        <f t="shared" si="0"/>
        <v>-200000</v>
      </c>
      <c r="AW3" s="6">
        <f t="shared" si="0"/>
        <v>-200000</v>
      </c>
      <c r="AX3" s="6">
        <f t="shared" si="0"/>
        <v>-200000</v>
      </c>
      <c r="AY3" s="6">
        <f t="shared" si="0"/>
        <v>-200000</v>
      </c>
      <c r="AZ3" s="6">
        <f t="shared" si="0"/>
        <v>-200000</v>
      </c>
      <c r="BA3" s="6">
        <f t="shared" si="0"/>
        <v>-200000</v>
      </c>
      <c r="BB3" s="6">
        <f t="shared" si="0"/>
        <v>-200000</v>
      </c>
      <c r="BC3" s="6">
        <f t="shared" si="0"/>
        <v>-200000</v>
      </c>
      <c r="BD3" s="6">
        <f t="shared" si="0"/>
        <v>-200000</v>
      </c>
      <c r="BE3" s="6">
        <f t="shared" si="0"/>
        <v>-200000</v>
      </c>
      <c r="BF3" s="6">
        <f t="shared" si="0"/>
        <v>-200000</v>
      </c>
      <c r="BG3" s="6">
        <f t="shared" si="0"/>
        <v>-200000</v>
      </c>
      <c r="BH3" s="6">
        <f t="shared" si="0"/>
        <v>-200000</v>
      </c>
      <c r="BI3" s="6">
        <f t="shared" si="0"/>
        <v>-200000</v>
      </c>
      <c r="BJ3" s="6">
        <f t="shared" si="0"/>
        <v>-200000</v>
      </c>
      <c r="BK3" s="6">
        <f t="shared" si="0"/>
        <v>-200000</v>
      </c>
      <c r="BL3" s="6">
        <f t="shared" si="0"/>
        <v>-200000</v>
      </c>
      <c r="BM3" s="6">
        <f t="shared" si="0"/>
        <v>-200000</v>
      </c>
      <c r="BN3" s="6">
        <f t="shared" si="0"/>
        <v>-200000</v>
      </c>
      <c r="BO3" s="6">
        <f t="shared" si="0"/>
        <v>-200000</v>
      </c>
      <c r="BP3" s="6">
        <f t="shared" si="0"/>
        <v>-200000</v>
      </c>
      <c r="BQ3" s="6">
        <f t="shared" si="0"/>
        <v>-200000</v>
      </c>
      <c r="BR3" s="6">
        <f t="shared" si="0"/>
        <v>-200000</v>
      </c>
      <c r="BS3" s="6">
        <f t="shared" si="0"/>
        <v>-200000</v>
      </c>
      <c r="BT3" s="6">
        <f t="shared" si="0"/>
        <v>-200000</v>
      </c>
      <c r="BU3" s="6">
        <f t="shared" si="0"/>
        <v>-200000</v>
      </c>
      <c r="BV3" s="6">
        <f t="shared" si="0"/>
        <v>-200000</v>
      </c>
      <c r="BW3" s="6">
        <f t="shared" si="1"/>
        <v>-200000</v>
      </c>
      <c r="BX3" s="6">
        <f t="shared" si="1"/>
        <v>-200000</v>
      </c>
      <c r="BY3" s="6">
        <f t="shared" si="1"/>
        <v>-200000</v>
      </c>
      <c r="BZ3" s="6">
        <f t="shared" si="1"/>
        <v>-200000</v>
      </c>
      <c r="CA3" s="6">
        <f t="shared" si="1"/>
        <v>-200000</v>
      </c>
      <c r="CB3" s="6">
        <f t="shared" si="1"/>
        <v>-200000</v>
      </c>
      <c r="CC3" s="6">
        <f t="shared" si="1"/>
        <v>-200000</v>
      </c>
      <c r="CD3" s="6">
        <f t="shared" si="1"/>
        <v>-200000</v>
      </c>
      <c r="CE3" s="6">
        <f t="shared" si="1"/>
        <v>-200000</v>
      </c>
      <c r="CF3" s="6">
        <f t="shared" si="1"/>
        <v>-200000</v>
      </c>
      <c r="CG3" s="6">
        <f t="shared" si="1"/>
        <v>-200000</v>
      </c>
      <c r="CH3" s="6">
        <f t="shared" si="1"/>
        <v>-200000</v>
      </c>
      <c r="CI3" s="6">
        <f t="shared" si="1"/>
        <v>-200000</v>
      </c>
      <c r="CJ3" s="6">
        <f t="shared" si="1"/>
        <v>-200000</v>
      </c>
      <c r="CK3" s="6">
        <f t="shared" si="1"/>
        <v>-200000</v>
      </c>
      <c r="CL3" s="6">
        <f t="shared" si="1"/>
        <v>-200000</v>
      </c>
      <c r="CM3" s="6">
        <f t="shared" si="1"/>
        <v>-200000</v>
      </c>
      <c r="CN3" s="6">
        <f t="shared" si="1"/>
        <v>-200000</v>
      </c>
      <c r="CO3" s="6">
        <f t="shared" si="1"/>
        <v>-200000</v>
      </c>
      <c r="CP3" s="6">
        <f t="shared" si="1"/>
        <v>-200000</v>
      </c>
      <c r="CQ3" s="6">
        <f t="shared" si="1"/>
        <v>-200000</v>
      </c>
      <c r="CR3" s="6">
        <f t="shared" si="1"/>
        <v>-200000</v>
      </c>
      <c r="CS3" s="6">
        <f t="shared" si="1"/>
        <v>-200000</v>
      </c>
      <c r="CT3" s="6">
        <f t="shared" si="1"/>
        <v>-200000</v>
      </c>
      <c r="CU3" s="6">
        <f t="shared" si="1"/>
        <v>-200000</v>
      </c>
      <c r="CV3" s="6">
        <f t="shared" si="1"/>
        <v>-200000</v>
      </c>
      <c r="CW3" s="6">
        <f t="shared" si="1"/>
        <v>-200000</v>
      </c>
      <c r="CX3" s="6">
        <f t="shared" si="1"/>
        <v>-200000</v>
      </c>
      <c r="CY3" s="6">
        <f t="shared" si="1"/>
        <v>-200000</v>
      </c>
      <c r="CZ3" s="6">
        <f t="shared" si="1"/>
        <v>-200000</v>
      </c>
      <c r="DA3" s="6">
        <f t="shared" si="1"/>
        <v>-200000</v>
      </c>
      <c r="DB3" s="6">
        <f t="shared" si="1"/>
        <v>-200000</v>
      </c>
      <c r="DC3" s="6">
        <f t="shared" si="1"/>
        <v>-200000</v>
      </c>
      <c r="DD3" s="6">
        <f t="shared" si="1"/>
        <v>-200000</v>
      </c>
      <c r="DE3" s="6">
        <f t="shared" si="1"/>
        <v>-200000</v>
      </c>
      <c r="DF3" s="6">
        <f t="shared" si="1"/>
        <v>-200000</v>
      </c>
      <c r="DG3" s="6">
        <f t="shared" si="1"/>
        <v>-200000</v>
      </c>
      <c r="DH3" s="6">
        <f t="shared" si="1"/>
        <v>-200000</v>
      </c>
      <c r="DI3" s="6">
        <f t="shared" si="1"/>
        <v>-200000</v>
      </c>
      <c r="DJ3" s="6">
        <f t="shared" si="1"/>
        <v>-200000</v>
      </c>
      <c r="DK3" s="6">
        <f t="shared" si="1"/>
        <v>-200000</v>
      </c>
      <c r="DL3" s="6">
        <f t="shared" si="1"/>
        <v>-200000</v>
      </c>
      <c r="DM3" s="6">
        <f t="shared" si="1"/>
        <v>-200000</v>
      </c>
      <c r="DN3" s="6">
        <f t="shared" si="1"/>
        <v>-200000</v>
      </c>
      <c r="DO3" s="6">
        <f t="shared" si="1"/>
        <v>-200000</v>
      </c>
      <c r="DP3" s="6">
        <f t="shared" si="1"/>
        <v>-200000</v>
      </c>
      <c r="DQ3" s="6">
        <f t="shared" si="1"/>
        <v>-200000</v>
      </c>
      <c r="DR3" s="6">
        <f t="shared" si="1"/>
        <v>-200000</v>
      </c>
      <c r="DS3" s="6">
        <f t="shared" si="1"/>
        <v>-200000</v>
      </c>
      <c r="DT3" s="6">
        <f t="shared" si="1"/>
        <v>-200000</v>
      </c>
    </row>
    <row r="4" spans="1:124" ht="14.5" thickBot="1" x14ac:dyDescent="0.35">
      <c r="A4" s="3">
        <v>3</v>
      </c>
      <c r="B4" s="4">
        <v>600000</v>
      </c>
      <c r="C4" s="4">
        <v>50000</v>
      </c>
      <c r="D4" s="4">
        <v>167352</v>
      </c>
      <c r="E4" s="4">
        <v>217352</v>
      </c>
      <c r="F4" s="4">
        <v>600000</v>
      </c>
      <c r="G4" s="4">
        <v>167352</v>
      </c>
      <c r="H4" s="5">
        <v>600000</v>
      </c>
      <c r="L4" s="6">
        <f>C4-B2</f>
        <v>-150000</v>
      </c>
      <c r="M4" s="6">
        <f>-$B$2</f>
        <v>-200000</v>
      </c>
      <c r="N4" s="6">
        <f t="shared" si="0"/>
        <v>-200000</v>
      </c>
      <c r="O4" s="6">
        <f t="shared" si="0"/>
        <v>-200000</v>
      </c>
      <c r="P4" s="6">
        <f t="shared" si="0"/>
        <v>-200000</v>
      </c>
      <c r="Q4" s="6">
        <f t="shared" si="0"/>
        <v>-200000</v>
      </c>
      <c r="R4" s="6">
        <f t="shared" si="0"/>
        <v>-200000</v>
      </c>
      <c r="S4" s="6">
        <f t="shared" si="0"/>
        <v>-200000</v>
      </c>
      <c r="T4" s="6">
        <f t="shared" si="0"/>
        <v>-200000</v>
      </c>
      <c r="U4" s="6">
        <f t="shared" si="0"/>
        <v>-200000</v>
      </c>
      <c r="V4" s="6">
        <f t="shared" si="0"/>
        <v>-200000</v>
      </c>
      <c r="W4" s="6">
        <f t="shared" si="0"/>
        <v>-200000</v>
      </c>
      <c r="X4" s="6">
        <f t="shared" si="0"/>
        <v>-200000</v>
      </c>
      <c r="Y4" s="6">
        <f t="shared" si="0"/>
        <v>-200000</v>
      </c>
      <c r="Z4" s="6">
        <f t="shared" si="0"/>
        <v>-200000</v>
      </c>
      <c r="AA4" s="6">
        <f t="shared" si="0"/>
        <v>-200000</v>
      </c>
      <c r="AB4" s="6">
        <f t="shared" si="0"/>
        <v>-200000</v>
      </c>
      <c r="AC4" s="6">
        <f t="shared" si="0"/>
        <v>-200000</v>
      </c>
      <c r="AD4" s="6">
        <f t="shared" si="0"/>
        <v>-200000</v>
      </c>
      <c r="AE4" s="6">
        <f t="shared" si="0"/>
        <v>-200000</v>
      </c>
      <c r="AF4" s="6">
        <f t="shared" si="0"/>
        <v>-200000</v>
      </c>
      <c r="AG4" s="6">
        <f t="shared" si="0"/>
        <v>-200000</v>
      </c>
      <c r="AH4" s="6">
        <f t="shared" si="0"/>
        <v>-200000</v>
      </c>
      <c r="AI4" s="6">
        <f t="shared" si="0"/>
        <v>-200000</v>
      </c>
      <c r="AJ4" s="6">
        <f t="shared" si="0"/>
        <v>-200000</v>
      </c>
      <c r="AK4" s="6">
        <f t="shared" si="0"/>
        <v>-200000</v>
      </c>
      <c r="AL4" s="6">
        <f t="shared" si="0"/>
        <v>-200000</v>
      </c>
      <c r="AM4" s="6">
        <f t="shared" si="0"/>
        <v>-200000</v>
      </c>
      <c r="AN4" s="6">
        <f t="shared" si="0"/>
        <v>-200000</v>
      </c>
      <c r="AO4" s="6">
        <f t="shared" si="0"/>
        <v>-200000</v>
      </c>
      <c r="AP4" s="6">
        <f t="shared" si="0"/>
        <v>-200000</v>
      </c>
      <c r="AQ4" s="6">
        <f t="shared" si="0"/>
        <v>-200000</v>
      </c>
      <c r="AR4" s="6">
        <f t="shared" si="0"/>
        <v>-200000</v>
      </c>
      <c r="AS4" s="6">
        <f t="shared" si="0"/>
        <v>-200000</v>
      </c>
      <c r="AT4" s="6">
        <f t="shared" si="0"/>
        <v>-200000</v>
      </c>
      <c r="AU4" s="6">
        <f t="shared" si="0"/>
        <v>-200000</v>
      </c>
      <c r="AV4" s="6">
        <f t="shared" si="0"/>
        <v>-200000</v>
      </c>
      <c r="AW4" s="6">
        <f t="shared" si="0"/>
        <v>-200000</v>
      </c>
      <c r="AX4" s="6">
        <f t="shared" si="0"/>
        <v>-200000</v>
      </c>
      <c r="AY4" s="6">
        <f t="shared" si="0"/>
        <v>-200000</v>
      </c>
      <c r="AZ4" s="6">
        <f t="shared" si="0"/>
        <v>-200000</v>
      </c>
      <c r="BA4" s="6">
        <f t="shared" si="0"/>
        <v>-200000</v>
      </c>
      <c r="BB4" s="6">
        <f t="shared" si="0"/>
        <v>-200000</v>
      </c>
      <c r="BC4" s="6">
        <f t="shared" si="0"/>
        <v>-200000</v>
      </c>
      <c r="BD4" s="6">
        <f t="shared" si="0"/>
        <v>-200000</v>
      </c>
      <c r="BE4" s="6">
        <f t="shared" si="0"/>
        <v>-200000</v>
      </c>
      <c r="BF4" s="6">
        <f t="shared" si="0"/>
        <v>-200000</v>
      </c>
      <c r="BG4" s="6">
        <f t="shared" si="0"/>
        <v>-200000</v>
      </c>
      <c r="BH4" s="6">
        <f t="shared" si="0"/>
        <v>-200000</v>
      </c>
      <c r="BI4" s="6">
        <f t="shared" si="0"/>
        <v>-200000</v>
      </c>
      <c r="BJ4" s="6">
        <f t="shared" si="0"/>
        <v>-200000</v>
      </c>
      <c r="BK4" s="6">
        <f t="shared" si="0"/>
        <v>-200000</v>
      </c>
      <c r="BL4" s="6">
        <f t="shared" si="0"/>
        <v>-200000</v>
      </c>
      <c r="BM4" s="6">
        <f t="shared" si="0"/>
        <v>-200000</v>
      </c>
      <c r="BN4" s="6">
        <f t="shared" si="0"/>
        <v>-200000</v>
      </c>
      <c r="BO4" s="6">
        <f t="shared" si="0"/>
        <v>-200000</v>
      </c>
      <c r="BP4" s="6">
        <f t="shared" si="0"/>
        <v>-200000</v>
      </c>
      <c r="BQ4" s="6">
        <f t="shared" si="0"/>
        <v>-200000</v>
      </c>
      <c r="BR4" s="6">
        <f t="shared" si="0"/>
        <v>-200000</v>
      </c>
      <c r="BS4" s="6">
        <f t="shared" si="0"/>
        <v>-200000</v>
      </c>
      <c r="BT4" s="6">
        <f t="shared" si="0"/>
        <v>-200000</v>
      </c>
      <c r="BU4" s="6">
        <f t="shared" si="0"/>
        <v>-200000</v>
      </c>
      <c r="BV4" s="6">
        <f t="shared" si="0"/>
        <v>-200000</v>
      </c>
      <c r="BW4" s="6">
        <f t="shared" si="1"/>
        <v>-200000</v>
      </c>
      <c r="BX4" s="6">
        <f t="shared" si="1"/>
        <v>-200000</v>
      </c>
      <c r="BY4" s="6">
        <f t="shared" si="1"/>
        <v>-200000</v>
      </c>
      <c r="BZ4" s="6">
        <f t="shared" si="1"/>
        <v>-200000</v>
      </c>
      <c r="CA4" s="6">
        <f t="shared" si="1"/>
        <v>-200000</v>
      </c>
      <c r="CB4" s="6">
        <f t="shared" si="1"/>
        <v>-200000</v>
      </c>
      <c r="CC4" s="6">
        <f t="shared" si="1"/>
        <v>-200000</v>
      </c>
      <c r="CD4" s="6">
        <f t="shared" si="1"/>
        <v>-200000</v>
      </c>
      <c r="CE4" s="6">
        <f t="shared" si="1"/>
        <v>-200000</v>
      </c>
      <c r="CF4" s="6">
        <f t="shared" si="1"/>
        <v>-200000</v>
      </c>
      <c r="CG4" s="6">
        <f t="shared" si="1"/>
        <v>-200000</v>
      </c>
      <c r="CH4" s="6">
        <f t="shared" si="1"/>
        <v>-200000</v>
      </c>
      <c r="CI4" s="6">
        <f t="shared" si="1"/>
        <v>-200000</v>
      </c>
      <c r="CJ4" s="6">
        <f t="shared" si="1"/>
        <v>-200000</v>
      </c>
      <c r="CK4" s="6">
        <f t="shared" si="1"/>
        <v>-200000</v>
      </c>
      <c r="CL4" s="6">
        <f t="shared" si="1"/>
        <v>-200000</v>
      </c>
      <c r="CM4" s="6">
        <f t="shared" si="1"/>
        <v>-200000</v>
      </c>
      <c r="CN4" s="6">
        <f t="shared" si="1"/>
        <v>-200000</v>
      </c>
      <c r="CO4" s="6">
        <f t="shared" si="1"/>
        <v>-200000</v>
      </c>
      <c r="CP4" s="6">
        <f t="shared" si="1"/>
        <v>-200000</v>
      </c>
      <c r="CQ4" s="6">
        <f t="shared" si="1"/>
        <v>-200000</v>
      </c>
      <c r="CR4" s="6">
        <f t="shared" si="1"/>
        <v>-200000</v>
      </c>
      <c r="CS4" s="6">
        <f t="shared" si="1"/>
        <v>-200000</v>
      </c>
      <c r="CT4" s="6">
        <f t="shared" si="1"/>
        <v>-200000</v>
      </c>
      <c r="CU4" s="6">
        <f t="shared" si="1"/>
        <v>-200000</v>
      </c>
      <c r="CV4" s="6">
        <f t="shared" si="1"/>
        <v>-200000</v>
      </c>
      <c r="CW4" s="6">
        <f t="shared" si="1"/>
        <v>-200000</v>
      </c>
      <c r="CX4" s="6">
        <f t="shared" si="1"/>
        <v>-200000</v>
      </c>
      <c r="CY4" s="6">
        <f t="shared" si="1"/>
        <v>-200000</v>
      </c>
      <c r="CZ4" s="6">
        <f t="shared" si="1"/>
        <v>-200000</v>
      </c>
      <c r="DA4" s="6">
        <f t="shared" si="1"/>
        <v>-200000</v>
      </c>
      <c r="DB4" s="6">
        <f t="shared" si="1"/>
        <v>-200000</v>
      </c>
      <c r="DC4" s="6">
        <f t="shared" si="1"/>
        <v>-200000</v>
      </c>
      <c r="DD4" s="6">
        <f t="shared" si="1"/>
        <v>-200000</v>
      </c>
      <c r="DE4" s="6">
        <f t="shared" si="1"/>
        <v>-200000</v>
      </c>
      <c r="DF4" s="6">
        <f t="shared" si="1"/>
        <v>-200000</v>
      </c>
      <c r="DG4" s="6">
        <f t="shared" si="1"/>
        <v>-200000</v>
      </c>
      <c r="DH4" s="6">
        <f t="shared" si="1"/>
        <v>-200000</v>
      </c>
      <c r="DI4" s="6">
        <f t="shared" si="1"/>
        <v>-200000</v>
      </c>
      <c r="DJ4" s="6">
        <f t="shared" si="1"/>
        <v>-200000</v>
      </c>
      <c r="DK4" s="6">
        <f t="shared" si="1"/>
        <v>-200000</v>
      </c>
      <c r="DL4" s="6">
        <f t="shared" si="1"/>
        <v>-200000</v>
      </c>
      <c r="DM4" s="6">
        <f t="shared" si="1"/>
        <v>-200000</v>
      </c>
      <c r="DN4" s="6">
        <f t="shared" si="1"/>
        <v>-200000</v>
      </c>
      <c r="DO4" s="6">
        <f t="shared" si="1"/>
        <v>-200000</v>
      </c>
      <c r="DP4" s="6">
        <f t="shared" si="1"/>
        <v>-200000</v>
      </c>
      <c r="DQ4" s="6">
        <f t="shared" si="1"/>
        <v>-200000</v>
      </c>
      <c r="DR4" s="6">
        <f t="shared" si="1"/>
        <v>-200000</v>
      </c>
      <c r="DS4" s="6">
        <f t="shared" si="1"/>
        <v>-200000</v>
      </c>
      <c r="DT4" s="6">
        <f t="shared" si="1"/>
        <v>-200000</v>
      </c>
    </row>
    <row r="5" spans="1:124" ht="14.5" thickBot="1" x14ac:dyDescent="0.35">
      <c r="A5" s="3">
        <v>4</v>
      </c>
      <c r="B5" s="4">
        <v>800000</v>
      </c>
      <c r="C5" s="4">
        <v>100000</v>
      </c>
      <c r="D5" s="4">
        <v>262732</v>
      </c>
      <c r="E5" s="4">
        <v>362732</v>
      </c>
      <c r="F5" s="4">
        <v>800000</v>
      </c>
      <c r="G5" s="4">
        <v>262732</v>
      </c>
      <c r="H5" s="5">
        <v>800000</v>
      </c>
      <c r="M5" s="6">
        <f>C5-B2</f>
        <v>-100000</v>
      </c>
      <c r="N5" s="6">
        <f>-$B$2</f>
        <v>-200000</v>
      </c>
      <c r="O5" s="6">
        <f t="shared" si="0"/>
        <v>-200000</v>
      </c>
      <c r="P5" s="6">
        <f t="shared" si="0"/>
        <v>-200000</v>
      </c>
      <c r="Q5" s="6">
        <f t="shared" si="0"/>
        <v>-200000</v>
      </c>
      <c r="R5" s="6">
        <f t="shared" si="0"/>
        <v>-200000</v>
      </c>
      <c r="S5" s="6">
        <f t="shared" si="0"/>
        <v>-200000</v>
      </c>
      <c r="T5" s="6">
        <f t="shared" si="0"/>
        <v>-200000</v>
      </c>
      <c r="U5" s="6">
        <f t="shared" si="0"/>
        <v>-200000</v>
      </c>
      <c r="V5" s="6">
        <f t="shared" si="0"/>
        <v>-200000</v>
      </c>
      <c r="W5" s="6">
        <f t="shared" si="0"/>
        <v>-200000</v>
      </c>
      <c r="X5" s="6">
        <f t="shared" si="0"/>
        <v>-200000</v>
      </c>
      <c r="Y5" s="6">
        <f t="shared" si="0"/>
        <v>-200000</v>
      </c>
      <c r="Z5" s="6">
        <f t="shared" si="0"/>
        <v>-200000</v>
      </c>
      <c r="AA5" s="6">
        <f t="shared" si="0"/>
        <v>-200000</v>
      </c>
      <c r="AB5" s="6">
        <f t="shared" si="0"/>
        <v>-200000</v>
      </c>
      <c r="AC5" s="6">
        <f t="shared" si="0"/>
        <v>-200000</v>
      </c>
      <c r="AD5" s="6">
        <f t="shared" si="0"/>
        <v>-200000</v>
      </c>
      <c r="AE5" s="6">
        <f t="shared" si="0"/>
        <v>-200000</v>
      </c>
      <c r="AF5" s="6">
        <f t="shared" si="0"/>
        <v>-200000</v>
      </c>
      <c r="AG5" s="6">
        <f t="shared" si="0"/>
        <v>-200000</v>
      </c>
      <c r="AH5" s="6">
        <f t="shared" si="0"/>
        <v>-200000</v>
      </c>
      <c r="AI5" s="6">
        <f t="shared" si="0"/>
        <v>-200000</v>
      </c>
      <c r="AJ5" s="6">
        <f t="shared" si="0"/>
        <v>-200000</v>
      </c>
      <c r="AK5" s="6">
        <f t="shared" si="0"/>
        <v>-200000</v>
      </c>
      <c r="AL5" s="6">
        <f t="shared" si="0"/>
        <v>-200000</v>
      </c>
      <c r="AM5" s="6">
        <f t="shared" si="0"/>
        <v>-200000</v>
      </c>
      <c r="AN5" s="6">
        <f t="shared" si="0"/>
        <v>-200000</v>
      </c>
      <c r="AO5" s="6">
        <f t="shared" si="0"/>
        <v>-200000</v>
      </c>
      <c r="AP5" s="6">
        <f t="shared" si="0"/>
        <v>-200000</v>
      </c>
      <c r="AQ5" s="6">
        <f t="shared" si="0"/>
        <v>-200000</v>
      </c>
      <c r="AR5" s="6">
        <f t="shared" si="0"/>
        <v>-200000</v>
      </c>
      <c r="AS5" s="6">
        <f t="shared" si="0"/>
        <v>-200000</v>
      </c>
      <c r="AT5" s="6">
        <f t="shared" si="0"/>
        <v>-200000</v>
      </c>
      <c r="AU5" s="6">
        <f t="shared" si="0"/>
        <v>-200000</v>
      </c>
      <c r="AV5" s="6">
        <f t="shared" si="0"/>
        <v>-200000</v>
      </c>
      <c r="AW5" s="6">
        <f t="shared" si="0"/>
        <v>-200000</v>
      </c>
      <c r="AX5" s="6">
        <f t="shared" si="0"/>
        <v>-200000</v>
      </c>
      <c r="AY5" s="6">
        <f t="shared" si="0"/>
        <v>-200000</v>
      </c>
      <c r="AZ5" s="6">
        <f t="shared" si="0"/>
        <v>-200000</v>
      </c>
      <c r="BA5" s="6">
        <f t="shared" si="0"/>
        <v>-200000</v>
      </c>
      <c r="BB5" s="6">
        <f t="shared" si="0"/>
        <v>-200000</v>
      </c>
      <c r="BC5" s="6">
        <f t="shared" si="0"/>
        <v>-200000</v>
      </c>
      <c r="BD5" s="6">
        <f t="shared" si="0"/>
        <v>-200000</v>
      </c>
      <c r="BE5" s="6">
        <f t="shared" si="0"/>
        <v>-200000</v>
      </c>
      <c r="BF5" s="6">
        <f t="shared" si="0"/>
        <v>-200000</v>
      </c>
      <c r="BG5" s="6">
        <f t="shared" si="0"/>
        <v>-200000</v>
      </c>
      <c r="BH5" s="6">
        <f t="shared" si="0"/>
        <v>-200000</v>
      </c>
      <c r="BI5" s="6">
        <f t="shared" si="0"/>
        <v>-200000</v>
      </c>
      <c r="BJ5" s="6">
        <f t="shared" si="0"/>
        <v>-200000</v>
      </c>
      <c r="BK5" s="6">
        <f t="shared" si="0"/>
        <v>-200000</v>
      </c>
      <c r="BL5" s="6">
        <f t="shared" si="0"/>
        <v>-200000</v>
      </c>
      <c r="BM5" s="6">
        <f t="shared" si="0"/>
        <v>-200000</v>
      </c>
      <c r="BN5" s="6">
        <f t="shared" si="0"/>
        <v>-200000</v>
      </c>
      <c r="BO5" s="6">
        <f t="shared" si="0"/>
        <v>-200000</v>
      </c>
      <c r="BP5" s="6">
        <f t="shared" si="0"/>
        <v>-200000</v>
      </c>
      <c r="BQ5" s="6">
        <f t="shared" si="0"/>
        <v>-200000</v>
      </c>
      <c r="BR5" s="6">
        <f t="shared" si="0"/>
        <v>-200000</v>
      </c>
      <c r="BS5" s="6">
        <f t="shared" si="0"/>
        <v>-200000</v>
      </c>
      <c r="BT5" s="6">
        <f t="shared" si="0"/>
        <v>-200000</v>
      </c>
      <c r="BU5" s="6">
        <f t="shared" si="0"/>
        <v>-200000</v>
      </c>
      <c r="BV5" s="6">
        <f t="shared" si="0"/>
        <v>-200000</v>
      </c>
      <c r="BW5" s="6">
        <f t="shared" si="1"/>
        <v>-200000</v>
      </c>
      <c r="BX5" s="6">
        <f t="shared" si="1"/>
        <v>-200000</v>
      </c>
      <c r="BY5" s="6">
        <f t="shared" si="1"/>
        <v>-200000</v>
      </c>
      <c r="BZ5" s="6">
        <f t="shared" si="1"/>
        <v>-200000</v>
      </c>
      <c r="CA5" s="6">
        <f t="shared" si="1"/>
        <v>-200000</v>
      </c>
      <c r="CB5" s="6">
        <f t="shared" si="1"/>
        <v>-200000</v>
      </c>
      <c r="CC5" s="6">
        <f t="shared" si="1"/>
        <v>-200000</v>
      </c>
      <c r="CD5" s="6">
        <f t="shared" si="1"/>
        <v>-200000</v>
      </c>
      <c r="CE5" s="6">
        <f t="shared" si="1"/>
        <v>-200000</v>
      </c>
      <c r="CF5" s="6">
        <f t="shared" si="1"/>
        <v>-200000</v>
      </c>
      <c r="CG5" s="6">
        <f t="shared" si="1"/>
        <v>-200000</v>
      </c>
      <c r="CH5" s="6">
        <f t="shared" si="1"/>
        <v>-200000</v>
      </c>
      <c r="CI5" s="6">
        <f t="shared" si="1"/>
        <v>-200000</v>
      </c>
      <c r="CJ5" s="6">
        <f t="shared" si="1"/>
        <v>-200000</v>
      </c>
      <c r="CK5" s="6">
        <f t="shared" si="1"/>
        <v>-200000</v>
      </c>
      <c r="CL5" s="6">
        <f t="shared" si="1"/>
        <v>-200000</v>
      </c>
      <c r="CM5" s="6">
        <f t="shared" si="1"/>
        <v>-200000</v>
      </c>
      <c r="CN5" s="6">
        <f t="shared" si="1"/>
        <v>-200000</v>
      </c>
      <c r="CO5" s="6">
        <f t="shared" si="1"/>
        <v>-200000</v>
      </c>
      <c r="CP5" s="6">
        <f t="shared" si="1"/>
        <v>-200000</v>
      </c>
      <c r="CQ5" s="6">
        <f t="shared" si="1"/>
        <v>-200000</v>
      </c>
      <c r="CR5" s="6">
        <f t="shared" si="1"/>
        <v>-200000</v>
      </c>
      <c r="CS5" s="6">
        <f t="shared" si="1"/>
        <v>-200000</v>
      </c>
      <c r="CT5" s="6">
        <f t="shared" si="1"/>
        <v>-200000</v>
      </c>
      <c r="CU5" s="6">
        <f t="shared" si="1"/>
        <v>-200000</v>
      </c>
      <c r="CV5" s="6">
        <f t="shared" si="1"/>
        <v>-200000</v>
      </c>
      <c r="CW5" s="6">
        <f t="shared" si="1"/>
        <v>-200000</v>
      </c>
      <c r="CX5" s="6">
        <f t="shared" si="1"/>
        <v>-200000</v>
      </c>
      <c r="CY5" s="6">
        <f t="shared" si="1"/>
        <v>-200000</v>
      </c>
      <c r="CZ5" s="6">
        <f t="shared" si="1"/>
        <v>-200000</v>
      </c>
      <c r="DA5" s="6">
        <f t="shared" si="1"/>
        <v>-200000</v>
      </c>
      <c r="DB5" s="6">
        <f t="shared" si="1"/>
        <v>-200000</v>
      </c>
      <c r="DC5" s="6">
        <f t="shared" si="1"/>
        <v>-200000</v>
      </c>
      <c r="DD5" s="6">
        <f t="shared" si="1"/>
        <v>-200000</v>
      </c>
      <c r="DE5" s="6">
        <f t="shared" si="1"/>
        <v>-200000</v>
      </c>
      <c r="DF5" s="6">
        <f t="shared" si="1"/>
        <v>-200000</v>
      </c>
      <c r="DG5" s="6">
        <f t="shared" si="1"/>
        <v>-200000</v>
      </c>
      <c r="DH5" s="6">
        <f t="shared" si="1"/>
        <v>-200000</v>
      </c>
      <c r="DI5" s="6">
        <f t="shared" si="1"/>
        <v>-200000</v>
      </c>
      <c r="DJ5" s="6">
        <f t="shared" si="1"/>
        <v>-200000</v>
      </c>
      <c r="DK5" s="6">
        <f t="shared" si="1"/>
        <v>-200000</v>
      </c>
      <c r="DL5" s="6">
        <f t="shared" si="1"/>
        <v>-200000</v>
      </c>
      <c r="DM5" s="6">
        <f t="shared" si="1"/>
        <v>-200000</v>
      </c>
      <c r="DN5" s="6">
        <f t="shared" si="1"/>
        <v>-200000</v>
      </c>
      <c r="DO5" s="6">
        <f t="shared" si="1"/>
        <v>-200000</v>
      </c>
      <c r="DP5" s="6">
        <f t="shared" si="1"/>
        <v>-200000</v>
      </c>
      <c r="DQ5" s="6">
        <f t="shared" si="1"/>
        <v>-200000</v>
      </c>
      <c r="DR5" s="6">
        <f t="shared" si="1"/>
        <v>-200000</v>
      </c>
      <c r="DS5" s="6">
        <f t="shared" si="1"/>
        <v>-200000</v>
      </c>
      <c r="DT5" s="6">
        <f t="shared" si="1"/>
        <v>-200000</v>
      </c>
    </row>
    <row r="6" spans="1:124" ht="14.5" thickBot="1" x14ac:dyDescent="0.35">
      <c r="A6" s="3">
        <v>5</v>
      </c>
      <c r="B6" s="4">
        <v>1000000</v>
      </c>
      <c r="C6" s="4">
        <v>250000</v>
      </c>
      <c r="D6" s="4">
        <v>361877</v>
      </c>
      <c r="E6" s="4">
        <v>611877</v>
      </c>
      <c r="F6" s="4">
        <v>1000000</v>
      </c>
      <c r="G6" s="4">
        <v>361877</v>
      </c>
      <c r="H6" s="5">
        <v>1000000</v>
      </c>
      <c r="N6" s="6">
        <f>C6-B2</f>
        <v>50000</v>
      </c>
      <c r="O6" s="6">
        <f>-$B$2</f>
        <v>-200000</v>
      </c>
      <c r="P6" s="6">
        <f t="shared" si="0"/>
        <v>-200000</v>
      </c>
      <c r="Q6" s="6">
        <f t="shared" si="0"/>
        <v>-200000</v>
      </c>
      <c r="R6" s="6">
        <f t="shared" si="0"/>
        <v>-200000</v>
      </c>
      <c r="S6" s="6">
        <f t="shared" si="0"/>
        <v>-200000</v>
      </c>
      <c r="T6" s="6">
        <f t="shared" si="0"/>
        <v>-200000</v>
      </c>
      <c r="U6" s="6">
        <f t="shared" si="0"/>
        <v>-200000</v>
      </c>
      <c r="V6" s="6">
        <f t="shared" si="0"/>
        <v>-200000</v>
      </c>
      <c r="W6" s="6">
        <f t="shared" si="0"/>
        <v>-200000</v>
      </c>
      <c r="X6" s="6">
        <f t="shared" ref="X6:BV6" si="2">-$B$2</f>
        <v>-200000</v>
      </c>
      <c r="Y6" s="6">
        <f t="shared" si="2"/>
        <v>-200000</v>
      </c>
      <c r="Z6" s="6">
        <f t="shared" si="2"/>
        <v>-200000</v>
      </c>
      <c r="AA6" s="6">
        <f t="shared" si="2"/>
        <v>-200000</v>
      </c>
      <c r="AB6" s="6">
        <f t="shared" si="2"/>
        <v>-200000</v>
      </c>
      <c r="AC6" s="6">
        <f t="shared" si="2"/>
        <v>-200000</v>
      </c>
      <c r="AD6" s="6">
        <f t="shared" si="2"/>
        <v>-200000</v>
      </c>
      <c r="AE6" s="6">
        <f t="shared" si="2"/>
        <v>-200000</v>
      </c>
      <c r="AF6" s="6">
        <f t="shared" si="2"/>
        <v>-200000</v>
      </c>
      <c r="AG6" s="6">
        <f t="shared" si="2"/>
        <v>-200000</v>
      </c>
      <c r="AH6" s="6">
        <f t="shared" si="2"/>
        <v>-200000</v>
      </c>
      <c r="AI6" s="6">
        <f t="shared" si="2"/>
        <v>-200000</v>
      </c>
      <c r="AJ6" s="6">
        <f t="shared" si="2"/>
        <v>-200000</v>
      </c>
      <c r="AK6" s="6">
        <f t="shared" si="2"/>
        <v>-200000</v>
      </c>
      <c r="AL6" s="6">
        <f t="shared" si="2"/>
        <v>-200000</v>
      </c>
      <c r="AM6" s="6">
        <f t="shared" si="2"/>
        <v>-200000</v>
      </c>
      <c r="AN6" s="6">
        <f t="shared" si="2"/>
        <v>-200000</v>
      </c>
      <c r="AO6" s="6">
        <f t="shared" si="2"/>
        <v>-200000</v>
      </c>
      <c r="AP6" s="6">
        <f t="shared" si="2"/>
        <v>-200000</v>
      </c>
      <c r="AQ6" s="6">
        <f t="shared" si="2"/>
        <v>-200000</v>
      </c>
      <c r="AR6" s="6">
        <f t="shared" si="2"/>
        <v>-200000</v>
      </c>
      <c r="AS6" s="6">
        <f t="shared" si="2"/>
        <v>-200000</v>
      </c>
      <c r="AT6" s="6">
        <f t="shared" si="2"/>
        <v>-200000</v>
      </c>
      <c r="AU6" s="6">
        <f t="shared" si="2"/>
        <v>-200000</v>
      </c>
      <c r="AV6" s="6">
        <f t="shared" si="2"/>
        <v>-200000</v>
      </c>
      <c r="AW6" s="6">
        <f t="shared" si="2"/>
        <v>-200000</v>
      </c>
      <c r="AX6" s="6">
        <f t="shared" si="2"/>
        <v>-200000</v>
      </c>
      <c r="AY6" s="6">
        <f t="shared" si="2"/>
        <v>-200000</v>
      </c>
      <c r="AZ6" s="6">
        <f t="shared" si="2"/>
        <v>-200000</v>
      </c>
      <c r="BA6" s="6">
        <f t="shared" si="2"/>
        <v>-200000</v>
      </c>
      <c r="BB6" s="6">
        <f t="shared" si="2"/>
        <v>-200000</v>
      </c>
      <c r="BC6" s="6">
        <f t="shared" si="2"/>
        <v>-200000</v>
      </c>
      <c r="BD6" s="6">
        <f t="shared" si="2"/>
        <v>-200000</v>
      </c>
      <c r="BE6" s="6">
        <f t="shared" si="2"/>
        <v>-200000</v>
      </c>
      <c r="BF6" s="6">
        <f t="shared" si="2"/>
        <v>-200000</v>
      </c>
      <c r="BG6" s="6">
        <f t="shared" si="2"/>
        <v>-200000</v>
      </c>
      <c r="BH6" s="6">
        <f t="shared" si="2"/>
        <v>-200000</v>
      </c>
      <c r="BI6" s="6">
        <f t="shared" si="2"/>
        <v>-200000</v>
      </c>
      <c r="BJ6" s="6">
        <f t="shared" si="2"/>
        <v>-200000</v>
      </c>
      <c r="BK6" s="6">
        <f t="shared" si="2"/>
        <v>-200000</v>
      </c>
      <c r="BL6" s="6">
        <f t="shared" si="2"/>
        <v>-200000</v>
      </c>
      <c r="BM6" s="6">
        <f t="shared" si="2"/>
        <v>-200000</v>
      </c>
      <c r="BN6" s="6">
        <f t="shared" si="2"/>
        <v>-200000</v>
      </c>
      <c r="BO6" s="6">
        <f t="shared" si="2"/>
        <v>-200000</v>
      </c>
      <c r="BP6" s="6">
        <f t="shared" si="2"/>
        <v>-200000</v>
      </c>
      <c r="BQ6" s="6">
        <f t="shared" si="2"/>
        <v>-200000</v>
      </c>
      <c r="BR6" s="6">
        <f t="shared" si="2"/>
        <v>-200000</v>
      </c>
      <c r="BS6" s="6">
        <f t="shared" si="2"/>
        <v>-200000</v>
      </c>
      <c r="BT6" s="6">
        <f t="shared" si="2"/>
        <v>-200000</v>
      </c>
      <c r="BU6" s="6">
        <f t="shared" si="2"/>
        <v>-200000</v>
      </c>
      <c r="BV6" s="6">
        <f t="shared" si="2"/>
        <v>-200000</v>
      </c>
      <c r="BW6" s="6">
        <f t="shared" si="1"/>
        <v>-200000</v>
      </c>
      <c r="BX6" s="6">
        <f t="shared" si="1"/>
        <v>-200000</v>
      </c>
      <c r="BY6" s="6">
        <f t="shared" si="1"/>
        <v>-200000</v>
      </c>
      <c r="BZ6" s="6">
        <f t="shared" si="1"/>
        <v>-200000</v>
      </c>
      <c r="CA6" s="6">
        <f t="shared" si="1"/>
        <v>-200000</v>
      </c>
      <c r="CB6" s="6">
        <f t="shared" si="1"/>
        <v>-200000</v>
      </c>
      <c r="CC6" s="6">
        <f t="shared" si="1"/>
        <v>-200000</v>
      </c>
      <c r="CD6" s="6">
        <f t="shared" si="1"/>
        <v>-200000</v>
      </c>
      <c r="CE6" s="6">
        <f t="shared" si="1"/>
        <v>-200000</v>
      </c>
      <c r="CF6" s="6">
        <f t="shared" si="1"/>
        <v>-200000</v>
      </c>
      <c r="CG6" s="6">
        <f t="shared" si="1"/>
        <v>-200000</v>
      </c>
      <c r="CH6" s="6">
        <f t="shared" si="1"/>
        <v>-200000</v>
      </c>
      <c r="CI6" s="6">
        <f t="shared" si="1"/>
        <v>-200000</v>
      </c>
      <c r="CJ6" s="6">
        <f t="shared" si="1"/>
        <v>-200000</v>
      </c>
      <c r="CK6" s="6">
        <f t="shared" si="1"/>
        <v>-200000</v>
      </c>
      <c r="CL6" s="6">
        <f t="shared" si="1"/>
        <v>-200000</v>
      </c>
      <c r="CM6" s="6">
        <f t="shared" si="1"/>
        <v>-200000</v>
      </c>
      <c r="CN6" s="6">
        <f t="shared" si="1"/>
        <v>-200000</v>
      </c>
      <c r="CO6" s="6">
        <f t="shared" si="1"/>
        <v>-200000</v>
      </c>
      <c r="CP6" s="6">
        <f t="shared" si="1"/>
        <v>-200000</v>
      </c>
      <c r="CQ6" s="6">
        <f t="shared" si="1"/>
        <v>-200000</v>
      </c>
      <c r="CR6" s="6">
        <f t="shared" si="1"/>
        <v>-200000</v>
      </c>
      <c r="CS6" s="6">
        <f t="shared" si="1"/>
        <v>-200000</v>
      </c>
      <c r="CT6" s="6">
        <f t="shared" si="1"/>
        <v>-200000</v>
      </c>
      <c r="CU6" s="6">
        <f t="shared" si="1"/>
        <v>-200000</v>
      </c>
      <c r="CV6" s="6">
        <f t="shared" si="1"/>
        <v>-200000</v>
      </c>
      <c r="CW6" s="6">
        <f t="shared" si="1"/>
        <v>-200000</v>
      </c>
      <c r="CX6" s="6">
        <f t="shared" si="1"/>
        <v>-200000</v>
      </c>
      <c r="CY6" s="6">
        <f t="shared" si="1"/>
        <v>-200000</v>
      </c>
      <c r="CZ6" s="6">
        <f t="shared" si="1"/>
        <v>-200000</v>
      </c>
      <c r="DA6" s="6">
        <f t="shared" si="1"/>
        <v>-200000</v>
      </c>
      <c r="DB6" s="6">
        <f t="shared" si="1"/>
        <v>-200000</v>
      </c>
      <c r="DC6" s="6">
        <f t="shared" si="1"/>
        <v>-200000</v>
      </c>
      <c r="DD6" s="6">
        <f t="shared" si="1"/>
        <v>-200000</v>
      </c>
      <c r="DE6" s="6">
        <f t="shared" si="1"/>
        <v>-200000</v>
      </c>
      <c r="DF6" s="6">
        <f t="shared" si="1"/>
        <v>-200000</v>
      </c>
      <c r="DG6" s="6">
        <f t="shared" si="1"/>
        <v>-200000</v>
      </c>
      <c r="DH6" s="6">
        <f t="shared" si="1"/>
        <v>-200000</v>
      </c>
      <c r="DI6" s="6">
        <f t="shared" si="1"/>
        <v>-200000</v>
      </c>
      <c r="DJ6" s="6">
        <f t="shared" si="1"/>
        <v>-200000</v>
      </c>
      <c r="DK6" s="6">
        <f t="shared" si="1"/>
        <v>-200000</v>
      </c>
      <c r="DL6" s="6">
        <f t="shared" si="1"/>
        <v>-200000</v>
      </c>
      <c r="DM6" s="6">
        <f t="shared" si="1"/>
        <v>-200000</v>
      </c>
      <c r="DN6" s="6">
        <f t="shared" si="1"/>
        <v>-200000</v>
      </c>
      <c r="DO6" s="6">
        <f t="shared" si="1"/>
        <v>-200000</v>
      </c>
      <c r="DP6" s="6">
        <f t="shared" si="1"/>
        <v>-200000</v>
      </c>
      <c r="DQ6" s="6">
        <f t="shared" si="1"/>
        <v>-200000</v>
      </c>
      <c r="DR6" s="6">
        <f t="shared" si="1"/>
        <v>-200000</v>
      </c>
      <c r="DS6" s="6">
        <f t="shared" si="1"/>
        <v>-200000</v>
      </c>
      <c r="DT6" s="6">
        <f t="shared" si="1"/>
        <v>-200000</v>
      </c>
    </row>
    <row r="7" spans="1:124" ht="14.5" thickBot="1" x14ac:dyDescent="0.35">
      <c r="A7" s="3">
        <v>6</v>
      </c>
      <c r="B7" s="4">
        <v>1000000</v>
      </c>
      <c r="C7" s="4">
        <v>480000</v>
      </c>
      <c r="D7" s="4">
        <v>520133</v>
      </c>
      <c r="E7" s="4">
        <v>1000133</v>
      </c>
      <c r="F7" s="4">
        <v>1000000</v>
      </c>
      <c r="G7" s="4">
        <v>520133</v>
      </c>
      <c r="H7" s="5">
        <v>1000133</v>
      </c>
      <c r="O7" s="6">
        <f>$C7</f>
        <v>480000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</row>
    <row r="8" spans="1:124" ht="14.5" thickBot="1" x14ac:dyDescent="0.35">
      <c r="A8" s="3">
        <v>7</v>
      </c>
      <c r="B8" s="4">
        <v>1000000</v>
      </c>
      <c r="C8" s="4">
        <v>520000</v>
      </c>
      <c r="D8" s="4">
        <v>595838</v>
      </c>
      <c r="E8" s="4">
        <v>1115838</v>
      </c>
      <c r="F8" s="4">
        <v>1000000</v>
      </c>
      <c r="G8" s="4">
        <v>595838</v>
      </c>
      <c r="H8" s="5">
        <v>1115838</v>
      </c>
      <c r="P8" s="6">
        <f>IF((ROW(O7)+9)=(COLUMN(O7)+1),($C8),0)</f>
        <v>520000</v>
      </c>
      <c r="Q8" s="6">
        <f t="shared" ref="Q8:CB11" si="3">IF((ROW(P7)+9)=(COLUMN(P7)+1),($C8),0)</f>
        <v>0</v>
      </c>
      <c r="R8" s="6">
        <f t="shared" si="3"/>
        <v>0</v>
      </c>
      <c r="S8" s="6">
        <f t="shared" si="3"/>
        <v>0</v>
      </c>
      <c r="T8" s="6">
        <f t="shared" si="3"/>
        <v>0</v>
      </c>
      <c r="U8" s="6">
        <f t="shared" si="3"/>
        <v>0</v>
      </c>
      <c r="V8" s="6">
        <f t="shared" si="3"/>
        <v>0</v>
      </c>
      <c r="W8" s="6">
        <f t="shared" si="3"/>
        <v>0</v>
      </c>
      <c r="X8" s="6">
        <f t="shared" si="3"/>
        <v>0</v>
      </c>
      <c r="Y8" s="6">
        <f t="shared" si="3"/>
        <v>0</v>
      </c>
      <c r="Z8" s="6">
        <f t="shared" si="3"/>
        <v>0</v>
      </c>
      <c r="AA8" s="6">
        <f t="shared" si="3"/>
        <v>0</v>
      </c>
      <c r="AB8" s="6">
        <f t="shared" si="3"/>
        <v>0</v>
      </c>
      <c r="AC8" s="6">
        <f t="shared" si="3"/>
        <v>0</v>
      </c>
      <c r="AD8" s="6">
        <f t="shared" si="3"/>
        <v>0</v>
      </c>
      <c r="AE8" s="6">
        <f t="shared" si="3"/>
        <v>0</v>
      </c>
      <c r="AF8" s="6">
        <f t="shared" si="3"/>
        <v>0</v>
      </c>
      <c r="AG8" s="6">
        <f t="shared" si="3"/>
        <v>0</v>
      </c>
      <c r="AH8" s="6">
        <f t="shared" si="3"/>
        <v>0</v>
      </c>
      <c r="AI8" s="6">
        <f t="shared" si="3"/>
        <v>0</v>
      </c>
      <c r="AJ8" s="6">
        <f t="shared" si="3"/>
        <v>0</v>
      </c>
      <c r="AK8" s="6">
        <f t="shared" si="3"/>
        <v>0</v>
      </c>
      <c r="AL8" s="6">
        <f t="shared" si="3"/>
        <v>0</v>
      </c>
      <c r="AM8" s="6">
        <f t="shared" si="3"/>
        <v>0</v>
      </c>
      <c r="AN8" s="6">
        <f t="shared" si="3"/>
        <v>0</v>
      </c>
      <c r="AO8" s="6">
        <f t="shared" si="3"/>
        <v>0</v>
      </c>
      <c r="AP8" s="6">
        <f t="shared" si="3"/>
        <v>0</v>
      </c>
      <c r="AQ8" s="6">
        <f t="shared" si="3"/>
        <v>0</v>
      </c>
      <c r="AR8" s="6">
        <f t="shared" si="3"/>
        <v>0</v>
      </c>
      <c r="AS8" s="6">
        <f t="shared" si="3"/>
        <v>0</v>
      </c>
      <c r="AT8" s="6">
        <f t="shared" si="3"/>
        <v>0</v>
      </c>
      <c r="AU8" s="6">
        <f t="shared" si="3"/>
        <v>0</v>
      </c>
      <c r="AV8" s="6">
        <f t="shared" si="3"/>
        <v>0</v>
      </c>
      <c r="AW8" s="6">
        <f t="shared" si="3"/>
        <v>0</v>
      </c>
      <c r="AX8" s="6">
        <f t="shared" si="3"/>
        <v>0</v>
      </c>
      <c r="AY8" s="6">
        <f t="shared" si="3"/>
        <v>0</v>
      </c>
      <c r="AZ8" s="6">
        <f t="shared" si="3"/>
        <v>0</v>
      </c>
      <c r="BA8" s="6">
        <f t="shared" si="3"/>
        <v>0</v>
      </c>
      <c r="BB8" s="6">
        <f t="shared" si="3"/>
        <v>0</v>
      </c>
      <c r="BC8" s="6">
        <f t="shared" si="3"/>
        <v>0</v>
      </c>
      <c r="BD8" s="6">
        <f t="shared" si="3"/>
        <v>0</v>
      </c>
      <c r="BE8" s="6">
        <f t="shared" si="3"/>
        <v>0</v>
      </c>
      <c r="BF8" s="6">
        <f t="shared" si="3"/>
        <v>0</v>
      </c>
      <c r="BG8" s="6">
        <f t="shared" si="3"/>
        <v>0</v>
      </c>
      <c r="BH8" s="6">
        <f t="shared" si="3"/>
        <v>0</v>
      </c>
      <c r="BI8" s="6">
        <f t="shared" si="3"/>
        <v>0</v>
      </c>
      <c r="BJ8" s="6">
        <f t="shared" si="3"/>
        <v>0</v>
      </c>
      <c r="BK8" s="6">
        <f t="shared" si="3"/>
        <v>0</v>
      </c>
      <c r="BL8" s="6">
        <f t="shared" si="3"/>
        <v>0</v>
      </c>
      <c r="BM8" s="6">
        <f t="shared" si="3"/>
        <v>0</v>
      </c>
      <c r="BN8" s="6">
        <f t="shared" si="3"/>
        <v>0</v>
      </c>
      <c r="BO8" s="6">
        <f t="shared" si="3"/>
        <v>0</v>
      </c>
      <c r="BP8" s="6">
        <f t="shared" si="3"/>
        <v>0</v>
      </c>
      <c r="BQ8" s="6">
        <f t="shared" si="3"/>
        <v>0</v>
      </c>
      <c r="BR8" s="6">
        <f t="shared" si="3"/>
        <v>0</v>
      </c>
      <c r="BS8" s="6">
        <f t="shared" si="3"/>
        <v>0</v>
      </c>
      <c r="BT8" s="6">
        <f t="shared" si="3"/>
        <v>0</v>
      </c>
      <c r="BU8" s="6">
        <f t="shared" si="3"/>
        <v>0</v>
      </c>
      <c r="BV8" s="6">
        <f t="shared" si="3"/>
        <v>0</v>
      </c>
      <c r="BW8" s="6">
        <f t="shared" si="3"/>
        <v>0</v>
      </c>
      <c r="BX8" s="6">
        <f t="shared" si="3"/>
        <v>0</v>
      </c>
      <c r="BY8" s="6">
        <f t="shared" si="3"/>
        <v>0</v>
      </c>
      <c r="BZ8" s="6">
        <f t="shared" si="3"/>
        <v>0</v>
      </c>
      <c r="CA8" s="6">
        <f t="shared" si="3"/>
        <v>0</v>
      </c>
      <c r="CB8" s="6">
        <f t="shared" si="3"/>
        <v>0</v>
      </c>
      <c r="CC8" s="6">
        <f t="shared" ref="CC8:DT13" si="4">IF((ROW(CB7)+9)=(COLUMN(CB7)+1),($C8),0)</f>
        <v>0</v>
      </c>
      <c r="CD8" s="6">
        <f t="shared" si="4"/>
        <v>0</v>
      </c>
      <c r="CE8" s="6">
        <f t="shared" si="4"/>
        <v>0</v>
      </c>
      <c r="CF8" s="6">
        <f t="shared" si="4"/>
        <v>0</v>
      </c>
      <c r="CG8" s="6">
        <f t="shared" si="4"/>
        <v>0</v>
      </c>
      <c r="CH8" s="6">
        <f t="shared" si="4"/>
        <v>0</v>
      </c>
      <c r="CI8" s="6">
        <f t="shared" si="4"/>
        <v>0</v>
      </c>
      <c r="CJ8" s="6">
        <f t="shared" si="4"/>
        <v>0</v>
      </c>
      <c r="CK8" s="6">
        <f t="shared" si="4"/>
        <v>0</v>
      </c>
      <c r="CL8" s="6">
        <f t="shared" si="4"/>
        <v>0</v>
      </c>
      <c r="CM8" s="6">
        <f t="shared" si="4"/>
        <v>0</v>
      </c>
      <c r="CN8" s="6">
        <f t="shared" si="4"/>
        <v>0</v>
      </c>
      <c r="CO8" s="6">
        <f t="shared" si="4"/>
        <v>0</v>
      </c>
      <c r="CP8" s="6">
        <f t="shared" si="4"/>
        <v>0</v>
      </c>
      <c r="CQ8" s="6">
        <f t="shared" si="4"/>
        <v>0</v>
      </c>
      <c r="CR8" s="6">
        <f t="shared" si="4"/>
        <v>0</v>
      </c>
      <c r="CS8" s="6">
        <f t="shared" si="4"/>
        <v>0</v>
      </c>
      <c r="CT8" s="6">
        <f t="shared" si="4"/>
        <v>0</v>
      </c>
      <c r="CU8" s="6">
        <f t="shared" si="4"/>
        <v>0</v>
      </c>
      <c r="CV8" s="6">
        <f t="shared" si="4"/>
        <v>0</v>
      </c>
      <c r="CW8" s="6">
        <f t="shared" si="4"/>
        <v>0</v>
      </c>
      <c r="CX8" s="6">
        <f t="shared" si="4"/>
        <v>0</v>
      </c>
      <c r="CY8" s="6">
        <f t="shared" si="4"/>
        <v>0</v>
      </c>
      <c r="CZ8" s="6">
        <f t="shared" si="4"/>
        <v>0</v>
      </c>
      <c r="DA8" s="6">
        <f t="shared" si="4"/>
        <v>0</v>
      </c>
      <c r="DB8" s="6">
        <f t="shared" si="4"/>
        <v>0</v>
      </c>
      <c r="DC8" s="6">
        <f t="shared" si="4"/>
        <v>0</v>
      </c>
      <c r="DD8" s="6">
        <f t="shared" si="4"/>
        <v>0</v>
      </c>
      <c r="DE8" s="6">
        <f t="shared" si="4"/>
        <v>0</v>
      </c>
      <c r="DF8" s="6">
        <f t="shared" si="4"/>
        <v>0</v>
      </c>
      <c r="DG8" s="6">
        <f t="shared" si="4"/>
        <v>0</v>
      </c>
      <c r="DH8" s="6">
        <f t="shared" si="4"/>
        <v>0</v>
      </c>
      <c r="DI8" s="6">
        <f t="shared" si="4"/>
        <v>0</v>
      </c>
      <c r="DJ8" s="6">
        <f t="shared" si="4"/>
        <v>0</v>
      </c>
      <c r="DK8" s="6">
        <f t="shared" si="4"/>
        <v>0</v>
      </c>
      <c r="DL8" s="6">
        <f t="shared" si="4"/>
        <v>0</v>
      </c>
      <c r="DM8" s="6">
        <f t="shared" si="4"/>
        <v>0</v>
      </c>
      <c r="DN8" s="6">
        <f t="shared" si="4"/>
        <v>0</v>
      </c>
      <c r="DO8" s="6">
        <f t="shared" si="4"/>
        <v>0</v>
      </c>
      <c r="DP8" s="6">
        <f t="shared" si="4"/>
        <v>0</v>
      </c>
      <c r="DQ8" s="6">
        <f t="shared" si="4"/>
        <v>0</v>
      </c>
      <c r="DR8" s="6">
        <f t="shared" si="4"/>
        <v>0</v>
      </c>
      <c r="DS8" s="6">
        <f t="shared" si="4"/>
        <v>0</v>
      </c>
      <c r="DT8" s="6">
        <f t="shared" si="4"/>
        <v>0</v>
      </c>
    </row>
    <row r="9" spans="1:124" ht="14.5" thickBot="1" x14ac:dyDescent="0.35">
      <c r="A9" s="3">
        <v>8</v>
      </c>
      <c r="B9" s="4">
        <v>1000000</v>
      </c>
      <c r="C9" s="4">
        <v>550000</v>
      </c>
      <c r="D9" s="4">
        <v>691203</v>
      </c>
      <c r="E9" s="4">
        <v>1241203</v>
      </c>
      <c r="F9" s="4">
        <v>1000000</v>
      </c>
      <c r="G9" s="4">
        <v>691203</v>
      </c>
      <c r="H9" s="5">
        <v>1241203</v>
      </c>
      <c r="P9" s="6">
        <f t="shared" ref="P9:AE31" si="5">IF((ROW(O8)+9)=(COLUMN(O8)+1),($C9),0)</f>
        <v>0</v>
      </c>
      <c r="Q9" s="6">
        <f t="shared" si="3"/>
        <v>550000</v>
      </c>
      <c r="R9" s="6">
        <f t="shared" si="3"/>
        <v>0</v>
      </c>
      <c r="S9" s="6">
        <f t="shared" si="3"/>
        <v>0</v>
      </c>
      <c r="T9" s="6">
        <f t="shared" si="3"/>
        <v>0</v>
      </c>
      <c r="U9" s="6">
        <f t="shared" si="3"/>
        <v>0</v>
      </c>
      <c r="V9" s="6">
        <f t="shared" si="3"/>
        <v>0</v>
      </c>
      <c r="W9" s="6">
        <f t="shared" si="3"/>
        <v>0</v>
      </c>
      <c r="X9" s="6">
        <f t="shared" si="3"/>
        <v>0</v>
      </c>
      <c r="Y9" s="6">
        <f t="shared" si="3"/>
        <v>0</v>
      </c>
      <c r="Z9" s="6">
        <f t="shared" si="3"/>
        <v>0</v>
      </c>
      <c r="AA9" s="6">
        <f t="shared" si="3"/>
        <v>0</v>
      </c>
      <c r="AB9" s="6">
        <f t="shared" si="3"/>
        <v>0</v>
      </c>
      <c r="AC9" s="6">
        <f t="shared" si="3"/>
        <v>0</v>
      </c>
      <c r="AD9" s="6">
        <f t="shared" si="3"/>
        <v>0</v>
      </c>
      <c r="AE9" s="6">
        <f t="shared" si="3"/>
        <v>0</v>
      </c>
      <c r="AF9" s="6">
        <f t="shared" si="3"/>
        <v>0</v>
      </c>
      <c r="AG9" s="6">
        <f t="shared" si="3"/>
        <v>0</v>
      </c>
      <c r="AH9" s="6">
        <f t="shared" si="3"/>
        <v>0</v>
      </c>
      <c r="AI9" s="6">
        <f t="shared" si="3"/>
        <v>0</v>
      </c>
      <c r="AJ9" s="6">
        <f t="shared" si="3"/>
        <v>0</v>
      </c>
      <c r="AK9" s="6">
        <f t="shared" si="3"/>
        <v>0</v>
      </c>
      <c r="AL9" s="6">
        <f t="shared" si="3"/>
        <v>0</v>
      </c>
      <c r="AM9" s="6">
        <f t="shared" si="3"/>
        <v>0</v>
      </c>
      <c r="AN9" s="6">
        <f t="shared" si="3"/>
        <v>0</v>
      </c>
      <c r="AO9" s="6">
        <f t="shared" si="3"/>
        <v>0</v>
      </c>
      <c r="AP9" s="6">
        <f t="shared" si="3"/>
        <v>0</v>
      </c>
      <c r="AQ9" s="6">
        <f t="shared" si="3"/>
        <v>0</v>
      </c>
      <c r="AR9" s="6">
        <f t="shared" si="3"/>
        <v>0</v>
      </c>
      <c r="AS9" s="6">
        <f t="shared" si="3"/>
        <v>0</v>
      </c>
      <c r="AT9" s="6">
        <f t="shared" si="3"/>
        <v>0</v>
      </c>
      <c r="AU9" s="6">
        <f t="shared" si="3"/>
        <v>0</v>
      </c>
      <c r="AV9" s="6">
        <f t="shared" si="3"/>
        <v>0</v>
      </c>
      <c r="AW9" s="6">
        <f t="shared" si="3"/>
        <v>0</v>
      </c>
      <c r="AX9" s="6">
        <f t="shared" si="3"/>
        <v>0</v>
      </c>
      <c r="AY9" s="6">
        <f t="shared" si="3"/>
        <v>0</v>
      </c>
      <c r="AZ9" s="6">
        <f t="shared" si="3"/>
        <v>0</v>
      </c>
      <c r="BA9" s="6">
        <f t="shared" si="3"/>
        <v>0</v>
      </c>
      <c r="BB9" s="6">
        <f t="shared" si="3"/>
        <v>0</v>
      </c>
      <c r="BC9" s="6">
        <f t="shared" si="3"/>
        <v>0</v>
      </c>
      <c r="BD9" s="6">
        <f t="shared" si="3"/>
        <v>0</v>
      </c>
      <c r="BE9" s="6">
        <f t="shared" si="3"/>
        <v>0</v>
      </c>
      <c r="BF9" s="6">
        <f t="shared" si="3"/>
        <v>0</v>
      </c>
      <c r="BG9" s="6">
        <f t="shared" si="3"/>
        <v>0</v>
      </c>
      <c r="BH9" s="6">
        <f t="shared" si="3"/>
        <v>0</v>
      </c>
      <c r="BI9" s="6">
        <f t="shared" si="3"/>
        <v>0</v>
      </c>
      <c r="BJ9" s="6">
        <f t="shared" si="3"/>
        <v>0</v>
      </c>
      <c r="BK9" s="6">
        <f t="shared" si="3"/>
        <v>0</v>
      </c>
      <c r="BL9" s="6">
        <f t="shared" si="3"/>
        <v>0</v>
      </c>
      <c r="BM9" s="6">
        <f t="shared" si="3"/>
        <v>0</v>
      </c>
      <c r="BN9" s="6">
        <f t="shared" si="3"/>
        <v>0</v>
      </c>
      <c r="BO9" s="6">
        <f t="shared" si="3"/>
        <v>0</v>
      </c>
      <c r="BP9" s="6">
        <f t="shared" si="3"/>
        <v>0</v>
      </c>
      <c r="BQ9" s="6">
        <f t="shared" si="3"/>
        <v>0</v>
      </c>
      <c r="BR9" s="6">
        <f t="shared" si="3"/>
        <v>0</v>
      </c>
      <c r="BS9" s="6">
        <f t="shared" si="3"/>
        <v>0</v>
      </c>
      <c r="BT9" s="6">
        <f t="shared" si="3"/>
        <v>0</v>
      </c>
      <c r="BU9" s="6">
        <f t="shared" si="3"/>
        <v>0</v>
      </c>
      <c r="BV9" s="6">
        <f t="shared" si="3"/>
        <v>0</v>
      </c>
      <c r="BW9" s="6">
        <f t="shared" si="3"/>
        <v>0</v>
      </c>
      <c r="BX9" s="6">
        <f t="shared" si="3"/>
        <v>0</v>
      </c>
      <c r="BY9" s="6">
        <f t="shared" si="3"/>
        <v>0</v>
      </c>
      <c r="BZ9" s="6">
        <f t="shared" si="3"/>
        <v>0</v>
      </c>
      <c r="CA9" s="6">
        <f t="shared" si="3"/>
        <v>0</v>
      </c>
      <c r="CB9" s="6">
        <f t="shared" si="3"/>
        <v>0</v>
      </c>
      <c r="CC9" s="6">
        <f t="shared" si="4"/>
        <v>0</v>
      </c>
      <c r="CD9" s="6">
        <f t="shared" si="4"/>
        <v>0</v>
      </c>
      <c r="CE9" s="6">
        <f t="shared" si="4"/>
        <v>0</v>
      </c>
      <c r="CF9" s="6">
        <f t="shared" si="4"/>
        <v>0</v>
      </c>
      <c r="CG9" s="6">
        <f t="shared" si="4"/>
        <v>0</v>
      </c>
      <c r="CH9" s="6">
        <f t="shared" si="4"/>
        <v>0</v>
      </c>
      <c r="CI9" s="6">
        <f t="shared" si="4"/>
        <v>0</v>
      </c>
      <c r="CJ9" s="6">
        <f t="shared" si="4"/>
        <v>0</v>
      </c>
      <c r="CK9" s="6">
        <f t="shared" si="4"/>
        <v>0</v>
      </c>
      <c r="CL9" s="6">
        <f t="shared" si="4"/>
        <v>0</v>
      </c>
      <c r="CM9" s="6">
        <f t="shared" si="4"/>
        <v>0</v>
      </c>
      <c r="CN9" s="6">
        <f t="shared" si="4"/>
        <v>0</v>
      </c>
      <c r="CO9" s="6">
        <f t="shared" si="4"/>
        <v>0</v>
      </c>
      <c r="CP9" s="6">
        <f t="shared" si="4"/>
        <v>0</v>
      </c>
      <c r="CQ9" s="6">
        <f t="shared" si="4"/>
        <v>0</v>
      </c>
      <c r="CR9" s="6">
        <f t="shared" si="4"/>
        <v>0</v>
      </c>
      <c r="CS9" s="6">
        <f t="shared" si="4"/>
        <v>0</v>
      </c>
      <c r="CT9" s="6">
        <f t="shared" si="4"/>
        <v>0</v>
      </c>
      <c r="CU9" s="6">
        <f t="shared" si="4"/>
        <v>0</v>
      </c>
      <c r="CV9" s="6">
        <f t="shared" si="4"/>
        <v>0</v>
      </c>
      <c r="CW9" s="6">
        <f t="shared" si="4"/>
        <v>0</v>
      </c>
      <c r="CX9" s="6">
        <f t="shared" si="4"/>
        <v>0</v>
      </c>
      <c r="CY9" s="6">
        <f t="shared" si="4"/>
        <v>0</v>
      </c>
      <c r="CZ9" s="6">
        <f t="shared" si="4"/>
        <v>0</v>
      </c>
      <c r="DA9" s="6">
        <f t="shared" si="4"/>
        <v>0</v>
      </c>
      <c r="DB9" s="6">
        <f t="shared" si="4"/>
        <v>0</v>
      </c>
      <c r="DC9" s="6">
        <f t="shared" si="4"/>
        <v>0</v>
      </c>
      <c r="DD9" s="6">
        <f t="shared" si="4"/>
        <v>0</v>
      </c>
      <c r="DE9" s="6">
        <f t="shared" si="4"/>
        <v>0</v>
      </c>
      <c r="DF9" s="6">
        <f t="shared" si="4"/>
        <v>0</v>
      </c>
      <c r="DG9" s="6">
        <f t="shared" si="4"/>
        <v>0</v>
      </c>
      <c r="DH9" s="6">
        <f t="shared" si="4"/>
        <v>0</v>
      </c>
      <c r="DI9" s="6">
        <f t="shared" si="4"/>
        <v>0</v>
      </c>
      <c r="DJ9" s="6">
        <f t="shared" si="4"/>
        <v>0</v>
      </c>
      <c r="DK9" s="6">
        <f t="shared" si="4"/>
        <v>0</v>
      </c>
      <c r="DL9" s="6">
        <f t="shared" si="4"/>
        <v>0</v>
      </c>
      <c r="DM9" s="6">
        <f t="shared" si="4"/>
        <v>0</v>
      </c>
      <c r="DN9" s="6">
        <f t="shared" si="4"/>
        <v>0</v>
      </c>
      <c r="DO9" s="6">
        <f t="shared" si="4"/>
        <v>0</v>
      </c>
      <c r="DP9" s="6">
        <f t="shared" si="4"/>
        <v>0</v>
      </c>
      <c r="DQ9" s="6">
        <f t="shared" si="4"/>
        <v>0</v>
      </c>
      <c r="DR9" s="6">
        <f t="shared" si="4"/>
        <v>0</v>
      </c>
      <c r="DS9" s="6">
        <f t="shared" si="4"/>
        <v>0</v>
      </c>
      <c r="DT9" s="6">
        <f t="shared" si="4"/>
        <v>0</v>
      </c>
    </row>
    <row r="10" spans="1:124" ht="14.5" thickBot="1" x14ac:dyDescent="0.35">
      <c r="A10" s="3">
        <v>9</v>
      </c>
      <c r="B10" s="4">
        <v>1000000</v>
      </c>
      <c r="C10" s="4">
        <v>565000</v>
      </c>
      <c r="D10" s="4">
        <v>761368</v>
      </c>
      <c r="E10" s="4">
        <v>1326368</v>
      </c>
      <c r="F10" s="4">
        <v>1000000</v>
      </c>
      <c r="G10" s="4">
        <v>761368</v>
      </c>
      <c r="H10" s="5">
        <v>1326368</v>
      </c>
      <c r="P10" s="6">
        <f t="shared" si="5"/>
        <v>0</v>
      </c>
      <c r="Q10" s="6">
        <f t="shared" si="3"/>
        <v>0</v>
      </c>
      <c r="R10" s="6">
        <f t="shared" si="3"/>
        <v>565000</v>
      </c>
      <c r="S10" s="6">
        <f t="shared" si="3"/>
        <v>0</v>
      </c>
      <c r="T10" s="6">
        <f t="shared" si="3"/>
        <v>0</v>
      </c>
      <c r="U10" s="6">
        <f t="shared" si="3"/>
        <v>0</v>
      </c>
      <c r="V10" s="6">
        <f t="shared" si="3"/>
        <v>0</v>
      </c>
      <c r="W10" s="6">
        <f t="shared" si="3"/>
        <v>0</v>
      </c>
      <c r="X10" s="6">
        <f t="shared" si="3"/>
        <v>0</v>
      </c>
      <c r="Y10" s="6">
        <f t="shared" si="3"/>
        <v>0</v>
      </c>
      <c r="Z10" s="6">
        <f t="shared" si="3"/>
        <v>0</v>
      </c>
      <c r="AA10" s="6">
        <f t="shared" si="3"/>
        <v>0</v>
      </c>
      <c r="AB10" s="6">
        <f t="shared" si="3"/>
        <v>0</v>
      </c>
      <c r="AC10" s="6">
        <f t="shared" si="3"/>
        <v>0</v>
      </c>
      <c r="AD10" s="6">
        <f t="shared" si="3"/>
        <v>0</v>
      </c>
      <c r="AE10" s="6">
        <f t="shared" si="3"/>
        <v>0</v>
      </c>
      <c r="AF10" s="6">
        <f t="shared" si="3"/>
        <v>0</v>
      </c>
      <c r="AG10" s="6">
        <f t="shared" si="3"/>
        <v>0</v>
      </c>
      <c r="AH10" s="6">
        <f t="shared" si="3"/>
        <v>0</v>
      </c>
      <c r="AI10" s="6">
        <f t="shared" si="3"/>
        <v>0</v>
      </c>
      <c r="AJ10" s="6">
        <f t="shared" si="3"/>
        <v>0</v>
      </c>
      <c r="AK10" s="6">
        <f t="shared" si="3"/>
        <v>0</v>
      </c>
      <c r="AL10" s="6">
        <f t="shared" si="3"/>
        <v>0</v>
      </c>
      <c r="AM10" s="6">
        <f t="shared" si="3"/>
        <v>0</v>
      </c>
      <c r="AN10" s="6">
        <f t="shared" si="3"/>
        <v>0</v>
      </c>
      <c r="AO10" s="6">
        <f t="shared" si="3"/>
        <v>0</v>
      </c>
      <c r="AP10" s="6">
        <f t="shared" si="3"/>
        <v>0</v>
      </c>
      <c r="AQ10" s="6">
        <f t="shared" si="3"/>
        <v>0</v>
      </c>
      <c r="AR10" s="6">
        <f t="shared" si="3"/>
        <v>0</v>
      </c>
      <c r="AS10" s="6">
        <f t="shared" si="3"/>
        <v>0</v>
      </c>
      <c r="AT10" s="6">
        <f t="shared" si="3"/>
        <v>0</v>
      </c>
      <c r="AU10" s="6">
        <f t="shared" si="3"/>
        <v>0</v>
      </c>
      <c r="AV10" s="6">
        <f t="shared" si="3"/>
        <v>0</v>
      </c>
      <c r="AW10" s="6">
        <f t="shared" si="3"/>
        <v>0</v>
      </c>
      <c r="AX10" s="6">
        <f t="shared" si="3"/>
        <v>0</v>
      </c>
      <c r="AY10" s="6">
        <f t="shared" si="3"/>
        <v>0</v>
      </c>
      <c r="AZ10" s="6">
        <f t="shared" si="3"/>
        <v>0</v>
      </c>
      <c r="BA10" s="6">
        <f t="shared" si="3"/>
        <v>0</v>
      </c>
      <c r="BB10" s="6">
        <f t="shared" si="3"/>
        <v>0</v>
      </c>
      <c r="BC10" s="6">
        <f t="shared" si="3"/>
        <v>0</v>
      </c>
      <c r="BD10" s="6">
        <f t="shared" si="3"/>
        <v>0</v>
      </c>
      <c r="BE10" s="6">
        <f t="shared" si="3"/>
        <v>0</v>
      </c>
      <c r="BF10" s="6">
        <f t="shared" si="3"/>
        <v>0</v>
      </c>
      <c r="BG10" s="6">
        <f t="shared" si="3"/>
        <v>0</v>
      </c>
      <c r="BH10" s="6">
        <f t="shared" si="3"/>
        <v>0</v>
      </c>
      <c r="BI10" s="6">
        <f t="shared" si="3"/>
        <v>0</v>
      </c>
      <c r="BJ10" s="6">
        <f t="shared" si="3"/>
        <v>0</v>
      </c>
      <c r="BK10" s="6">
        <f t="shared" si="3"/>
        <v>0</v>
      </c>
      <c r="BL10" s="6">
        <f t="shared" si="3"/>
        <v>0</v>
      </c>
      <c r="BM10" s="6">
        <f t="shared" si="3"/>
        <v>0</v>
      </c>
      <c r="BN10" s="6">
        <f t="shared" si="3"/>
        <v>0</v>
      </c>
      <c r="BO10" s="6">
        <f t="shared" si="3"/>
        <v>0</v>
      </c>
      <c r="BP10" s="6">
        <f t="shared" si="3"/>
        <v>0</v>
      </c>
      <c r="BQ10" s="6">
        <f t="shared" si="3"/>
        <v>0</v>
      </c>
      <c r="BR10" s="6">
        <f t="shared" si="3"/>
        <v>0</v>
      </c>
      <c r="BS10" s="6">
        <f t="shared" si="3"/>
        <v>0</v>
      </c>
      <c r="BT10" s="6">
        <f t="shared" si="3"/>
        <v>0</v>
      </c>
      <c r="BU10" s="6">
        <f t="shared" si="3"/>
        <v>0</v>
      </c>
      <c r="BV10" s="6">
        <f t="shared" si="3"/>
        <v>0</v>
      </c>
      <c r="BW10" s="6">
        <f t="shared" si="3"/>
        <v>0</v>
      </c>
      <c r="BX10" s="6">
        <f t="shared" si="3"/>
        <v>0</v>
      </c>
      <c r="BY10" s="6">
        <f t="shared" si="3"/>
        <v>0</v>
      </c>
      <c r="BZ10" s="6">
        <f t="shared" si="3"/>
        <v>0</v>
      </c>
      <c r="CA10" s="6">
        <f t="shared" si="3"/>
        <v>0</v>
      </c>
      <c r="CB10" s="6">
        <f t="shared" si="3"/>
        <v>0</v>
      </c>
      <c r="CC10" s="6">
        <f t="shared" si="4"/>
        <v>0</v>
      </c>
      <c r="CD10" s="6">
        <f t="shared" si="4"/>
        <v>0</v>
      </c>
      <c r="CE10" s="6">
        <f t="shared" si="4"/>
        <v>0</v>
      </c>
      <c r="CF10" s="6">
        <f t="shared" si="4"/>
        <v>0</v>
      </c>
      <c r="CG10" s="6">
        <f t="shared" si="4"/>
        <v>0</v>
      </c>
      <c r="CH10" s="6">
        <f t="shared" si="4"/>
        <v>0</v>
      </c>
      <c r="CI10" s="6">
        <f t="shared" si="4"/>
        <v>0</v>
      </c>
      <c r="CJ10" s="6">
        <f t="shared" si="4"/>
        <v>0</v>
      </c>
      <c r="CK10" s="6">
        <f t="shared" si="4"/>
        <v>0</v>
      </c>
      <c r="CL10" s="6">
        <f t="shared" si="4"/>
        <v>0</v>
      </c>
      <c r="CM10" s="6">
        <f t="shared" si="4"/>
        <v>0</v>
      </c>
      <c r="CN10" s="6">
        <f t="shared" si="4"/>
        <v>0</v>
      </c>
      <c r="CO10" s="6">
        <f t="shared" si="4"/>
        <v>0</v>
      </c>
      <c r="CP10" s="6">
        <f t="shared" si="4"/>
        <v>0</v>
      </c>
      <c r="CQ10" s="6">
        <f t="shared" si="4"/>
        <v>0</v>
      </c>
      <c r="CR10" s="6">
        <f t="shared" si="4"/>
        <v>0</v>
      </c>
      <c r="CS10" s="6">
        <f t="shared" si="4"/>
        <v>0</v>
      </c>
      <c r="CT10" s="6">
        <f t="shared" si="4"/>
        <v>0</v>
      </c>
      <c r="CU10" s="6">
        <f t="shared" si="4"/>
        <v>0</v>
      </c>
      <c r="CV10" s="6">
        <f t="shared" si="4"/>
        <v>0</v>
      </c>
      <c r="CW10" s="6">
        <f t="shared" si="4"/>
        <v>0</v>
      </c>
      <c r="CX10" s="6">
        <f t="shared" si="4"/>
        <v>0</v>
      </c>
      <c r="CY10" s="6">
        <f t="shared" si="4"/>
        <v>0</v>
      </c>
      <c r="CZ10" s="6">
        <f t="shared" si="4"/>
        <v>0</v>
      </c>
      <c r="DA10" s="6">
        <f t="shared" si="4"/>
        <v>0</v>
      </c>
      <c r="DB10" s="6">
        <f t="shared" si="4"/>
        <v>0</v>
      </c>
      <c r="DC10" s="6">
        <f t="shared" si="4"/>
        <v>0</v>
      </c>
      <c r="DD10" s="6">
        <f t="shared" si="4"/>
        <v>0</v>
      </c>
      <c r="DE10" s="6">
        <f t="shared" si="4"/>
        <v>0</v>
      </c>
      <c r="DF10" s="6">
        <f t="shared" si="4"/>
        <v>0</v>
      </c>
      <c r="DG10" s="6">
        <f t="shared" si="4"/>
        <v>0</v>
      </c>
      <c r="DH10" s="6">
        <f t="shared" si="4"/>
        <v>0</v>
      </c>
      <c r="DI10" s="6">
        <f t="shared" si="4"/>
        <v>0</v>
      </c>
      <c r="DJ10" s="6">
        <f t="shared" si="4"/>
        <v>0</v>
      </c>
      <c r="DK10" s="6">
        <f t="shared" si="4"/>
        <v>0</v>
      </c>
      <c r="DL10" s="6">
        <f t="shared" si="4"/>
        <v>0</v>
      </c>
      <c r="DM10" s="6">
        <f t="shared" si="4"/>
        <v>0</v>
      </c>
      <c r="DN10" s="6">
        <f t="shared" si="4"/>
        <v>0</v>
      </c>
      <c r="DO10" s="6">
        <f t="shared" si="4"/>
        <v>0</v>
      </c>
      <c r="DP10" s="6">
        <f t="shared" si="4"/>
        <v>0</v>
      </c>
      <c r="DQ10" s="6">
        <f t="shared" si="4"/>
        <v>0</v>
      </c>
      <c r="DR10" s="6">
        <f t="shared" si="4"/>
        <v>0</v>
      </c>
      <c r="DS10" s="6">
        <f t="shared" si="4"/>
        <v>0</v>
      </c>
      <c r="DT10" s="6">
        <f t="shared" si="4"/>
        <v>0</v>
      </c>
    </row>
    <row r="11" spans="1:124" ht="14.5" thickBot="1" x14ac:dyDescent="0.35">
      <c r="A11" s="3">
        <v>10</v>
      </c>
      <c r="B11" s="4">
        <v>1000000</v>
      </c>
      <c r="C11" s="4">
        <v>600000</v>
      </c>
      <c r="D11" s="4">
        <v>801396</v>
      </c>
      <c r="E11" s="4">
        <v>1401396</v>
      </c>
      <c r="F11" s="4">
        <v>1000000</v>
      </c>
      <c r="G11" s="4">
        <v>801396</v>
      </c>
      <c r="H11" s="5">
        <v>1401396</v>
      </c>
      <c r="P11" s="6">
        <f t="shared" si="5"/>
        <v>0</v>
      </c>
      <c r="Q11" s="6">
        <f t="shared" si="3"/>
        <v>0</v>
      </c>
      <c r="R11" s="6">
        <f t="shared" si="3"/>
        <v>0</v>
      </c>
      <c r="S11" s="6">
        <f t="shared" si="3"/>
        <v>600000</v>
      </c>
      <c r="T11" s="6">
        <f t="shared" si="3"/>
        <v>0</v>
      </c>
      <c r="U11" s="6">
        <f t="shared" si="3"/>
        <v>0</v>
      </c>
      <c r="V11" s="6">
        <f t="shared" si="3"/>
        <v>0</v>
      </c>
      <c r="W11" s="6">
        <f t="shared" si="3"/>
        <v>0</v>
      </c>
      <c r="X11" s="6">
        <f t="shared" si="3"/>
        <v>0</v>
      </c>
      <c r="Y11" s="6">
        <f t="shared" si="3"/>
        <v>0</v>
      </c>
      <c r="Z11" s="6">
        <f t="shared" si="3"/>
        <v>0</v>
      </c>
      <c r="AA11" s="6">
        <f t="shared" si="3"/>
        <v>0</v>
      </c>
      <c r="AB11" s="6">
        <f t="shared" si="3"/>
        <v>0</v>
      </c>
      <c r="AC11" s="6">
        <f t="shared" si="3"/>
        <v>0</v>
      </c>
      <c r="AD11" s="6">
        <f t="shared" si="3"/>
        <v>0</v>
      </c>
      <c r="AE11" s="6">
        <f t="shared" si="3"/>
        <v>0</v>
      </c>
      <c r="AF11" s="6">
        <f t="shared" si="3"/>
        <v>0</v>
      </c>
      <c r="AG11" s="6">
        <f t="shared" si="3"/>
        <v>0</v>
      </c>
      <c r="AH11" s="6">
        <f t="shared" si="3"/>
        <v>0</v>
      </c>
      <c r="AI11" s="6">
        <f t="shared" si="3"/>
        <v>0</v>
      </c>
      <c r="AJ11" s="6">
        <f t="shared" si="3"/>
        <v>0</v>
      </c>
      <c r="AK11" s="6">
        <f t="shared" si="3"/>
        <v>0</v>
      </c>
      <c r="AL11" s="6">
        <f t="shared" si="3"/>
        <v>0</v>
      </c>
      <c r="AM11" s="6">
        <f t="shared" si="3"/>
        <v>0</v>
      </c>
      <c r="AN11" s="6">
        <f t="shared" si="3"/>
        <v>0</v>
      </c>
      <c r="AO11" s="6">
        <f t="shared" si="3"/>
        <v>0</v>
      </c>
      <c r="AP11" s="6">
        <f t="shared" si="3"/>
        <v>0</v>
      </c>
      <c r="AQ11" s="6">
        <f t="shared" si="3"/>
        <v>0</v>
      </c>
      <c r="AR11" s="6">
        <f t="shared" si="3"/>
        <v>0</v>
      </c>
      <c r="AS11" s="6">
        <f t="shared" si="3"/>
        <v>0</v>
      </c>
      <c r="AT11" s="6">
        <f t="shared" si="3"/>
        <v>0</v>
      </c>
      <c r="AU11" s="6">
        <f t="shared" si="3"/>
        <v>0</v>
      </c>
      <c r="AV11" s="6">
        <f t="shared" si="3"/>
        <v>0</v>
      </c>
      <c r="AW11" s="6">
        <f t="shared" si="3"/>
        <v>0</v>
      </c>
      <c r="AX11" s="6">
        <f t="shared" si="3"/>
        <v>0</v>
      </c>
      <c r="AY11" s="6">
        <f t="shared" si="3"/>
        <v>0</v>
      </c>
      <c r="AZ11" s="6">
        <f t="shared" si="3"/>
        <v>0</v>
      </c>
      <c r="BA11" s="6">
        <f t="shared" si="3"/>
        <v>0</v>
      </c>
      <c r="BB11" s="6">
        <f t="shared" si="3"/>
        <v>0</v>
      </c>
      <c r="BC11" s="6">
        <f t="shared" si="3"/>
        <v>0</v>
      </c>
      <c r="BD11" s="6">
        <f t="shared" si="3"/>
        <v>0</v>
      </c>
      <c r="BE11" s="6">
        <f t="shared" si="3"/>
        <v>0</v>
      </c>
      <c r="BF11" s="6">
        <f t="shared" si="3"/>
        <v>0</v>
      </c>
      <c r="BG11" s="6">
        <f t="shared" si="3"/>
        <v>0</v>
      </c>
      <c r="BH11" s="6">
        <f t="shared" si="3"/>
        <v>0</v>
      </c>
      <c r="BI11" s="6">
        <f t="shared" si="3"/>
        <v>0</v>
      </c>
      <c r="BJ11" s="6">
        <f t="shared" si="3"/>
        <v>0</v>
      </c>
      <c r="BK11" s="6">
        <f t="shared" si="3"/>
        <v>0</v>
      </c>
      <c r="BL11" s="6">
        <f t="shared" si="3"/>
        <v>0</v>
      </c>
      <c r="BM11" s="6">
        <f t="shared" si="3"/>
        <v>0</v>
      </c>
      <c r="BN11" s="6">
        <f t="shared" si="3"/>
        <v>0</v>
      </c>
      <c r="BO11" s="6">
        <f t="shared" si="3"/>
        <v>0</v>
      </c>
      <c r="BP11" s="6">
        <f t="shared" si="3"/>
        <v>0</v>
      </c>
      <c r="BQ11" s="6">
        <f t="shared" si="3"/>
        <v>0</v>
      </c>
      <c r="BR11" s="6">
        <f t="shared" si="3"/>
        <v>0</v>
      </c>
      <c r="BS11" s="6">
        <f t="shared" si="3"/>
        <v>0</v>
      </c>
      <c r="BT11" s="6">
        <f t="shared" si="3"/>
        <v>0</v>
      </c>
      <c r="BU11" s="6">
        <f t="shared" si="3"/>
        <v>0</v>
      </c>
      <c r="BV11" s="6">
        <f t="shared" si="3"/>
        <v>0</v>
      </c>
      <c r="BW11" s="6">
        <f t="shared" si="3"/>
        <v>0</v>
      </c>
      <c r="BX11" s="6">
        <f t="shared" si="3"/>
        <v>0</v>
      </c>
      <c r="BY11" s="6">
        <f t="shared" si="3"/>
        <v>0</v>
      </c>
      <c r="BZ11" s="6">
        <f t="shared" si="3"/>
        <v>0</v>
      </c>
      <c r="CA11" s="6">
        <f t="shared" si="3"/>
        <v>0</v>
      </c>
      <c r="CB11" s="6">
        <f t="shared" ref="Q11:CB15" si="6">IF((ROW(CA10)+9)=(COLUMN(CA10)+1),($C11),0)</f>
        <v>0</v>
      </c>
      <c r="CC11" s="6">
        <f t="shared" si="4"/>
        <v>0</v>
      </c>
      <c r="CD11" s="6">
        <f t="shared" si="4"/>
        <v>0</v>
      </c>
      <c r="CE11" s="6">
        <f t="shared" si="4"/>
        <v>0</v>
      </c>
      <c r="CF11" s="6">
        <f t="shared" si="4"/>
        <v>0</v>
      </c>
      <c r="CG11" s="6">
        <f t="shared" si="4"/>
        <v>0</v>
      </c>
      <c r="CH11" s="6">
        <f t="shared" si="4"/>
        <v>0</v>
      </c>
      <c r="CI11" s="6">
        <f t="shared" si="4"/>
        <v>0</v>
      </c>
      <c r="CJ11" s="6">
        <f t="shared" si="4"/>
        <v>0</v>
      </c>
      <c r="CK11" s="6">
        <f t="shared" si="4"/>
        <v>0</v>
      </c>
      <c r="CL11" s="6">
        <f t="shared" si="4"/>
        <v>0</v>
      </c>
      <c r="CM11" s="6">
        <f t="shared" si="4"/>
        <v>0</v>
      </c>
      <c r="CN11" s="6">
        <f t="shared" si="4"/>
        <v>0</v>
      </c>
      <c r="CO11" s="6">
        <f t="shared" si="4"/>
        <v>0</v>
      </c>
      <c r="CP11" s="6">
        <f t="shared" si="4"/>
        <v>0</v>
      </c>
      <c r="CQ11" s="6">
        <f t="shared" si="4"/>
        <v>0</v>
      </c>
      <c r="CR11" s="6">
        <f t="shared" si="4"/>
        <v>0</v>
      </c>
      <c r="CS11" s="6">
        <f t="shared" si="4"/>
        <v>0</v>
      </c>
      <c r="CT11" s="6">
        <f t="shared" si="4"/>
        <v>0</v>
      </c>
      <c r="CU11" s="6">
        <f t="shared" si="4"/>
        <v>0</v>
      </c>
      <c r="CV11" s="6">
        <f t="shared" si="4"/>
        <v>0</v>
      </c>
      <c r="CW11" s="6">
        <f t="shared" si="4"/>
        <v>0</v>
      </c>
      <c r="CX11" s="6">
        <f t="shared" si="4"/>
        <v>0</v>
      </c>
      <c r="CY11" s="6">
        <f t="shared" si="4"/>
        <v>0</v>
      </c>
      <c r="CZ11" s="6">
        <f t="shared" si="4"/>
        <v>0</v>
      </c>
      <c r="DA11" s="6">
        <f t="shared" si="4"/>
        <v>0</v>
      </c>
      <c r="DB11" s="6">
        <f t="shared" si="4"/>
        <v>0</v>
      </c>
      <c r="DC11" s="6">
        <f t="shared" si="4"/>
        <v>0</v>
      </c>
      <c r="DD11" s="6">
        <f t="shared" si="4"/>
        <v>0</v>
      </c>
      <c r="DE11" s="6">
        <f t="shared" si="4"/>
        <v>0</v>
      </c>
      <c r="DF11" s="6">
        <f t="shared" si="4"/>
        <v>0</v>
      </c>
      <c r="DG11" s="6">
        <f t="shared" si="4"/>
        <v>0</v>
      </c>
      <c r="DH11" s="6">
        <f t="shared" si="4"/>
        <v>0</v>
      </c>
      <c r="DI11" s="6">
        <f t="shared" si="4"/>
        <v>0</v>
      </c>
      <c r="DJ11" s="6">
        <f t="shared" si="4"/>
        <v>0</v>
      </c>
      <c r="DK11" s="6">
        <f t="shared" si="4"/>
        <v>0</v>
      </c>
      <c r="DL11" s="6">
        <f t="shared" si="4"/>
        <v>0</v>
      </c>
      <c r="DM11" s="6">
        <f t="shared" si="4"/>
        <v>0</v>
      </c>
      <c r="DN11" s="6">
        <f t="shared" si="4"/>
        <v>0</v>
      </c>
      <c r="DO11" s="6">
        <f t="shared" si="4"/>
        <v>0</v>
      </c>
      <c r="DP11" s="6">
        <f t="shared" si="4"/>
        <v>0</v>
      </c>
      <c r="DQ11" s="6">
        <f t="shared" si="4"/>
        <v>0</v>
      </c>
      <c r="DR11" s="6">
        <f t="shared" si="4"/>
        <v>0</v>
      </c>
      <c r="DS11" s="6">
        <f t="shared" si="4"/>
        <v>0</v>
      </c>
      <c r="DT11" s="6">
        <f t="shared" si="4"/>
        <v>0</v>
      </c>
    </row>
    <row r="12" spans="1:124" ht="14.5" thickBot="1" x14ac:dyDescent="0.35">
      <c r="A12" s="3">
        <v>11</v>
      </c>
      <c r="B12" s="4">
        <v>1000000</v>
      </c>
      <c r="C12" s="4">
        <v>647500</v>
      </c>
      <c r="D12" s="4">
        <v>942302</v>
      </c>
      <c r="E12" s="4">
        <v>1589802</v>
      </c>
      <c r="F12" s="4">
        <v>1000000</v>
      </c>
      <c r="G12" s="4">
        <v>942302</v>
      </c>
      <c r="H12" s="5">
        <v>1589802</v>
      </c>
      <c r="P12" s="6">
        <f t="shared" si="5"/>
        <v>0</v>
      </c>
      <c r="Q12" s="6">
        <f t="shared" si="6"/>
        <v>0</v>
      </c>
      <c r="R12" s="6">
        <f t="shared" si="6"/>
        <v>0</v>
      </c>
      <c r="S12" s="6">
        <f t="shared" si="6"/>
        <v>0</v>
      </c>
      <c r="T12" s="6">
        <f t="shared" si="6"/>
        <v>647500</v>
      </c>
      <c r="U12" s="6">
        <f t="shared" si="6"/>
        <v>0</v>
      </c>
      <c r="V12" s="6">
        <f t="shared" si="6"/>
        <v>0</v>
      </c>
      <c r="W12" s="6">
        <f t="shared" si="6"/>
        <v>0</v>
      </c>
      <c r="X12" s="6">
        <f t="shared" si="6"/>
        <v>0</v>
      </c>
      <c r="Y12" s="6">
        <f t="shared" si="6"/>
        <v>0</v>
      </c>
      <c r="Z12" s="6">
        <f t="shared" si="6"/>
        <v>0</v>
      </c>
      <c r="AA12" s="6">
        <f t="shared" si="6"/>
        <v>0</v>
      </c>
      <c r="AB12" s="6">
        <f t="shared" si="6"/>
        <v>0</v>
      </c>
      <c r="AC12" s="6">
        <f t="shared" si="6"/>
        <v>0</v>
      </c>
      <c r="AD12" s="6">
        <f t="shared" si="6"/>
        <v>0</v>
      </c>
      <c r="AE12" s="6">
        <f t="shared" si="6"/>
        <v>0</v>
      </c>
      <c r="AF12" s="6">
        <f t="shared" si="6"/>
        <v>0</v>
      </c>
      <c r="AG12" s="6">
        <f t="shared" si="6"/>
        <v>0</v>
      </c>
      <c r="AH12" s="6">
        <f t="shared" si="6"/>
        <v>0</v>
      </c>
      <c r="AI12" s="6">
        <f t="shared" si="6"/>
        <v>0</v>
      </c>
      <c r="AJ12" s="6">
        <f t="shared" si="6"/>
        <v>0</v>
      </c>
      <c r="AK12" s="6">
        <f t="shared" si="6"/>
        <v>0</v>
      </c>
      <c r="AL12" s="6">
        <f t="shared" si="6"/>
        <v>0</v>
      </c>
      <c r="AM12" s="6">
        <f t="shared" si="6"/>
        <v>0</v>
      </c>
      <c r="AN12" s="6">
        <f t="shared" si="6"/>
        <v>0</v>
      </c>
      <c r="AO12" s="6">
        <f t="shared" si="6"/>
        <v>0</v>
      </c>
      <c r="AP12" s="6">
        <f t="shared" si="6"/>
        <v>0</v>
      </c>
      <c r="AQ12" s="6">
        <f t="shared" si="6"/>
        <v>0</v>
      </c>
      <c r="AR12" s="6">
        <f t="shared" si="6"/>
        <v>0</v>
      </c>
      <c r="AS12" s="6">
        <f t="shared" si="6"/>
        <v>0</v>
      </c>
      <c r="AT12" s="6">
        <f t="shared" si="6"/>
        <v>0</v>
      </c>
      <c r="AU12" s="6">
        <f t="shared" si="6"/>
        <v>0</v>
      </c>
      <c r="AV12" s="6">
        <f t="shared" si="6"/>
        <v>0</v>
      </c>
      <c r="AW12" s="6">
        <f t="shared" si="6"/>
        <v>0</v>
      </c>
      <c r="AX12" s="6">
        <f t="shared" si="6"/>
        <v>0</v>
      </c>
      <c r="AY12" s="6">
        <f t="shared" si="6"/>
        <v>0</v>
      </c>
      <c r="AZ12" s="6">
        <f t="shared" si="6"/>
        <v>0</v>
      </c>
      <c r="BA12" s="6">
        <f t="shared" si="6"/>
        <v>0</v>
      </c>
      <c r="BB12" s="6">
        <f t="shared" si="6"/>
        <v>0</v>
      </c>
      <c r="BC12" s="6">
        <f t="shared" si="6"/>
        <v>0</v>
      </c>
      <c r="BD12" s="6">
        <f t="shared" si="6"/>
        <v>0</v>
      </c>
      <c r="BE12" s="6">
        <f t="shared" si="6"/>
        <v>0</v>
      </c>
      <c r="BF12" s="6">
        <f t="shared" si="6"/>
        <v>0</v>
      </c>
      <c r="BG12" s="6">
        <f t="shared" si="6"/>
        <v>0</v>
      </c>
      <c r="BH12" s="6">
        <f t="shared" si="6"/>
        <v>0</v>
      </c>
      <c r="BI12" s="6">
        <f t="shared" si="6"/>
        <v>0</v>
      </c>
      <c r="BJ12" s="6">
        <f t="shared" si="6"/>
        <v>0</v>
      </c>
      <c r="BK12" s="6">
        <f t="shared" si="6"/>
        <v>0</v>
      </c>
      <c r="BL12" s="6">
        <f t="shared" si="6"/>
        <v>0</v>
      </c>
      <c r="BM12" s="6">
        <f t="shared" si="6"/>
        <v>0</v>
      </c>
      <c r="BN12" s="6">
        <f t="shared" si="6"/>
        <v>0</v>
      </c>
      <c r="BO12" s="6">
        <f t="shared" si="6"/>
        <v>0</v>
      </c>
      <c r="BP12" s="6">
        <f t="shared" si="6"/>
        <v>0</v>
      </c>
      <c r="BQ12" s="6">
        <f t="shared" si="6"/>
        <v>0</v>
      </c>
      <c r="BR12" s="6">
        <f t="shared" si="6"/>
        <v>0</v>
      </c>
      <c r="BS12" s="6">
        <f t="shared" si="6"/>
        <v>0</v>
      </c>
      <c r="BT12" s="6">
        <f t="shared" si="6"/>
        <v>0</v>
      </c>
      <c r="BU12" s="6">
        <f t="shared" si="6"/>
        <v>0</v>
      </c>
      <c r="BV12" s="6">
        <f t="shared" si="6"/>
        <v>0</v>
      </c>
      <c r="BW12" s="6">
        <f t="shared" si="6"/>
        <v>0</v>
      </c>
      <c r="BX12" s="6">
        <f t="shared" si="6"/>
        <v>0</v>
      </c>
      <c r="BY12" s="6">
        <f t="shared" si="6"/>
        <v>0</v>
      </c>
      <c r="BZ12" s="6">
        <f t="shared" si="6"/>
        <v>0</v>
      </c>
      <c r="CA12" s="6">
        <f t="shared" si="6"/>
        <v>0</v>
      </c>
      <c r="CB12" s="6">
        <f t="shared" si="6"/>
        <v>0</v>
      </c>
      <c r="CC12" s="6">
        <f t="shared" si="4"/>
        <v>0</v>
      </c>
      <c r="CD12" s="6">
        <f t="shared" si="4"/>
        <v>0</v>
      </c>
      <c r="CE12" s="6">
        <f t="shared" si="4"/>
        <v>0</v>
      </c>
      <c r="CF12" s="6">
        <f t="shared" si="4"/>
        <v>0</v>
      </c>
      <c r="CG12" s="6">
        <f t="shared" si="4"/>
        <v>0</v>
      </c>
      <c r="CH12" s="6">
        <f t="shared" si="4"/>
        <v>0</v>
      </c>
      <c r="CI12" s="6">
        <f t="shared" si="4"/>
        <v>0</v>
      </c>
      <c r="CJ12" s="6">
        <f t="shared" si="4"/>
        <v>0</v>
      </c>
      <c r="CK12" s="6">
        <f t="shared" si="4"/>
        <v>0</v>
      </c>
      <c r="CL12" s="6">
        <f t="shared" si="4"/>
        <v>0</v>
      </c>
      <c r="CM12" s="6">
        <f t="shared" si="4"/>
        <v>0</v>
      </c>
      <c r="CN12" s="6">
        <f t="shared" si="4"/>
        <v>0</v>
      </c>
      <c r="CO12" s="6">
        <f t="shared" si="4"/>
        <v>0</v>
      </c>
      <c r="CP12" s="6">
        <f t="shared" si="4"/>
        <v>0</v>
      </c>
      <c r="CQ12" s="6">
        <f t="shared" si="4"/>
        <v>0</v>
      </c>
      <c r="CR12" s="6">
        <f t="shared" si="4"/>
        <v>0</v>
      </c>
      <c r="CS12" s="6">
        <f t="shared" si="4"/>
        <v>0</v>
      </c>
      <c r="CT12" s="6">
        <f t="shared" si="4"/>
        <v>0</v>
      </c>
      <c r="CU12" s="6">
        <f t="shared" si="4"/>
        <v>0</v>
      </c>
      <c r="CV12" s="6">
        <f t="shared" si="4"/>
        <v>0</v>
      </c>
      <c r="CW12" s="6">
        <f t="shared" si="4"/>
        <v>0</v>
      </c>
      <c r="CX12" s="6">
        <f t="shared" si="4"/>
        <v>0</v>
      </c>
      <c r="CY12" s="6">
        <f t="shared" si="4"/>
        <v>0</v>
      </c>
      <c r="CZ12" s="6">
        <f t="shared" si="4"/>
        <v>0</v>
      </c>
      <c r="DA12" s="6">
        <f t="shared" si="4"/>
        <v>0</v>
      </c>
      <c r="DB12" s="6">
        <f t="shared" si="4"/>
        <v>0</v>
      </c>
      <c r="DC12" s="6">
        <f t="shared" si="4"/>
        <v>0</v>
      </c>
      <c r="DD12" s="6">
        <f t="shared" si="4"/>
        <v>0</v>
      </c>
      <c r="DE12" s="6">
        <f t="shared" si="4"/>
        <v>0</v>
      </c>
      <c r="DF12" s="6">
        <f t="shared" si="4"/>
        <v>0</v>
      </c>
      <c r="DG12" s="6">
        <f t="shared" si="4"/>
        <v>0</v>
      </c>
      <c r="DH12" s="6">
        <f t="shared" si="4"/>
        <v>0</v>
      </c>
      <c r="DI12" s="6">
        <f t="shared" si="4"/>
        <v>0</v>
      </c>
      <c r="DJ12" s="6">
        <f t="shared" si="4"/>
        <v>0</v>
      </c>
      <c r="DK12" s="6">
        <f t="shared" si="4"/>
        <v>0</v>
      </c>
      <c r="DL12" s="6">
        <f t="shared" si="4"/>
        <v>0</v>
      </c>
      <c r="DM12" s="6">
        <f t="shared" si="4"/>
        <v>0</v>
      </c>
      <c r="DN12" s="6">
        <f t="shared" si="4"/>
        <v>0</v>
      </c>
      <c r="DO12" s="6">
        <f t="shared" si="4"/>
        <v>0</v>
      </c>
      <c r="DP12" s="6">
        <f t="shared" si="4"/>
        <v>0</v>
      </c>
      <c r="DQ12" s="6">
        <f t="shared" si="4"/>
        <v>0</v>
      </c>
      <c r="DR12" s="6">
        <f t="shared" si="4"/>
        <v>0</v>
      </c>
      <c r="DS12" s="6">
        <f t="shared" si="4"/>
        <v>0</v>
      </c>
      <c r="DT12" s="6">
        <f t="shared" si="4"/>
        <v>0</v>
      </c>
    </row>
    <row r="13" spans="1:124" ht="14.5" thickBot="1" x14ac:dyDescent="0.35">
      <c r="A13" s="3">
        <v>12</v>
      </c>
      <c r="B13" s="4">
        <v>1000000</v>
      </c>
      <c r="C13" s="4">
        <v>682500</v>
      </c>
      <c r="D13" s="4">
        <v>1039619</v>
      </c>
      <c r="E13" s="4">
        <v>1722119</v>
      </c>
      <c r="F13" s="4">
        <v>1000000</v>
      </c>
      <c r="G13" s="4">
        <v>1039619</v>
      </c>
      <c r="H13" s="5">
        <v>1722119</v>
      </c>
      <c r="P13" s="6">
        <f t="shared" si="5"/>
        <v>0</v>
      </c>
      <c r="Q13" s="6">
        <f t="shared" si="6"/>
        <v>0</v>
      </c>
      <c r="R13" s="6">
        <f t="shared" si="6"/>
        <v>0</v>
      </c>
      <c r="S13" s="6">
        <f t="shared" si="6"/>
        <v>0</v>
      </c>
      <c r="T13" s="6">
        <f t="shared" si="6"/>
        <v>0</v>
      </c>
      <c r="U13" s="6">
        <f t="shared" si="6"/>
        <v>682500</v>
      </c>
      <c r="V13" s="6">
        <f t="shared" si="6"/>
        <v>0</v>
      </c>
      <c r="W13" s="6">
        <f t="shared" si="6"/>
        <v>0</v>
      </c>
      <c r="X13" s="6">
        <f t="shared" si="6"/>
        <v>0</v>
      </c>
      <c r="Y13" s="6">
        <f t="shared" si="6"/>
        <v>0</v>
      </c>
      <c r="Z13" s="6">
        <f t="shared" si="6"/>
        <v>0</v>
      </c>
      <c r="AA13" s="6">
        <f t="shared" si="6"/>
        <v>0</v>
      </c>
      <c r="AB13" s="6">
        <f t="shared" si="6"/>
        <v>0</v>
      </c>
      <c r="AC13" s="6">
        <f t="shared" si="6"/>
        <v>0</v>
      </c>
      <c r="AD13" s="6">
        <f t="shared" si="6"/>
        <v>0</v>
      </c>
      <c r="AE13" s="6">
        <f t="shared" si="6"/>
        <v>0</v>
      </c>
      <c r="AF13" s="6">
        <f t="shared" si="6"/>
        <v>0</v>
      </c>
      <c r="AG13" s="6">
        <f t="shared" si="6"/>
        <v>0</v>
      </c>
      <c r="AH13" s="6">
        <f t="shared" si="6"/>
        <v>0</v>
      </c>
      <c r="AI13" s="6">
        <f t="shared" si="6"/>
        <v>0</v>
      </c>
      <c r="AJ13" s="6">
        <f t="shared" si="6"/>
        <v>0</v>
      </c>
      <c r="AK13" s="6">
        <f t="shared" si="6"/>
        <v>0</v>
      </c>
      <c r="AL13" s="6">
        <f t="shared" si="6"/>
        <v>0</v>
      </c>
      <c r="AM13" s="6">
        <f t="shared" si="6"/>
        <v>0</v>
      </c>
      <c r="AN13" s="6">
        <f t="shared" si="6"/>
        <v>0</v>
      </c>
      <c r="AO13" s="6">
        <f t="shared" si="6"/>
        <v>0</v>
      </c>
      <c r="AP13" s="6">
        <f t="shared" si="6"/>
        <v>0</v>
      </c>
      <c r="AQ13" s="6">
        <f t="shared" si="6"/>
        <v>0</v>
      </c>
      <c r="AR13" s="6">
        <f t="shared" si="6"/>
        <v>0</v>
      </c>
      <c r="AS13" s="6">
        <f t="shared" si="6"/>
        <v>0</v>
      </c>
      <c r="AT13" s="6">
        <f t="shared" si="6"/>
        <v>0</v>
      </c>
      <c r="AU13" s="6">
        <f t="shared" si="6"/>
        <v>0</v>
      </c>
      <c r="AV13" s="6">
        <f t="shared" si="6"/>
        <v>0</v>
      </c>
      <c r="AW13" s="6">
        <f t="shared" si="6"/>
        <v>0</v>
      </c>
      <c r="AX13" s="6">
        <f t="shared" si="6"/>
        <v>0</v>
      </c>
      <c r="AY13" s="6">
        <f t="shared" si="6"/>
        <v>0</v>
      </c>
      <c r="AZ13" s="6">
        <f t="shared" si="6"/>
        <v>0</v>
      </c>
      <c r="BA13" s="6">
        <f t="shared" si="6"/>
        <v>0</v>
      </c>
      <c r="BB13" s="6">
        <f t="shared" si="6"/>
        <v>0</v>
      </c>
      <c r="BC13" s="6">
        <f t="shared" si="6"/>
        <v>0</v>
      </c>
      <c r="BD13" s="6">
        <f t="shared" si="6"/>
        <v>0</v>
      </c>
      <c r="BE13" s="6">
        <f t="shared" si="6"/>
        <v>0</v>
      </c>
      <c r="BF13" s="6">
        <f t="shared" si="6"/>
        <v>0</v>
      </c>
      <c r="BG13" s="6">
        <f t="shared" si="6"/>
        <v>0</v>
      </c>
      <c r="BH13" s="6">
        <f t="shared" si="6"/>
        <v>0</v>
      </c>
      <c r="BI13" s="6">
        <f t="shared" si="6"/>
        <v>0</v>
      </c>
      <c r="BJ13" s="6">
        <f t="shared" si="6"/>
        <v>0</v>
      </c>
      <c r="BK13" s="6">
        <f t="shared" si="6"/>
        <v>0</v>
      </c>
      <c r="BL13" s="6">
        <f t="shared" si="6"/>
        <v>0</v>
      </c>
      <c r="BM13" s="6">
        <f t="shared" si="6"/>
        <v>0</v>
      </c>
      <c r="BN13" s="6">
        <f t="shared" si="6"/>
        <v>0</v>
      </c>
      <c r="BO13" s="6">
        <f t="shared" si="6"/>
        <v>0</v>
      </c>
      <c r="BP13" s="6">
        <f t="shared" si="6"/>
        <v>0</v>
      </c>
      <c r="BQ13" s="6">
        <f t="shared" si="6"/>
        <v>0</v>
      </c>
      <c r="BR13" s="6">
        <f t="shared" si="6"/>
        <v>0</v>
      </c>
      <c r="BS13" s="6">
        <f t="shared" si="6"/>
        <v>0</v>
      </c>
      <c r="BT13" s="6">
        <f t="shared" si="6"/>
        <v>0</v>
      </c>
      <c r="BU13" s="6">
        <f t="shared" si="6"/>
        <v>0</v>
      </c>
      <c r="BV13" s="6">
        <f t="shared" si="6"/>
        <v>0</v>
      </c>
      <c r="BW13" s="6">
        <f t="shared" si="6"/>
        <v>0</v>
      </c>
      <c r="BX13" s="6">
        <f t="shared" si="6"/>
        <v>0</v>
      </c>
      <c r="BY13" s="6">
        <f t="shared" si="6"/>
        <v>0</v>
      </c>
      <c r="BZ13" s="6">
        <f t="shared" si="6"/>
        <v>0</v>
      </c>
      <c r="CA13" s="6">
        <f t="shared" si="6"/>
        <v>0</v>
      </c>
      <c r="CB13" s="6">
        <f t="shared" si="6"/>
        <v>0</v>
      </c>
      <c r="CC13" s="6">
        <f t="shared" si="4"/>
        <v>0</v>
      </c>
      <c r="CD13" s="6">
        <f t="shared" si="4"/>
        <v>0</v>
      </c>
      <c r="CE13" s="6">
        <f t="shared" si="4"/>
        <v>0</v>
      </c>
      <c r="CF13" s="6">
        <f t="shared" si="4"/>
        <v>0</v>
      </c>
      <c r="CG13" s="6">
        <f t="shared" si="4"/>
        <v>0</v>
      </c>
      <c r="CH13" s="6">
        <f t="shared" si="4"/>
        <v>0</v>
      </c>
      <c r="CI13" s="6">
        <f t="shared" si="4"/>
        <v>0</v>
      </c>
      <c r="CJ13" s="6">
        <f t="shared" si="4"/>
        <v>0</v>
      </c>
      <c r="CK13" s="6">
        <f t="shared" si="4"/>
        <v>0</v>
      </c>
      <c r="CL13" s="6">
        <f t="shared" si="4"/>
        <v>0</v>
      </c>
      <c r="CM13" s="6">
        <f t="shared" si="4"/>
        <v>0</v>
      </c>
      <c r="CN13" s="6">
        <f t="shared" si="4"/>
        <v>0</v>
      </c>
      <c r="CO13" s="6">
        <f t="shared" si="4"/>
        <v>0</v>
      </c>
      <c r="CP13" s="6">
        <f t="shared" si="4"/>
        <v>0</v>
      </c>
      <c r="CQ13" s="6">
        <f t="shared" si="4"/>
        <v>0</v>
      </c>
      <c r="CR13" s="6">
        <f t="shared" si="4"/>
        <v>0</v>
      </c>
      <c r="CS13" s="6">
        <f t="shared" si="4"/>
        <v>0</v>
      </c>
      <c r="CT13" s="6">
        <f t="shared" si="4"/>
        <v>0</v>
      </c>
      <c r="CU13" s="6">
        <f t="shared" si="4"/>
        <v>0</v>
      </c>
      <c r="CV13" s="6">
        <f t="shared" si="4"/>
        <v>0</v>
      </c>
      <c r="CW13" s="6">
        <f t="shared" si="4"/>
        <v>0</v>
      </c>
      <c r="CX13" s="6">
        <f t="shared" si="4"/>
        <v>0</v>
      </c>
      <c r="CY13" s="6">
        <f t="shared" si="4"/>
        <v>0</v>
      </c>
      <c r="CZ13" s="6">
        <f t="shared" si="4"/>
        <v>0</v>
      </c>
      <c r="DA13" s="6">
        <f t="shared" si="4"/>
        <v>0</v>
      </c>
      <c r="DB13" s="6">
        <f t="shared" si="4"/>
        <v>0</v>
      </c>
      <c r="DC13" s="6">
        <f t="shared" si="4"/>
        <v>0</v>
      </c>
      <c r="DD13" s="6">
        <f t="shared" si="4"/>
        <v>0</v>
      </c>
      <c r="DE13" s="6">
        <f t="shared" si="4"/>
        <v>0</v>
      </c>
      <c r="DF13" s="6">
        <f t="shared" si="4"/>
        <v>0</v>
      </c>
      <c r="DG13" s="6">
        <f t="shared" si="4"/>
        <v>0</v>
      </c>
      <c r="DH13" s="6">
        <f t="shared" si="4"/>
        <v>0</v>
      </c>
      <c r="DI13" s="6">
        <f t="shared" si="4"/>
        <v>0</v>
      </c>
      <c r="DJ13" s="6">
        <f t="shared" si="4"/>
        <v>0</v>
      </c>
      <c r="DK13" s="6">
        <f t="shared" si="4"/>
        <v>0</v>
      </c>
      <c r="DL13" s="6">
        <f t="shared" ref="DL13:DT13" si="7">IF((ROW(DK12)+9)=(COLUMN(DK12)+1),($C13),0)</f>
        <v>0</v>
      </c>
      <c r="DM13" s="6">
        <f t="shared" si="7"/>
        <v>0</v>
      </c>
      <c r="DN13" s="6">
        <f t="shared" si="7"/>
        <v>0</v>
      </c>
      <c r="DO13" s="6">
        <f t="shared" si="7"/>
        <v>0</v>
      </c>
      <c r="DP13" s="6">
        <f t="shared" si="7"/>
        <v>0</v>
      </c>
      <c r="DQ13" s="6">
        <f t="shared" si="7"/>
        <v>0</v>
      </c>
      <c r="DR13" s="6">
        <f t="shared" si="7"/>
        <v>0</v>
      </c>
      <c r="DS13" s="6">
        <f t="shared" si="7"/>
        <v>0</v>
      </c>
      <c r="DT13" s="6">
        <f t="shared" si="7"/>
        <v>0</v>
      </c>
    </row>
    <row r="14" spans="1:124" ht="14.5" thickBot="1" x14ac:dyDescent="0.35">
      <c r="A14" s="3">
        <v>13</v>
      </c>
      <c r="B14" s="4">
        <v>1000000</v>
      </c>
      <c r="C14" s="4">
        <v>725000</v>
      </c>
      <c r="D14" s="4">
        <v>1148499</v>
      </c>
      <c r="E14" s="4">
        <v>1873499</v>
      </c>
      <c r="F14" s="4">
        <v>1000000</v>
      </c>
      <c r="G14" s="4">
        <v>1148499</v>
      </c>
      <c r="H14" s="5">
        <v>1873499</v>
      </c>
      <c r="P14" s="6">
        <f t="shared" si="5"/>
        <v>0</v>
      </c>
      <c r="Q14" s="6">
        <f t="shared" si="6"/>
        <v>0</v>
      </c>
      <c r="R14" s="6">
        <f t="shared" si="6"/>
        <v>0</v>
      </c>
      <c r="S14" s="6">
        <f t="shared" si="6"/>
        <v>0</v>
      </c>
      <c r="T14" s="6">
        <f t="shared" si="6"/>
        <v>0</v>
      </c>
      <c r="U14" s="6">
        <f t="shared" si="6"/>
        <v>0</v>
      </c>
      <c r="V14" s="6">
        <f t="shared" si="6"/>
        <v>725000</v>
      </c>
      <c r="W14" s="6">
        <f t="shared" si="6"/>
        <v>0</v>
      </c>
      <c r="X14" s="6">
        <f t="shared" si="6"/>
        <v>0</v>
      </c>
      <c r="Y14" s="6">
        <f t="shared" si="6"/>
        <v>0</v>
      </c>
      <c r="Z14" s="6">
        <f t="shared" si="6"/>
        <v>0</v>
      </c>
      <c r="AA14" s="6">
        <f t="shared" si="6"/>
        <v>0</v>
      </c>
      <c r="AB14" s="6">
        <f t="shared" si="6"/>
        <v>0</v>
      </c>
      <c r="AC14" s="6">
        <f t="shared" si="6"/>
        <v>0</v>
      </c>
      <c r="AD14" s="6">
        <f t="shared" si="6"/>
        <v>0</v>
      </c>
      <c r="AE14" s="6">
        <f t="shared" si="6"/>
        <v>0</v>
      </c>
      <c r="AF14" s="6">
        <f t="shared" si="6"/>
        <v>0</v>
      </c>
      <c r="AG14" s="6">
        <f t="shared" si="6"/>
        <v>0</v>
      </c>
      <c r="AH14" s="6">
        <f t="shared" si="6"/>
        <v>0</v>
      </c>
      <c r="AI14" s="6">
        <f t="shared" si="6"/>
        <v>0</v>
      </c>
      <c r="AJ14" s="6">
        <f t="shared" si="6"/>
        <v>0</v>
      </c>
      <c r="AK14" s="6">
        <f t="shared" si="6"/>
        <v>0</v>
      </c>
      <c r="AL14" s="6">
        <f t="shared" si="6"/>
        <v>0</v>
      </c>
      <c r="AM14" s="6">
        <f t="shared" si="6"/>
        <v>0</v>
      </c>
      <c r="AN14" s="6">
        <f t="shared" si="6"/>
        <v>0</v>
      </c>
      <c r="AO14" s="6">
        <f t="shared" si="6"/>
        <v>0</v>
      </c>
      <c r="AP14" s="6">
        <f t="shared" si="6"/>
        <v>0</v>
      </c>
      <c r="AQ14" s="6">
        <f t="shared" si="6"/>
        <v>0</v>
      </c>
      <c r="AR14" s="6">
        <f t="shared" si="6"/>
        <v>0</v>
      </c>
      <c r="AS14" s="6">
        <f t="shared" si="6"/>
        <v>0</v>
      </c>
      <c r="AT14" s="6">
        <f t="shared" si="6"/>
        <v>0</v>
      </c>
      <c r="AU14" s="6">
        <f t="shared" si="6"/>
        <v>0</v>
      </c>
      <c r="AV14" s="6">
        <f t="shared" si="6"/>
        <v>0</v>
      </c>
      <c r="AW14" s="6">
        <f t="shared" si="6"/>
        <v>0</v>
      </c>
      <c r="AX14" s="6">
        <f t="shared" si="6"/>
        <v>0</v>
      </c>
      <c r="AY14" s="6">
        <f t="shared" si="6"/>
        <v>0</v>
      </c>
      <c r="AZ14" s="6">
        <f t="shared" si="6"/>
        <v>0</v>
      </c>
      <c r="BA14" s="6">
        <f t="shared" si="6"/>
        <v>0</v>
      </c>
      <c r="BB14" s="6">
        <f t="shared" si="6"/>
        <v>0</v>
      </c>
      <c r="BC14" s="6">
        <f t="shared" si="6"/>
        <v>0</v>
      </c>
      <c r="BD14" s="6">
        <f t="shared" si="6"/>
        <v>0</v>
      </c>
      <c r="BE14" s="6">
        <f t="shared" si="6"/>
        <v>0</v>
      </c>
      <c r="BF14" s="6">
        <f t="shared" si="6"/>
        <v>0</v>
      </c>
      <c r="BG14" s="6">
        <f t="shared" si="6"/>
        <v>0</v>
      </c>
      <c r="BH14" s="6">
        <f t="shared" si="6"/>
        <v>0</v>
      </c>
      <c r="BI14" s="6">
        <f t="shared" si="6"/>
        <v>0</v>
      </c>
      <c r="BJ14" s="6">
        <f t="shared" si="6"/>
        <v>0</v>
      </c>
      <c r="BK14" s="6">
        <f t="shared" si="6"/>
        <v>0</v>
      </c>
      <c r="BL14" s="6">
        <f t="shared" si="6"/>
        <v>0</v>
      </c>
      <c r="BM14" s="6">
        <f t="shared" si="6"/>
        <v>0</v>
      </c>
      <c r="BN14" s="6">
        <f t="shared" si="6"/>
        <v>0</v>
      </c>
      <c r="BO14" s="6">
        <f t="shared" si="6"/>
        <v>0</v>
      </c>
      <c r="BP14" s="6">
        <f t="shared" si="6"/>
        <v>0</v>
      </c>
      <c r="BQ14" s="6">
        <f t="shared" si="6"/>
        <v>0</v>
      </c>
      <c r="BR14" s="6">
        <f t="shared" si="6"/>
        <v>0</v>
      </c>
      <c r="BS14" s="6">
        <f t="shared" si="6"/>
        <v>0</v>
      </c>
      <c r="BT14" s="6">
        <f t="shared" si="6"/>
        <v>0</v>
      </c>
      <c r="BU14" s="6">
        <f t="shared" si="6"/>
        <v>0</v>
      </c>
      <c r="BV14" s="6">
        <f t="shared" si="6"/>
        <v>0</v>
      </c>
      <c r="BW14" s="6">
        <f t="shared" si="6"/>
        <v>0</v>
      </c>
      <c r="BX14" s="6">
        <f t="shared" si="6"/>
        <v>0</v>
      </c>
      <c r="BY14" s="6">
        <f t="shared" si="6"/>
        <v>0</v>
      </c>
      <c r="BZ14" s="6">
        <f t="shared" si="6"/>
        <v>0</v>
      </c>
      <c r="CA14" s="6">
        <f t="shared" si="6"/>
        <v>0</v>
      </c>
      <c r="CB14" s="6">
        <f t="shared" si="6"/>
        <v>0</v>
      </c>
      <c r="CC14" s="6">
        <f t="shared" ref="CC14:CR29" si="8">IF((ROW(CB13)+9)=(COLUMN(CB13)+1),($C14),0)</f>
        <v>0</v>
      </c>
      <c r="CD14" s="6">
        <f t="shared" si="8"/>
        <v>0</v>
      </c>
      <c r="CE14" s="6">
        <f t="shared" si="8"/>
        <v>0</v>
      </c>
      <c r="CF14" s="6">
        <f t="shared" si="8"/>
        <v>0</v>
      </c>
      <c r="CG14" s="6">
        <f t="shared" si="8"/>
        <v>0</v>
      </c>
      <c r="CH14" s="6">
        <f t="shared" si="8"/>
        <v>0</v>
      </c>
      <c r="CI14" s="6">
        <f t="shared" si="8"/>
        <v>0</v>
      </c>
      <c r="CJ14" s="6">
        <f t="shared" si="8"/>
        <v>0</v>
      </c>
      <c r="CK14" s="6">
        <f t="shared" si="8"/>
        <v>0</v>
      </c>
      <c r="CL14" s="6">
        <f t="shared" si="8"/>
        <v>0</v>
      </c>
      <c r="CM14" s="6">
        <f t="shared" si="8"/>
        <v>0</v>
      </c>
      <c r="CN14" s="6">
        <f t="shared" si="8"/>
        <v>0</v>
      </c>
      <c r="CO14" s="6">
        <f t="shared" si="8"/>
        <v>0</v>
      </c>
      <c r="CP14" s="6">
        <f t="shared" si="8"/>
        <v>0</v>
      </c>
      <c r="CQ14" s="6">
        <f t="shared" si="8"/>
        <v>0</v>
      </c>
      <c r="CR14" s="6">
        <f t="shared" si="8"/>
        <v>0</v>
      </c>
      <c r="CS14" s="6">
        <f t="shared" ref="CS14:DH43" si="9">IF((ROW(CR13)+9)=(COLUMN(CR13)+1),($C14),0)</f>
        <v>0</v>
      </c>
      <c r="CT14" s="6">
        <f t="shared" si="9"/>
        <v>0</v>
      </c>
      <c r="CU14" s="6">
        <f t="shared" si="9"/>
        <v>0</v>
      </c>
      <c r="CV14" s="6">
        <f t="shared" si="9"/>
        <v>0</v>
      </c>
      <c r="CW14" s="6">
        <f t="shared" si="9"/>
        <v>0</v>
      </c>
      <c r="CX14" s="6">
        <f t="shared" si="9"/>
        <v>0</v>
      </c>
      <c r="CY14" s="6">
        <f t="shared" si="9"/>
        <v>0</v>
      </c>
      <c r="CZ14" s="6">
        <f t="shared" si="9"/>
        <v>0</v>
      </c>
      <c r="DA14" s="6">
        <f t="shared" si="9"/>
        <v>0</v>
      </c>
      <c r="DB14" s="6">
        <f t="shared" si="9"/>
        <v>0</v>
      </c>
      <c r="DC14" s="6">
        <f t="shared" si="9"/>
        <v>0</v>
      </c>
      <c r="DD14" s="6">
        <f t="shared" si="9"/>
        <v>0</v>
      </c>
      <c r="DE14" s="6">
        <f t="shared" si="9"/>
        <v>0</v>
      </c>
      <c r="DF14" s="6">
        <f t="shared" si="9"/>
        <v>0</v>
      </c>
      <c r="DG14" s="6">
        <f t="shared" si="9"/>
        <v>0</v>
      </c>
      <c r="DH14" s="6">
        <f t="shared" si="9"/>
        <v>0</v>
      </c>
      <c r="DI14" s="6">
        <f t="shared" ref="DI14:DT35" si="10">IF((ROW(DH13)+9)=(COLUMN(DH13)+1),($C14),0)</f>
        <v>0</v>
      </c>
      <c r="DJ14" s="6">
        <f t="shared" si="10"/>
        <v>0</v>
      </c>
      <c r="DK14" s="6">
        <f t="shared" si="10"/>
        <v>0</v>
      </c>
      <c r="DL14" s="6">
        <f t="shared" si="10"/>
        <v>0</v>
      </c>
      <c r="DM14" s="6">
        <f t="shared" si="10"/>
        <v>0</v>
      </c>
      <c r="DN14" s="6">
        <f t="shared" si="10"/>
        <v>0</v>
      </c>
      <c r="DO14" s="6">
        <f t="shared" si="10"/>
        <v>0</v>
      </c>
      <c r="DP14" s="6">
        <f t="shared" si="10"/>
        <v>0</v>
      </c>
      <c r="DQ14" s="6">
        <f t="shared" si="10"/>
        <v>0</v>
      </c>
      <c r="DR14" s="6">
        <f t="shared" si="10"/>
        <v>0</v>
      </c>
      <c r="DS14" s="6">
        <f t="shared" si="10"/>
        <v>0</v>
      </c>
      <c r="DT14" s="6">
        <f t="shared" si="10"/>
        <v>0</v>
      </c>
    </row>
    <row r="15" spans="1:124" ht="14.5" thickBot="1" x14ac:dyDescent="0.35">
      <c r="A15" s="3">
        <v>14</v>
      </c>
      <c r="B15" s="4">
        <v>1000000</v>
      </c>
      <c r="C15" s="4">
        <v>770000</v>
      </c>
      <c r="D15" s="4">
        <v>1213987</v>
      </c>
      <c r="E15" s="4">
        <v>1983987</v>
      </c>
      <c r="F15" s="4">
        <v>1000000</v>
      </c>
      <c r="G15" s="4">
        <v>1213987</v>
      </c>
      <c r="H15" s="5">
        <v>1983987</v>
      </c>
      <c r="P15" s="6">
        <f t="shared" si="5"/>
        <v>0</v>
      </c>
      <c r="Q15" s="6">
        <f t="shared" si="6"/>
        <v>0</v>
      </c>
      <c r="R15" s="6">
        <f t="shared" si="6"/>
        <v>0</v>
      </c>
      <c r="S15" s="6">
        <f t="shared" si="6"/>
        <v>0</v>
      </c>
      <c r="T15" s="6">
        <f t="shared" si="6"/>
        <v>0</v>
      </c>
      <c r="U15" s="6">
        <f t="shared" si="6"/>
        <v>0</v>
      </c>
      <c r="V15" s="6">
        <f t="shared" si="6"/>
        <v>0</v>
      </c>
      <c r="W15" s="6">
        <f t="shared" si="6"/>
        <v>770000</v>
      </c>
      <c r="X15" s="6">
        <f t="shared" si="6"/>
        <v>0</v>
      </c>
      <c r="Y15" s="6">
        <f t="shared" si="6"/>
        <v>0</v>
      </c>
      <c r="Z15" s="6">
        <f t="shared" si="6"/>
        <v>0</v>
      </c>
      <c r="AA15" s="6">
        <f t="shared" si="6"/>
        <v>0</v>
      </c>
      <c r="AB15" s="6">
        <f t="shared" si="6"/>
        <v>0</v>
      </c>
      <c r="AC15" s="6">
        <f t="shared" si="6"/>
        <v>0</v>
      </c>
      <c r="AD15" s="6">
        <f t="shared" si="6"/>
        <v>0</v>
      </c>
      <c r="AE15" s="6">
        <f t="shared" si="6"/>
        <v>0</v>
      </c>
      <c r="AF15" s="6">
        <f t="shared" si="6"/>
        <v>0</v>
      </c>
      <c r="AG15" s="6">
        <f t="shared" si="6"/>
        <v>0</v>
      </c>
      <c r="AH15" s="6">
        <f t="shared" si="6"/>
        <v>0</v>
      </c>
      <c r="AI15" s="6">
        <f t="shared" si="6"/>
        <v>0</v>
      </c>
      <c r="AJ15" s="6">
        <f t="shared" si="6"/>
        <v>0</v>
      </c>
      <c r="AK15" s="6">
        <f t="shared" si="6"/>
        <v>0</v>
      </c>
      <c r="AL15" s="6">
        <f t="shared" si="6"/>
        <v>0</v>
      </c>
      <c r="AM15" s="6">
        <f t="shared" si="6"/>
        <v>0</v>
      </c>
      <c r="AN15" s="6">
        <f t="shared" si="6"/>
        <v>0</v>
      </c>
      <c r="AO15" s="6">
        <f t="shared" si="6"/>
        <v>0</v>
      </c>
      <c r="AP15" s="6">
        <f t="shared" si="6"/>
        <v>0</v>
      </c>
      <c r="AQ15" s="6">
        <f t="shared" si="6"/>
        <v>0</v>
      </c>
      <c r="AR15" s="6">
        <f t="shared" si="6"/>
        <v>0</v>
      </c>
      <c r="AS15" s="6">
        <f t="shared" si="6"/>
        <v>0</v>
      </c>
      <c r="AT15" s="6">
        <f t="shared" si="6"/>
        <v>0</v>
      </c>
      <c r="AU15" s="6">
        <f t="shared" si="6"/>
        <v>0</v>
      </c>
      <c r="AV15" s="6">
        <f t="shared" si="6"/>
        <v>0</v>
      </c>
      <c r="AW15" s="6">
        <f t="shared" si="6"/>
        <v>0</v>
      </c>
      <c r="AX15" s="6">
        <f t="shared" si="6"/>
        <v>0</v>
      </c>
      <c r="AY15" s="6">
        <f t="shared" si="6"/>
        <v>0</v>
      </c>
      <c r="AZ15" s="6">
        <f t="shared" si="6"/>
        <v>0</v>
      </c>
      <c r="BA15" s="6">
        <f t="shared" si="6"/>
        <v>0</v>
      </c>
      <c r="BB15" s="6">
        <f t="shared" si="6"/>
        <v>0</v>
      </c>
      <c r="BC15" s="6">
        <f t="shared" si="6"/>
        <v>0</v>
      </c>
      <c r="BD15" s="6">
        <f t="shared" si="6"/>
        <v>0</v>
      </c>
      <c r="BE15" s="6">
        <f t="shared" si="6"/>
        <v>0</v>
      </c>
      <c r="BF15" s="6">
        <f t="shared" si="6"/>
        <v>0</v>
      </c>
      <c r="BG15" s="6">
        <f t="shared" si="6"/>
        <v>0</v>
      </c>
      <c r="BH15" s="6">
        <f t="shared" si="6"/>
        <v>0</v>
      </c>
      <c r="BI15" s="6">
        <f t="shared" si="6"/>
        <v>0</v>
      </c>
      <c r="BJ15" s="6">
        <f t="shared" si="6"/>
        <v>0</v>
      </c>
      <c r="BK15" s="6">
        <f t="shared" si="6"/>
        <v>0</v>
      </c>
      <c r="BL15" s="6">
        <f t="shared" si="6"/>
        <v>0</v>
      </c>
      <c r="BM15" s="6">
        <f t="shared" si="6"/>
        <v>0</v>
      </c>
      <c r="BN15" s="6">
        <f t="shared" si="6"/>
        <v>0</v>
      </c>
      <c r="BO15" s="6">
        <f t="shared" si="6"/>
        <v>0</v>
      </c>
      <c r="BP15" s="6">
        <f t="shared" si="6"/>
        <v>0</v>
      </c>
      <c r="BQ15" s="6">
        <f t="shared" si="6"/>
        <v>0</v>
      </c>
      <c r="BR15" s="6">
        <f t="shared" si="6"/>
        <v>0</v>
      </c>
      <c r="BS15" s="6">
        <f t="shared" si="6"/>
        <v>0</v>
      </c>
      <c r="BT15" s="6">
        <f t="shared" si="6"/>
        <v>0</v>
      </c>
      <c r="BU15" s="6">
        <f t="shared" si="6"/>
        <v>0</v>
      </c>
      <c r="BV15" s="6">
        <f t="shared" si="6"/>
        <v>0</v>
      </c>
      <c r="BW15" s="6">
        <f t="shared" si="6"/>
        <v>0</v>
      </c>
      <c r="BX15" s="6">
        <f t="shared" si="6"/>
        <v>0</v>
      </c>
      <c r="BY15" s="6">
        <f t="shared" si="6"/>
        <v>0</v>
      </c>
      <c r="BZ15" s="6">
        <f t="shared" si="6"/>
        <v>0</v>
      </c>
      <c r="CA15" s="6">
        <f t="shared" ref="CA15:CP45" si="11">IF((ROW(BZ14)+9)=(COLUMN(BZ14)+1),($C15),0)</f>
        <v>0</v>
      </c>
      <c r="CB15" s="6">
        <f t="shared" si="11"/>
        <v>0</v>
      </c>
      <c r="CC15" s="6">
        <f t="shared" si="8"/>
        <v>0</v>
      </c>
      <c r="CD15" s="6">
        <f t="shared" si="8"/>
        <v>0</v>
      </c>
      <c r="CE15" s="6">
        <f t="shared" si="8"/>
        <v>0</v>
      </c>
      <c r="CF15" s="6">
        <f t="shared" si="8"/>
        <v>0</v>
      </c>
      <c r="CG15" s="6">
        <f t="shared" si="8"/>
        <v>0</v>
      </c>
      <c r="CH15" s="6">
        <f t="shared" si="8"/>
        <v>0</v>
      </c>
      <c r="CI15" s="6">
        <f t="shared" si="8"/>
        <v>0</v>
      </c>
      <c r="CJ15" s="6">
        <f t="shared" si="8"/>
        <v>0</v>
      </c>
      <c r="CK15" s="6">
        <f t="shared" si="8"/>
        <v>0</v>
      </c>
      <c r="CL15" s="6">
        <f t="shared" si="8"/>
        <v>0</v>
      </c>
      <c r="CM15" s="6">
        <f t="shared" si="8"/>
        <v>0</v>
      </c>
      <c r="CN15" s="6">
        <f t="shared" si="8"/>
        <v>0</v>
      </c>
      <c r="CO15" s="6">
        <f t="shared" si="8"/>
        <v>0</v>
      </c>
      <c r="CP15" s="6">
        <f t="shared" si="8"/>
        <v>0</v>
      </c>
      <c r="CQ15" s="6">
        <f t="shared" si="8"/>
        <v>0</v>
      </c>
      <c r="CR15" s="6">
        <f t="shared" si="8"/>
        <v>0</v>
      </c>
      <c r="CS15" s="6">
        <f t="shared" si="9"/>
        <v>0</v>
      </c>
      <c r="CT15" s="6">
        <f t="shared" si="9"/>
        <v>0</v>
      </c>
      <c r="CU15" s="6">
        <f t="shared" si="9"/>
        <v>0</v>
      </c>
      <c r="CV15" s="6">
        <f t="shared" si="9"/>
        <v>0</v>
      </c>
      <c r="CW15" s="6">
        <f t="shared" si="9"/>
        <v>0</v>
      </c>
      <c r="CX15" s="6">
        <f t="shared" si="9"/>
        <v>0</v>
      </c>
      <c r="CY15" s="6">
        <f t="shared" si="9"/>
        <v>0</v>
      </c>
      <c r="CZ15" s="6">
        <f t="shared" si="9"/>
        <v>0</v>
      </c>
      <c r="DA15" s="6">
        <f t="shared" si="9"/>
        <v>0</v>
      </c>
      <c r="DB15" s="6">
        <f t="shared" si="9"/>
        <v>0</v>
      </c>
      <c r="DC15" s="6">
        <f t="shared" si="9"/>
        <v>0</v>
      </c>
      <c r="DD15" s="6">
        <f t="shared" si="9"/>
        <v>0</v>
      </c>
      <c r="DE15" s="6">
        <f t="shared" si="9"/>
        <v>0</v>
      </c>
      <c r="DF15" s="6">
        <f t="shared" si="9"/>
        <v>0</v>
      </c>
      <c r="DG15" s="6">
        <f t="shared" si="9"/>
        <v>0</v>
      </c>
      <c r="DH15" s="6">
        <f t="shared" si="9"/>
        <v>0</v>
      </c>
      <c r="DI15" s="6">
        <f t="shared" si="10"/>
        <v>0</v>
      </c>
      <c r="DJ15" s="6">
        <f t="shared" si="10"/>
        <v>0</v>
      </c>
      <c r="DK15" s="6">
        <f t="shared" si="10"/>
        <v>0</v>
      </c>
      <c r="DL15" s="6">
        <f t="shared" si="10"/>
        <v>0</v>
      </c>
      <c r="DM15" s="6">
        <f t="shared" si="10"/>
        <v>0</v>
      </c>
      <c r="DN15" s="6">
        <f t="shared" si="10"/>
        <v>0</v>
      </c>
      <c r="DO15" s="6">
        <f t="shared" si="10"/>
        <v>0</v>
      </c>
      <c r="DP15" s="6">
        <f t="shared" si="10"/>
        <v>0</v>
      </c>
      <c r="DQ15" s="6">
        <f t="shared" si="10"/>
        <v>0</v>
      </c>
      <c r="DR15" s="6">
        <f t="shared" si="10"/>
        <v>0</v>
      </c>
      <c r="DS15" s="6">
        <f t="shared" si="10"/>
        <v>0</v>
      </c>
      <c r="DT15" s="6">
        <f t="shared" si="10"/>
        <v>0</v>
      </c>
    </row>
    <row r="16" spans="1:124" ht="14.5" thickBot="1" x14ac:dyDescent="0.35">
      <c r="A16" s="3">
        <v>15</v>
      </c>
      <c r="B16" s="4">
        <v>1000000</v>
      </c>
      <c r="C16" s="4">
        <v>817500</v>
      </c>
      <c r="D16" s="4">
        <v>1287008</v>
      </c>
      <c r="E16" s="4">
        <v>2104508</v>
      </c>
      <c r="F16" s="4">
        <v>1000000</v>
      </c>
      <c r="G16" s="4">
        <v>1287008</v>
      </c>
      <c r="H16" s="5">
        <v>2104508</v>
      </c>
      <c r="P16" s="6">
        <f t="shared" si="5"/>
        <v>0</v>
      </c>
      <c r="Q16" s="6">
        <f t="shared" si="5"/>
        <v>0</v>
      </c>
      <c r="R16" s="6">
        <f t="shared" si="5"/>
        <v>0</v>
      </c>
      <c r="S16" s="6">
        <f t="shared" si="5"/>
        <v>0</v>
      </c>
      <c r="T16" s="6">
        <f t="shared" si="5"/>
        <v>0</v>
      </c>
      <c r="U16" s="6">
        <f t="shared" si="5"/>
        <v>0</v>
      </c>
      <c r="V16" s="6">
        <f t="shared" si="5"/>
        <v>0</v>
      </c>
      <c r="W16" s="6">
        <f t="shared" si="5"/>
        <v>0</v>
      </c>
      <c r="X16" s="6">
        <f t="shared" si="5"/>
        <v>817500</v>
      </c>
      <c r="Y16" s="6">
        <f t="shared" si="5"/>
        <v>0</v>
      </c>
      <c r="Z16" s="6">
        <f t="shared" si="5"/>
        <v>0</v>
      </c>
      <c r="AA16" s="6">
        <f t="shared" si="5"/>
        <v>0</v>
      </c>
      <c r="AB16" s="6">
        <f t="shared" si="5"/>
        <v>0</v>
      </c>
      <c r="AC16" s="6">
        <f t="shared" si="5"/>
        <v>0</v>
      </c>
      <c r="AD16" s="6">
        <f t="shared" si="5"/>
        <v>0</v>
      </c>
      <c r="AE16" s="6">
        <f t="shared" si="5"/>
        <v>0</v>
      </c>
      <c r="AF16" s="6">
        <f t="shared" ref="AF16:AU32" si="12">IF((ROW(AE15)+9)=(COLUMN(AE15)+1),($C16),0)</f>
        <v>0</v>
      </c>
      <c r="AG16" s="6">
        <f t="shared" si="12"/>
        <v>0</v>
      </c>
      <c r="AH16" s="6">
        <f t="shared" si="12"/>
        <v>0</v>
      </c>
      <c r="AI16" s="6">
        <f t="shared" si="12"/>
        <v>0</v>
      </c>
      <c r="AJ16" s="6">
        <f t="shared" si="12"/>
        <v>0</v>
      </c>
      <c r="AK16" s="6">
        <f t="shared" si="12"/>
        <v>0</v>
      </c>
      <c r="AL16" s="6">
        <f t="shared" si="12"/>
        <v>0</v>
      </c>
      <c r="AM16" s="6">
        <f t="shared" si="12"/>
        <v>0</v>
      </c>
      <c r="AN16" s="6">
        <f t="shared" si="12"/>
        <v>0</v>
      </c>
      <c r="AO16" s="6">
        <f t="shared" si="12"/>
        <v>0</v>
      </c>
      <c r="AP16" s="6">
        <f t="shared" si="12"/>
        <v>0</v>
      </c>
      <c r="AQ16" s="6">
        <f t="shared" si="12"/>
        <v>0</v>
      </c>
      <c r="AR16" s="6">
        <f t="shared" si="12"/>
        <v>0</v>
      </c>
      <c r="AS16" s="6">
        <f t="shared" si="12"/>
        <v>0</v>
      </c>
      <c r="AT16" s="6">
        <f t="shared" si="12"/>
        <v>0</v>
      </c>
      <c r="AU16" s="6">
        <f t="shared" si="12"/>
        <v>0</v>
      </c>
      <c r="AV16" s="6">
        <f t="shared" ref="AV16:BK31" si="13">IF((ROW(AU15)+9)=(COLUMN(AU15)+1),($C16),0)</f>
        <v>0</v>
      </c>
      <c r="AW16" s="6">
        <f t="shared" si="13"/>
        <v>0</v>
      </c>
      <c r="AX16" s="6">
        <f t="shared" si="13"/>
        <v>0</v>
      </c>
      <c r="AY16" s="6">
        <f t="shared" si="13"/>
        <v>0</v>
      </c>
      <c r="AZ16" s="6">
        <f t="shared" si="13"/>
        <v>0</v>
      </c>
      <c r="BA16" s="6">
        <f t="shared" si="13"/>
        <v>0</v>
      </c>
      <c r="BB16" s="6">
        <f t="shared" si="13"/>
        <v>0</v>
      </c>
      <c r="BC16" s="6">
        <f t="shared" si="13"/>
        <v>0</v>
      </c>
      <c r="BD16" s="6">
        <f t="shared" si="13"/>
        <v>0</v>
      </c>
      <c r="BE16" s="6">
        <f t="shared" si="13"/>
        <v>0</v>
      </c>
      <c r="BF16" s="6">
        <f t="shared" si="13"/>
        <v>0</v>
      </c>
      <c r="BG16" s="6">
        <f t="shared" si="13"/>
        <v>0</v>
      </c>
      <c r="BH16" s="6">
        <f t="shared" si="13"/>
        <v>0</v>
      </c>
      <c r="BI16" s="6">
        <f t="shared" si="13"/>
        <v>0</v>
      </c>
      <c r="BJ16" s="6">
        <f t="shared" si="13"/>
        <v>0</v>
      </c>
      <c r="BK16" s="6">
        <f t="shared" si="13"/>
        <v>0</v>
      </c>
      <c r="BL16" s="6">
        <f t="shared" ref="BL16:CA45" si="14">IF((ROW(BK15)+9)=(COLUMN(BK15)+1),($C16),0)</f>
        <v>0</v>
      </c>
      <c r="BM16" s="6">
        <f t="shared" si="14"/>
        <v>0</v>
      </c>
      <c r="BN16" s="6">
        <f t="shared" si="14"/>
        <v>0</v>
      </c>
      <c r="BO16" s="6">
        <f t="shared" si="14"/>
        <v>0</v>
      </c>
      <c r="BP16" s="6">
        <f t="shared" si="14"/>
        <v>0</v>
      </c>
      <c r="BQ16" s="6">
        <f t="shared" si="14"/>
        <v>0</v>
      </c>
      <c r="BR16" s="6">
        <f t="shared" si="14"/>
        <v>0</v>
      </c>
      <c r="BS16" s="6">
        <f t="shared" si="14"/>
        <v>0</v>
      </c>
      <c r="BT16" s="6">
        <f t="shared" si="14"/>
        <v>0</v>
      </c>
      <c r="BU16" s="6">
        <f t="shared" si="14"/>
        <v>0</v>
      </c>
      <c r="BV16" s="6">
        <f t="shared" si="14"/>
        <v>0</v>
      </c>
      <c r="BW16" s="6">
        <f t="shared" si="14"/>
        <v>0</v>
      </c>
      <c r="BX16" s="6">
        <f t="shared" si="14"/>
        <v>0</v>
      </c>
      <c r="BY16" s="6">
        <f t="shared" si="14"/>
        <v>0</v>
      </c>
      <c r="BZ16" s="6">
        <f t="shared" si="14"/>
        <v>0</v>
      </c>
      <c r="CA16" s="6">
        <f t="shared" si="14"/>
        <v>0</v>
      </c>
      <c r="CB16" s="6">
        <f t="shared" si="11"/>
        <v>0</v>
      </c>
      <c r="CC16" s="6">
        <f t="shared" si="8"/>
        <v>0</v>
      </c>
      <c r="CD16" s="6">
        <f t="shared" si="8"/>
        <v>0</v>
      </c>
      <c r="CE16" s="6">
        <f t="shared" si="8"/>
        <v>0</v>
      </c>
      <c r="CF16" s="6">
        <f t="shared" si="8"/>
        <v>0</v>
      </c>
      <c r="CG16" s="6">
        <f t="shared" si="8"/>
        <v>0</v>
      </c>
      <c r="CH16" s="6">
        <f t="shared" si="8"/>
        <v>0</v>
      </c>
      <c r="CI16" s="6">
        <f t="shared" si="8"/>
        <v>0</v>
      </c>
      <c r="CJ16" s="6">
        <f t="shared" si="8"/>
        <v>0</v>
      </c>
      <c r="CK16" s="6">
        <f t="shared" si="8"/>
        <v>0</v>
      </c>
      <c r="CL16" s="6">
        <f t="shared" si="8"/>
        <v>0</v>
      </c>
      <c r="CM16" s="6">
        <f t="shared" si="8"/>
        <v>0</v>
      </c>
      <c r="CN16" s="6">
        <f t="shared" si="8"/>
        <v>0</v>
      </c>
      <c r="CO16" s="6">
        <f t="shared" si="8"/>
        <v>0</v>
      </c>
      <c r="CP16" s="6">
        <f t="shared" si="8"/>
        <v>0</v>
      </c>
      <c r="CQ16" s="6">
        <f t="shared" si="8"/>
        <v>0</v>
      </c>
      <c r="CR16" s="6">
        <f t="shared" si="8"/>
        <v>0</v>
      </c>
      <c r="CS16" s="6">
        <f t="shared" si="9"/>
        <v>0</v>
      </c>
      <c r="CT16" s="6">
        <f t="shared" si="9"/>
        <v>0</v>
      </c>
      <c r="CU16" s="6">
        <f t="shared" si="9"/>
        <v>0</v>
      </c>
      <c r="CV16" s="6">
        <f t="shared" si="9"/>
        <v>0</v>
      </c>
      <c r="CW16" s="6">
        <f t="shared" si="9"/>
        <v>0</v>
      </c>
      <c r="CX16" s="6">
        <f t="shared" si="9"/>
        <v>0</v>
      </c>
      <c r="CY16" s="6">
        <f t="shared" si="9"/>
        <v>0</v>
      </c>
      <c r="CZ16" s="6">
        <f t="shared" si="9"/>
        <v>0</v>
      </c>
      <c r="DA16" s="6">
        <f t="shared" si="9"/>
        <v>0</v>
      </c>
      <c r="DB16" s="6">
        <f t="shared" si="9"/>
        <v>0</v>
      </c>
      <c r="DC16" s="6">
        <f t="shared" si="9"/>
        <v>0</v>
      </c>
      <c r="DD16" s="6">
        <f t="shared" si="9"/>
        <v>0</v>
      </c>
      <c r="DE16" s="6">
        <f t="shared" si="9"/>
        <v>0</v>
      </c>
      <c r="DF16" s="6">
        <f t="shared" si="9"/>
        <v>0</v>
      </c>
      <c r="DG16" s="6">
        <f t="shared" si="9"/>
        <v>0</v>
      </c>
      <c r="DH16" s="6">
        <f t="shared" si="9"/>
        <v>0</v>
      </c>
      <c r="DI16" s="6">
        <f t="shared" si="10"/>
        <v>0</v>
      </c>
      <c r="DJ16" s="6">
        <f t="shared" si="10"/>
        <v>0</v>
      </c>
      <c r="DK16" s="6">
        <f t="shared" si="10"/>
        <v>0</v>
      </c>
      <c r="DL16" s="6">
        <f t="shared" si="10"/>
        <v>0</v>
      </c>
      <c r="DM16" s="6">
        <f t="shared" si="10"/>
        <v>0</v>
      </c>
      <c r="DN16" s="6">
        <f t="shared" si="10"/>
        <v>0</v>
      </c>
      <c r="DO16" s="6">
        <f t="shared" si="10"/>
        <v>0</v>
      </c>
      <c r="DP16" s="6">
        <f t="shared" si="10"/>
        <v>0</v>
      </c>
      <c r="DQ16" s="6">
        <f t="shared" si="10"/>
        <v>0</v>
      </c>
      <c r="DR16" s="6">
        <f t="shared" si="10"/>
        <v>0</v>
      </c>
      <c r="DS16" s="6">
        <f t="shared" si="10"/>
        <v>0</v>
      </c>
      <c r="DT16" s="6">
        <f t="shared" si="10"/>
        <v>0</v>
      </c>
    </row>
    <row r="17" spans="1:124" ht="14.5" thickBot="1" x14ac:dyDescent="0.35">
      <c r="A17" s="3">
        <v>16</v>
      </c>
      <c r="B17" s="4">
        <v>1000000</v>
      </c>
      <c r="C17" s="4">
        <v>875000</v>
      </c>
      <c r="D17" s="4">
        <v>1353132</v>
      </c>
      <c r="E17" s="4">
        <v>2228132</v>
      </c>
      <c r="F17" s="4">
        <v>1000000</v>
      </c>
      <c r="G17" s="4">
        <v>1353132</v>
      </c>
      <c r="H17" s="5">
        <v>2228132</v>
      </c>
      <c r="P17" s="6">
        <f t="shared" si="5"/>
        <v>0</v>
      </c>
      <c r="Q17" s="6">
        <f t="shared" si="5"/>
        <v>0</v>
      </c>
      <c r="R17" s="6">
        <f t="shared" si="5"/>
        <v>0</v>
      </c>
      <c r="S17" s="6">
        <f t="shared" si="5"/>
        <v>0</v>
      </c>
      <c r="T17" s="6">
        <f t="shared" si="5"/>
        <v>0</v>
      </c>
      <c r="U17" s="6">
        <f t="shared" si="5"/>
        <v>0</v>
      </c>
      <c r="V17" s="6">
        <f t="shared" si="5"/>
        <v>0</v>
      </c>
      <c r="W17" s="6">
        <f t="shared" si="5"/>
        <v>0</v>
      </c>
      <c r="X17" s="6">
        <f t="shared" si="5"/>
        <v>0</v>
      </c>
      <c r="Y17" s="6">
        <f t="shared" si="5"/>
        <v>875000</v>
      </c>
      <c r="Z17" s="6">
        <f t="shared" si="5"/>
        <v>0</v>
      </c>
      <c r="AA17" s="6">
        <f t="shared" si="5"/>
        <v>0</v>
      </c>
      <c r="AB17" s="6">
        <f t="shared" si="5"/>
        <v>0</v>
      </c>
      <c r="AC17" s="6">
        <f t="shared" si="5"/>
        <v>0</v>
      </c>
      <c r="AD17" s="6">
        <f t="shared" si="5"/>
        <v>0</v>
      </c>
      <c r="AE17" s="6">
        <f t="shared" si="5"/>
        <v>0</v>
      </c>
      <c r="AF17" s="6">
        <f t="shared" si="12"/>
        <v>0</v>
      </c>
      <c r="AG17" s="6">
        <f t="shared" si="12"/>
        <v>0</v>
      </c>
      <c r="AH17" s="6">
        <f t="shared" si="12"/>
        <v>0</v>
      </c>
      <c r="AI17" s="6">
        <f t="shared" si="12"/>
        <v>0</v>
      </c>
      <c r="AJ17" s="6">
        <f t="shared" si="12"/>
        <v>0</v>
      </c>
      <c r="AK17" s="6">
        <f t="shared" si="12"/>
        <v>0</v>
      </c>
      <c r="AL17" s="6">
        <f t="shared" si="12"/>
        <v>0</v>
      </c>
      <c r="AM17" s="6">
        <f t="shared" si="12"/>
        <v>0</v>
      </c>
      <c r="AN17" s="6">
        <f t="shared" si="12"/>
        <v>0</v>
      </c>
      <c r="AO17" s="6">
        <f t="shared" si="12"/>
        <v>0</v>
      </c>
      <c r="AP17" s="6">
        <f t="shared" si="12"/>
        <v>0</v>
      </c>
      <c r="AQ17" s="6">
        <f t="shared" si="12"/>
        <v>0</v>
      </c>
      <c r="AR17" s="6">
        <f t="shared" si="12"/>
        <v>0</v>
      </c>
      <c r="AS17" s="6">
        <f t="shared" si="12"/>
        <v>0</v>
      </c>
      <c r="AT17" s="6">
        <f t="shared" si="12"/>
        <v>0</v>
      </c>
      <c r="AU17" s="6">
        <f t="shared" si="12"/>
        <v>0</v>
      </c>
      <c r="AV17" s="6">
        <f t="shared" si="13"/>
        <v>0</v>
      </c>
      <c r="AW17" s="6">
        <f t="shared" si="13"/>
        <v>0</v>
      </c>
      <c r="AX17" s="6">
        <f t="shared" si="13"/>
        <v>0</v>
      </c>
      <c r="AY17" s="6">
        <f t="shared" si="13"/>
        <v>0</v>
      </c>
      <c r="AZ17" s="6">
        <f t="shared" si="13"/>
        <v>0</v>
      </c>
      <c r="BA17" s="6">
        <f t="shared" si="13"/>
        <v>0</v>
      </c>
      <c r="BB17" s="6">
        <f t="shared" si="13"/>
        <v>0</v>
      </c>
      <c r="BC17" s="6">
        <f t="shared" si="13"/>
        <v>0</v>
      </c>
      <c r="BD17" s="6">
        <f t="shared" si="13"/>
        <v>0</v>
      </c>
      <c r="BE17" s="6">
        <f t="shared" si="13"/>
        <v>0</v>
      </c>
      <c r="BF17" s="6">
        <f t="shared" si="13"/>
        <v>0</v>
      </c>
      <c r="BG17" s="6">
        <f t="shared" si="13"/>
        <v>0</v>
      </c>
      <c r="BH17" s="6">
        <f t="shared" si="13"/>
        <v>0</v>
      </c>
      <c r="BI17" s="6">
        <f t="shared" si="13"/>
        <v>0</v>
      </c>
      <c r="BJ17" s="6">
        <f t="shared" si="13"/>
        <v>0</v>
      </c>
      <c r="BK17" s="6">
        <f t="shared" si="13"/>
        <v>0</v>
      </c>
      <c r="BL17" s="6">
        <f t="shared" si="14"/>
        <v>0</v>
      </c>
      <c r="BM17" s="6">
        <f t="shared" si="14"/>
        <v>0</v>
      </c>
      <c r="BN17" s="6">
        <f t="shared" si="14"/>
        <v>0</v>
      </c>
      <c r="BO17" s="6">
        <f t="shared" si="14"/>
        <v>0</v>
      </c>
      <c r="BP17" s="6">
        <f t="shared" si="14"/>
        <v>0</v>
      </c>
      <c r="BQ17" s="6">
        <f t="shared" si="14"/>
        <v>0</v>
      </c>
      <c r="BR17" s="6">
        <f t="shared" si="14"/>
        <v>0</v>
      </c>
      <c r="BS17" s="6">
        <f t="shared" si="14"/>
        <v>0</v>
      </c>
      <c r="BT17" s="6">
        <f t="shared" si="14"/>
        <v>0</v>
      </c>
      <c r="BU17" s="6">
        <f t="shared" si="14"/>
        <v>0</v>
      </c>
      <c r="BV17" s="6">
        <f t="shared" si="14"/>
        <v>0</v>
      </c>
      <c r="BW17" s="6">
        <f t="shared" si="14"/>
        <v>0</v>
      </c>
      <c r="BX17" s="6">
        <f t="shared" si="14"/>
        <v>0</v>
      </c>
      <c r="BY17" s="6">
        <f t="shared" si="14"/>
        <v>0</v>
      </c>
      <c r="BZ17" s="6">
        <f t="shared" si="14"/>
        <v>0</v>
      </c>
      <c r="CA17" s="6">
        <f t="shared" si="14"/>
        <v>0</v>
      </c>
      <c r="CB17" s="6">
        <f t="shared" si="11"/>
        <v>0</v>
      </c>
      <c r="CC17" s="6">
        <f t="shared" si="8"/>
        <v>0</v>
      </c>
      <c r="CD17" s="6">
        <f t="shared" si="8"/>
        <v>0</v>
      </c>
      <c r="CE17" s="6">
        <f t="shared" si="8"/>
        <v>0</v>
      </c>
      <c r="CF17" s="6">
        <f t="shared" si="8"/>
        <v>0</v>
      </c>
      <c r="CG17" s="6">
        <f t="shared" si="8"/>
        <v>0</v>
      </c>
      <c r="CH17" s="6">
        <f t="shared" si="8"/>
        <v>0</v>
      </c>
      <c r="CI17" s="6">
        <f t="shared" si="8"/>
        <v>0</v>
      </c>
      <c r="CJ17" s="6">
        <f t="shared" si="8"/>
        <v>0</v>
      </c>
      <c r="CK17" s="6">
        <f t="shared" si="8"/>
        <v>0</v>
      </c>
      <c r="CL17" s="6">
        <f t="shared" si="8"/>
        <v>0</v>
      </c>
      <c r="CM17" s="6">
        <f t="shared" si="8"/>
        <v>0</v>
      </c>
      <c r="CN17" s="6">
        <f t="shared" si="8"/>
        <v>0</v>
      </c>
      <c r="CO17" s="6">
        <f t="shared" si="8"/>
        <v>0</v>
      </c>
      <c r="CP17" s="6">
        <f t="shared" si="8"/>
        <v>0</v>
      </c>
      <c r="CQ17" s="6">
        <f t="shared" si="8"/>
        <v>0</v>
      </c>
      <c r="CR17" s="6">
        <f t="shared" si="8"/>
        <v>0</v>
      </c>
      <c r="CS17" s="6">
        <f t="shared" si="9"/>
        <v>0</v>
      </c>
      <c r="CT17" s="6">
        <f t="shared" si="9"/>
        <v>0</v>
      </c>
      <c r="CU17" s="6">
        <f t="shared" si="9"/>
        <v>0</v>
      </c>
      <c r="CV17" s="6">
        <f t="shared" si="9"/>
        <v>0</v>
      </c>
      <c r="CW17" s="6">
        <f t="shared" si="9"/>
        <v>0</v>
      </c>
      <c r="CX17" s="6">
        <f t="shared" si="9"/>
        <v>0</v>
      </c>
      <c r="CY17" s="6">
        <f t="shared" si="9"/>
        <v>0</v>
      </c>
      <c r="CZ17" s="6">
        <f t="shared" si="9"/>
        <v>0</v>
      </c>
      <c r="DA17" s="6">
        <f t="shared" si="9"/>
        <v>0</v>
      </c>
      <c r="DB17" s="6">
        <f t="shared" si="9"/>
        <v>0</v>
      </c>
      <c r="DC17" s="6">
        <f t="shared" si="9"/>
        <v>0</v>
      </c>
      <c r="DD17" s="6">
        <f t="shared" si="9"/>
        <v>0</v>
      </c>
      <c r="DE17" s="6">
        <f t="shared" si="9"/>
        <v>0</v>
      </c>
      <c r="DF17" s="6">
        <f t="shared" si="9"/>
        <v>0</v>
      </c>
      <c r="DG17" s="6">
        <f t="shared" si="9"/>
        <v>0</v>
      </c>
      <c r="DH17" s="6">
        <f t="shared" si="9"/>
        <v>0</v>
      </c>
      <c r="DI17" s="6">
        <f t="shared" si="10"/>
        <v>0</v>
      </c>
      <c r="DJ17" s="6">
        <f t="shared" si="10"/>
        <v>0</v>
      </c>
      <c r="DK17" s="6">
        <f t="shared" si="10"/>
        <v>0</v>
      </c>
      <c r="DL17" s="6">
        <f t="shared" si="10"/>
        <v>0</v>
      </c>
      <c r="DM17" s="6">
        <f t="shared" si="10"/>
        <v>0</v>
      </c>
      <c r="DN17" s="6">
        <f t="shared" si="10"/>
        <v>0</v>
      </c>
      <c r="DO17" s="6">
        <f t="shared" si="10"/>
        <v>0</v>
      </c>
      <c r="DP17" s="6">
        <f t="shared" si="10"/>
        <v>0</v>
      </c>
      <c r="DQ17" s="6">
        <f t="shared" si="10"/>
        <v>0</v>
      </c>
      <c r="DR17" s="6">
        <f t="shared" si="10"/>
        <v>0</v>
      </c>
      <c r="DS17" s="6">
        <f t="shared" si="10"/>
        <v>0</v>
      </c>
      <c r="DT17" s="6">
        <f t="shared" si="10"/>
        <v>0</v>
      </c>
    </row>
    <row r="18" spans="1:124" ht="14.5" thickBot="1" x14ac:dyDescent="0.35">
      <c r="A18" s="3">
        <v>17</v>
      </c>
      <c r="B18" s="4">
        <v>1000000</v>
      </c>
      <c r="C18" s="4">
        <v>940000</v>
      </c>
      <c r="D18" s="4">
        <v>1427971</v>
      </c>
      <c r="E18" s="4">
        <v>2367971</v>
      </c>
      <c r="F18" s="4">
        <v>1000000</v>
      </c>
      <c r="G18" s="4">
        <v>1427971</v>
      </c>
      <c r="H18" s="5">
        <v>2367971</v>
      </c>
      <c r="P18" s="6">
        <f t="shared" si="5"/>
        <v>0</v>
      </c>
      <c r="Q18" s="6">
        <f t="shared" si="5"/>
        <v>0</v>
      </c>
      <c r="R18" s="6">
        <f t="shared" si="5"/>
        <v>0</v>
      </c>
      <c r="S18" s="6">
        <f t="shared" si="5"/>
        <v>0</v>
      </c>
      <c r="T18" s="6">
        <f t="shared" si="5"/>
        <v>0</v>
      </c>
      <c r="U18" s="6">
        <f t="shared" si="5"/>
        <v>0</v>
      </c>
      <c r="V18" s="6">
        <f t="shared" si="5"/>
        <v>0</v>
      </c>
      <c r="W18" s="6">
        <f t="shared" si="5"/>
        <v>0</v>
      </c>
      <c r="X18" s="6">
        <f t="shared" si="5"/>
        <v>0</v>
      </c>
      <c r="Y18" s="6">
        <f t="shared" si="5"/>
        <v>0</v>
      </c>
      <c r="Z18" s="6">
        <f t="shared" si="5"/>
        <v>940000</v>
      </c>
      <c r="AA18" s="6">
        <f t="shared" si="5"/>
        <v>0</v>
      </c>
      <c r="AB18" s="6">
        <f t="shared" si="5"/>
        <v>0</v>
      </c>
      <c r="AC18" s="6">
        <f t="shared" si="5"/>
        <v>0</v>
      </c>
      <c r="AD18" s="6">
        <f t="shared" si="5"/>
        <v>0</v>
      </c>
      <c r="AE18" s="6">
        <f t="shared" si="5"/>
        <v>0</v>
      </c>
      <c r="AF18" s="6">
        <f t="shared" si="12"/>
        <v>0</v>
      </c>
      <c r="AG18" s="6">
        <f t="shared" si="12"/>
        <v>0</v>
      </c>
      <c r="AH18" s="6">
        <f t="shared" si="12"/>
        <v>0</v>
      </c>
      <c r="AI18" s="6">
        <f t="shared" si="12"/>
        <v>0</v>
      </c>
      <c r="AJ18" s="6">
        <f t="shared" si="12"/>
        <v>0</v>
      </c>
      <c r="AK18" s="6">
        <f t="shared" si="12"/>
        <v>0</v>
      </c>
      <c r="AL18" s="6">
        <f t="shared" si="12"/>
        <v>0</v>
      </c>
      <c r="AM18" s="6">
        <f t="shared" si="12"/>
        <v>0</v>
      </c>
      <c r="AN18" s="6">
        <f t="shared" si="12"/>
        <v>0</v>
      </c>
      <c r="AO18" s="6">
        <f t="shared" si="12"/>
        <v>0</v>
      </c>
      <c r="AP18" s="6">
        <f t="shared" si="12"/>
        <v>0</v>
      </c>
      <c r="AQ18" s="6">
        <f t="shared" si="12"/>
        <v>0</v>
      </c>
      <c r="AR18" s="6">
        <f t="shared" si="12"/>
        <v>0</v>
      </c>
      <c r="AS18" s="6">
        <f t="shared" si="12"/>
        <v>0</v>
      </c>
      <c r="AT18" s="6">
        <f t="shared" si="12"/>
        <v>0</v>
      </c>
      <c r="AU18" s="6">
        <f t="shared" si="12"/>
        <v>0</v>
      </c>
      <c r="AV18" s="6">
        <f t="shared" si="13"/>
        <v>0</v>
      </c>
      <c r="AW18" s="6">
        <f t="shared" si="13"/>
        <v>0</v>
      </c>
      <c r="AX18" s="6">
        <f t="shared" si="13"/>
        <v>0</v>
      </c>
      <c r="AY18" s="6">
        <f t="shared" si="13"/>
        <v>0</v>
      </c>
      <c r="AZ18" s="6">
        <f t="shared" si="13"/>
        <v>0</v>
      </c>
      <c r="BA18" s="6">
        <f t="shared" si="13"/>
        <v>0</v>
      </c>
      <c r="BB18" s="6">
        <f t="shared" si="13"/>
        <v>0</v>
      </c>
      <c r="BC18" s="6">
        <f t="shared" si="13"/>
        <v>0</v>
      </c>
      <c r="BD18" s="6">
        <f t="shared" si="13"/>
        <v>0</v>
      </c>
      <c r="BE18" s="6">
        <f t="shared" si="13"/>
        <v>0</v>
      </c>
      <c r="BF18" s="6">
        <f t="shared" si="13"/>
        <v>0</v>
      </c>
      <c r="BG18" s="6">
        <f t="shared" si="13"/>
        <v>0</v>
      </c>
      <c r="BH18" s="6">
        <f t="shared" si="13"/>
        <v>0</v>
      </c>
      <c r="BI18" s="6">
        <f t="shared" si="13"/>
        <v>0</v>
      </c>
      <c r="BJ18" s="6">
        <f t="shared" si="13"/>
        <v>0</v>
      </c>
      <c r="BK18" s="6">
        <f t="shared" si="13"/>
        <v>0</v>
      </c>
      <c r="BL18" s="6">
        <f t="shared" si="14"/>
        <v>0</v>
      </c>
      <c r="BM18" s="6">
        <f t="shared" si="14"/>
        <v>0</v>
      </c>
      <c r="BN18" s="6">
        <f t="shared" si="14"/>
        <v>0</v>
      </c>
      <c r="BO18" s="6">
        <f t="shared" si="14"/>
        <v>0</v>
      </c>
      <c r="BP18" s="6">
        <f t="shared" si="14"/>
        <v>0</v>
      </c>
      <c r="BQ18" s="6">
        <f t="shared" si="14"/>
        <v>0</v>
      </c>
      <c r="BR18" s="6">
        <f t="shared" si="14"/>
        <v>0</v>
      </c>
      <c r="BS18" s="6">
        <f t="shared" si="14"/>
        <v>0</v>
      </c>
      <c r="BT18" s="6">
        <f t="shared" si="14"/>
        <v>0</v>
      </c>
      <c r="BU18" s="6">
        <f t="shared" si="14"/>
        <v>0</v>
      </c>
      <c r="BV18" s="6">
        <f t="shared" si="14"/>
        <v>0</v>
      </c>
      <c r="BW18" s="6">
        <f t="shared" si="14"/>
        <v>0</v>
      </c>
      <c r="BX18" s="6">
        <f t="shared" si="14"/>
        <v>0</v>
      </c>
      <c r="BY18" s="6">
        <f t="shared" si="14"/>
        <v>0</v>
      </c>
      <c r="BZ18" s="6">
        <f t="shared" si="14"/>
        <v>0</v>
      </c>
      <c r="CA18" s="6">
        <f t="shared" si="14"/>
        <v>0</v>
      </c>
      <c r="CB18" s="6">
        <f t="shared" si="11"/>
        <v>0</v>
      </c>
      <c r="CC18" s="6">
        <f t="shared" si="8"/>
        <v>0</v>
      </c>
      <c r="CD18" s="6">
        <f t="shared" si="8"/>
        <v>0</v>
      </c>
      <c r="CE18" s="6">
        <f t="shared" si="8"/>
        <v>0</v>
      </c>
      <c r="CF18" s="6">
        <f t="shared" si="8"/>
        <v>0</v>
      </c>
      <c r="CG18" s="6">
        <f t="shared" si="8"/>
        <v>0</v>
      </c>
      <c r="CH18" s="6">
        <f t="shared" si="8"/>
        <v>0</v>
      </c>
      <c r="CI18" s="6">
        <f t="shared" si="8"/>
        <v>0</v>
      </c>
      <c r="CJ18" s="6">
        <f t="shared" si="8"/>
        <v>0</v>
      </c>
      <c r="CK18" s="6">
        <f t="shared" si="8"/>
        <v>0</v>
      </c>
      <c r="CL18" s="6">
        <f t="shared" si="8"/>
        <v>0</v>
      </c>
      <c r="CM18" s="6">
        <f t="shared" si="8"/>
        <v>0</v>
      </c>
      <c r="CN18" s="6">
        <f t="shared" si="8"/>
        <v>0</v>
      </c>
      <c r="CO18" s="6">
        <f t="shared" si="8"/>
        <v>0</v>
      </c>
      <c r="CP18" s="6">
        <f t="shared" si="8"/>
        <v>0</v>
      </c>
      <c r="CQ18" s="6">
        <f t="shared" si="8"/>
        <v>0</v>
      </c>
      <c r="CR18" s="6">
        <f t="shared" si="8"/>
        <v>0</v>
      </c>
      <c r="CS18" s="6">
        <f t="shared" si="9"/>
        <v>0</v>
      </c>
      <c r="CT18" s="6">
        <f t="shared" si="9"/>
        <v>0</v>
      </c>
      <c r="CU18" s="6">
        <f t="shared" si="9"/>
        <v>0</v>
      </c>
      <c r="CV18" s="6">
        <f t="shared" si="9"/>
        <v>0</v>
      </c>
      <c r="CW18" s="6">
        <f t="shared" si="9"/>
        <v>0</v>
      </c>
      <c r="CX18" s="6">
        <f t="shared" si="9"/>
        <v>0</v>
      </c>
      <c r="CY18" s="6">
        <f t="shared" si="9"/>
        <v>0</v>
      </c>
      <c r="CZ18" s="6">
        <f t="shared" si="9"/>
        <v>0</v>
      </c>
      <c r="DA18" s="6">
        <f t="shared" si="9"/>
        <v>0</v>
      </c>
      <c r="DB18" s="6">
        <f t="shared" si="9"/>
        <v>0</v>
      </c>
      <c r="DC18" s="6">
        <f t="shared" si="9"/>
        <v>0</v>
      </c>
      <c r="DD18" s="6">
        <f t="shared" si="9"/>
        <v>0</v>
      </c>
      <c r="DE18" s="6">
        <f t="shared" si="9"/>
        <v>0</v>
      </c>
      <c r="DF18" s="6">
        <f t="shared" si="9"/>
        <v>0</v>
      </c>
      <c r="DG18" s="6">
        <f t="shared" si="9"/>
        <v>0</v>
      </c>
      <c r="DH18" s="6">
        <f t="shared" si="9"/>
        <v>0</v>
      </c>
      <c r="DI18" s="6">
        <f t="shared" si="10"/>
        <v>0</v>
      </c>
      <c r="DJ18" s="6">
        <f t="shared" si="10"/>
        <v>0</v>
      </c>
      <c r="DK18" s="6">
        <f t="shared" si="10"/>
        <v>0</v>
      </c>
      <c r="DL18" s="6">
        <f t="shared" si="10"/>
        <v>0</v>
      </c>
      <c r="DM18" s="6">
        <f t="shared" si="10"/>
        <v>0</v>
      </c>
      <c r="DN18" s="6">
        <f t="shared" si="10"/>
        <v>0</v>
      </c>
      <c r="DO18" s="6">
        <f t="shared" si="10"/>
        <v>0</v>
      </c>
      <c r="DP18" s="6">
        <f t="shared" si="10"/>
        <v>0</v>
      </c>
      <c r="DQ18" s="6">
        <f t="shared" si="10"/>
        <v>0</v>
      </c>
      <c r="DR18" s="6">
        <f t="shared" si="10"/>
        <v>0</v>
      </c>
      <c r="DS18" s="6">
        <f t="shared" si="10"/>
        <v>0</v>
      </c>
      <c r="DT18" s="6">
        <f t="shared" si="10"/>
        <v>0</v>
      </c>
    </row>
    <row r="19" spans="1:124" ht="14.5" thickBot="1" x14ac:dyDescent="0.35">
      <c r="A19" s="3">
        <v>18</v>
      </c>
      <c r="B19" s="4">
        <v>1000000</v>
      </c>
      <c r="C19" s="4">
        <v>1000000</v>
      </c>
      <c r="D19" s="4">
        <v>1522175</v>
      </c>
      <c r="E19" s="4">
        <v>2522175</v>
      </c>
      <c r="F19" s="4">
        <v>1000000</v>
      </c>
      <c r="G19" s="4">
        <v>1522175</v>
      </c>
      <c r="H19" s="5">
        <v>2522175</v>
      </c>
      <c r="P19" s="6">
        <f t="shared" si="5"/>
        <v>0</v>
      </c>
      <c r="Q19" s="6">
        <f t="shared" si="5"/>
        <v>0</v>
      </c>
      <c r="R19" s="6">
        <f t="shared" si="5"/>
        <v>0</v>
      </c>
      <c r="S19" s="6">
        <f t="shared" si="5"/>
        <v>0</v>
      </c>
      <c r="T19" s="6">
        <f t="shared" si="5"/>
        <v>0</v>
      </c>
      <c r="U19" s="6">
        <f t="shared" si="5"/>
        <v>0</v>
      </c>
      <c r="V19" s="6">
        <f t="shared" si="5"/>
        <v>0</v>
      </c>
      <c r="W19" s="6">
        <f t="shared" si="5"/>
        <v>0</v>
      </c>
      <c r="X19" s="6">
        <f t="shared" si="5"/>
        <v>0</v>
      </c>
      <c r="Y19" s="6">
        <f t="shared" si="5"/>
        <v>0</v>
      </c>
      <c r="Z19" s="6">
        <f t="shared" si="5"/>
        <v>0</v>
      </c>
      <c r="AA19" s="6">
        <f t="shared" si="5"/>
        <v>1000000</v>
      </c>
      <c r="AB19" s="6">
        <f t="shared" si="5"/>
        <v>0</v>
      </c>
      <c r="AC19" s="6">
        <f t="shared" si="5"/>
        <v>0</v>
      </c>
      <c r="AD19" s="6">
        <f t="shared" si="5"/>
        <v>0</v>
      </c>
      <c r="AE19" s="6">
        <f t="shared" si="5"/>
        <v>0</v>
      </c>
      <c r="AF19" s="6">
        <f t="shared" si="12"/>
        <v>0</v>
      </c>
      <c r="AG19" s="6">
        <f t="shared" si="12"/>
        <v>0</v>
      </c>
      <c r="AH19" s="6">
        <f t="shared" si="12"/>
        <v>0</v>
      </c>
      <c r="AI19" s="6">
        <f t="shared" si="12"/>
        <v>0</v>
      </c>
      <c r="AJ19" s="6">
        <f t="shared" si="12"/>
        <v>0</v>
      </c>
      <c r="AK19" s="6">
        <f t="shared" si="12"/>
        <v>0</v>
      </c>
      <c r="AL19" s="6">
        <f t="shared" si="12"/>
        <v>0</v>
      </c>
      <c r="AM19" s="6">
        <f t="shared" si="12"/>
        <v>0</v>
      </c>
      <c r="AN19" s="6">
        <f t="shared" si="12"/>
        <v>0</v>
      </c>
      <c r="AO19" s="6">
        <f t="shared" si="12"/>
        <v>0</v>
      </c>
      <c r="AP19" s="6">
        <f t="shared" si="12"/>
        <v>0</v>
      </c>
      <c r="AQ19" s="6">
        <f t="shared" si="12"/>
        <v>0</v>
      </c>
      <c r="AR19" s="6">
        <f t="shared" si="12"/>
        <v>0</v>
      </c>
      <c r="AS19" s="6">
        <f t="shared" si="12"/>
        <v>0</v>
      </c>
      <c r="AT19" s="6">
        <f t="shared" si="12"/>
        <v>0</v>
      </c>
      <c r="AU19" s="6">
        <f t="shared" si="12"/>
        <v>0</v>
      </c>
      <c r="AV19" s="6">
        <f t="shared" si="13"/>
        <v>0</v>
      </c>
      <c r="AW19" s="6">
        <f t="shared" si="13"/>
        <v>0</v>
      </c>
      <c r="AX19" s="6">
        <f t="shared" si="13"/>
        <v>0</v>
      </c>
      <c r="AY19" s="6">
        <f t="shared" si="13"/>
        <v>0</v>
      </c>
      <c r="AZ19" s="6">
        <f t="shared" si="13"/>
        <v>0</v>
      </c>
      <c r="BA19" s="6">
        <f t="shared" si="13"/>
        <v>0</v>
      </c>
      <c r="BB19" s="6">
        <f t="shared" si="13"/>
        <v>0</v>
      </c>
      <c r="BC19" s="6">
        <f t="shared" si="13"/>
        <v>0</v>
      </c>
      <c r="BD19" s="6">
        <f t="shared" si="13"/>
        <v>0</v>
      </c>
      <c r="BE19" s="6">
        <f t="shared" si="13"/>
        <v>0</v>
      </c>
      <c r="BF19" s="6">
        <f t="shared" si="13"/>
        <v>0</v>
      </c>
      <c r="BG19" s="6">
        <f t="shared" si="13"/>
        <v>0</v>
      </c>
      <c r="BH19" s="6">
        <f t="shared" si="13"/>
        <v>0</v>
      </c>
      <c r="BI19" s="6">
        <f t="shared" si="13"/>
        <v>0</v>
      </c>
      <c r="BJ19" s="6">
        <f t="shared" si="13"/>
        <v>0</v>
      </c>
      <c r="BK19" s="6">
        <f t="shared" si="13"/>
        <v>0</v>
      </c>
      <c r="BL19" s="6">
        <f t="shared" si="14"/>
        <v>0</v>
      </c>
      <c r="BM19" s="6">
        <f t="shared" si="14"/>
        <v>0</v>
      </c>
      <c r="BN19" s="6">
        <f t="shared" si="14"/>
        <v>0</v>
      </c>
      <c r="BO19" s="6">
        <f t="shared" si="14"/>
        <v>0</v>
      </c>
      <c r="BP19" s="6">
        <f t="shared" si="14"/>
        <v>0</v>
      </c>
      <c r="BQ19" s="6">
        <f t="shared" si="14"/>
        <v>0</v>
      </c>
      <c r="BR19" s="6">
        <f t="shared" si="14"/>
        <v>0</v>
      </c>
      <c r="BS19" s="6">
        <f t="shared" si="14"/>
        <v>0</v>
      </c>
      <c r="BT19" s="6">
        <f t="shared" si="14"/>
        <v>0</v>
      </c>
      <c r="BU19" s="6">
        <f t="shared" si="14"/>
        <v>0</v>
      </c>
      <c r="BV19" s="6">
        <f t="shared" si="14"/>
        <v>0</v>
      </c>
      <c r="BW19" s="6">
        <f t="shared" si="14"/>
        <v>0</v>
      </c>
      <c r="BX19" s="6">
        <f t="shared" si="14"/>
        <v>0</v>
      </c>
      <c r="BY19" s="6">
        <f t="shared" si="14"/>
        <v>0</v>
      </c>
      <c r="BZ19" s="6">
        <f t="shared" si="14"/>
        <v>0</v>
      </c>
      <c r="CA19" s="6">
        <f t="shared" si="14"/>
        <v>0</v>
      </c>
      <c r="CB19" s="6">
        <f t="shared" si="11"/>
        <v>0</v>
      </c>
      <c r="CC19" s="6">
        <f t="shared" si="8"/>
        <v>0</v>
      </c>
      <c r="CD19" s="6">
        <f t="shared" si="8"/>
        <v>0</v>
      </c>
      <c r="CE19" s="6">
        <f t="shared" si="8"/>
        <v>0</v>
      </c>
      <c r="CF19" s="6">
        <f t="shared" si="8"/>
        <v>0</v>
      </c>
      <c r="CG19" s="6">
        <f t="shared" si="8"/>
        <v>0</v>
      </c>
      <c r="CH19" s="6">
        <f t="shared" si="8"/>
        <v>0</v>
      </c>
      <c r="CI19" s="6">
        <f t="shared" si="8"/>
        <v>0</v>
      </c>
      <c r="CJ19" s="6">
        <f t="shared" si="8"/>
        <v>0</v>
      </c>
      <c r="CK19" s="6">
        <f t="shared" si="8"/>
        <v>0</v>
      </c>
      <c r="CL19" s="6">
        <f t="shared" si="8"/>
        <v>0</v>
      </c>
      <c r="CM19" s="6">
        <f t="shared" si="8"/>
        <v>0</v>
      </c>
      <c r="CN19" s="6">
        <f t="shared" si="8"/>
        <v>0</v>
      </c>
      <c r="CO19" s="6">
        <f t="shared" si="8"/>
        <v>0</v>
      </c>
      <c r="CP19" s="6">
        <f t="shared" si="8"/>
        <v>0</v>
      </c>
      <c r="CQ19" s="6">
        <f t="shared" si="8"/>
        <v>0</v>
      </c>
      <c r="CR19" s="6">
        <f t="shared" si="8"/>
        <v>0</v>
      </c>
      <c r="CS19" s="6">
        <f t="shared" si="9"/>
        <v>0</v>
      </c>
      <c r="CT19" s="6">
        <f t="shared" si="9"/>
        <v>0</v>
      </c>
      <c r="CU19" s="6">
        <f t="shared" si="9"/>
        <v>0</v>
      </c>
      <c r="CV19" s="6">
        <f t="shared" si="9"/>
        <v>0</v>
      </c>
      <c r="CW19" s="6">
        <f t="shared" si="9"/>
        <v>0</v>
      </c>
      <c r="CX19" s="6">
        <f t="shared" si="9"/>
        <v>0</v>
      </c>
      <c r="CY19" s="6">
        <f t="shared" si="9"/>
        <v>0</v>
      </c>
      <c r="CZ19" s="6">
        <f t="shared" si="9"/>
        <v>0</v>
      </c>
      <c r="DA19" s="6">
        <f t="shared" si="9"/>
        <v>0</v>
      </c>
      <c r="DB19" s="6">
        <f t="shared" si="9"/>
        <v>0</v>
      </c>
      <c r="DC19" s="6">
        <f t="shared" si="9"/>
        <v>0</v>
      </c>
      <c r="DD19" s="6">
        <f t="shared" si="9"/>
        <v>0</v>
      </c>
      <c r="DE19" s="6">
        <f t="shared" si="9"/>
        <v>0</v>
      </c>
      <c r="DF19" s="6">
        <f t="shared" si="9"/>
        <v>0</v>
      </c>
      <c r="DG19" s="6">
        <f t="shared" si="9"/>
        <v>0</v>
      </c>
      <c r="DH19" s="6">
        <f t="shared" si="9"/>
        <v>0</v>
      </c>
      <c r="DI19" s="6">
        <f t="shared" si="10"/>
        <v>0</v>
      </c>
      <c r="DJ19" s="6">
        <f t="shared" si="10"/>
        <v>0</v>
      </c>
      <c r="DK19" s="6">
        <f t="shared" si="10"/>
        <v>0</v>
      </c>
      <c r="DL19" s="6">
        <f t="shared" si="10"/>
        <v>0</v>
      </c>
      <c r="DM19" s="6">
        <f t="shared" si="10"/>
        <v>0</v>
      </c>
      <c r="DN19" s="6">
        <f t="shared" si="10"/>
        <v>0</v>
      </c>
      <c r="DO19" s="6">
        <f t="shared" si="10"/>
        <v>0</v>
      </c>
      <c r="DP19" s="6">
        <f t="shared" si="10"/>
        <v>0</v>
      </c>
      <c r="DQ19" s="6">
        <f t="shared" si="10"/>
        <v>0</v>
      </c>
      <c r="DR19" s="6">
        <f t="shared" si="10"/>
        <v>0</v>
      </c>
      <c r="DS19" s="6">
        <f t="shared" si="10"/>
        <v>0</v>
      </c>
      <c r="DT19" s="6">
        <f t="shared" si="10"/>
        <v>0</v>
      </c>
    </row>
    <row r="20" spans="1:124" ht="14.5" thickBot="1" x14ac:dyDescent="0.35">
      <c r="A20" s="3">
        <v>19</v>
      </c>
      <c r="B20" s="4">
        <v>1000000</v>
      </c>
      <c r="C20" s="4">
        <v>1060000</v>
      </c>
      <c r="D20" s="4">
        <v>1637173</v>
      </c>
      <c r="E20" s="4">
        <v>2697173</v>
      </c>
      <c r="F20" s="4">
        <v>1060000</v>
      </c>
      <c r="G20" s="4">
        <v>1637173</v>
      </c>
      <c r="H20" s="5">
        <v>2697173</v>
      </c>
      <c r="P20" s="6">
        <f t="shared" si="5"/>
        <v>0</v>
      </c>
      <c r="Q20" s="6">
        <f t="shared" si="5"/>
        <v>0</v>
      </c>
      <c r="R20" s="6">
        <f t="shared" si="5"/>
        <v>0</v>
      </c>
      <c r="S20" s="6">
        <f t="shared" si="5"/>
        <v>0</v>
      </c>
      <c r="T20" s="6">
        <f t="shared" si="5"/>
        <v>0</v>
      </c>
      <c r="U20" s="6">
        <f t="shared" si="5"/>
        <v>0</v>
      </c>
      <c r="V20" s="6">
        <f t="shared" si="5"/>
        <v>0</v>
      </c>
      <c r="W20" s="6">
        <f t="shared" si="5"/>
        <v>0</v>
      </c>
      <c r="X20" s="6">
        <f t="shared" si="5"/>
        <v>0</v>
      </c>
      <c r="Y20" s="6">
        <f t="shared" si="5"/>
        <v>0</v>
      </c>
      <c r="Z20" s="6">
        <f t="shared" si="5"/>
        <v>0</v>
      </c>
      <c r="AA20" s="6">
        <f t="shared" si="5"/>
        <v>0</v>
      </c>
      <c r="AB20" s="6">
        <f t="shared" si="5"/>
        <v>1060000</v>
      </c>
      <c r="AC20" s="6">
        <f t="shared" si="5"/>
        <v>0</v>
      </c>
      <c r="AD20" s="6">
        <f t="shared" si="5"/>
        <v>0</v>
      </c>
      <c r="AE20" s="6">
        <f t="shared" si="5"/>
        <v>0</v>
      </c>
      <c r="AF20" s="6">
        <f t="shared" si="12"/>
        <v>0</v>
      </c>
      <c r="AG20" s="6">
        <f t="shared" si="12"/>
        <v>0</v>
      </c>
      <c r="AH20" s="6">
        <f t="shared" si="12"/>
        <v>0</v>
      </c>
      <c r="AI20" s="6">
        <f t="shared" si="12"/>
        <v>0</v>
      </c>
      <c r="AJ20" s="6">
        <f t="shared" si="12"/>
        <v>0</v>
      </c>
      <c r="AK20" s="6">
        <f t="shared" si="12"/>
        <v>0</v>
      </c>
      <c r="AL20" s="6">
        <f t="shared" si="12"/>
        <v>0</v>
      </c>
      <c r="AM20" s="6">
        <f t="shared" si="12"/>
        <v>0</v>
      </c>
      <c r="AN20" s="6">
        <f t="shared" si="12"/>
        <v>0</v>
      </c>
      <c r="AO20" s="6">
        <f t="shared" si="12"/>
        <v>0</v>
      </c>
      <c r="AP20" s="6">
        <f t="shared" si="12"/>
        <v>0</v>
      </c>
      <c r="AQ20" s="6">
        <f t="shared" si="12"/>
        <v>0</v>
      </c>
      <c r="AR20" s="6">
        <f t="shared" si="12"/>
        <v>0</v>
      </c>
      <c r="AS20" s="6">
        <f t="shared" si="12"/>
        <v>0</v>
      </c>
      <c r="AT20" s="6">
        <f t="shared" si="12"/>
        <v>0</v>
      </c>
      <c r="AU20" s="6">
        <f t="shared" si="12"/>
        <v>0</v>
      </c>
      <c r="AV20" s="6">
        <f t="shared" si="13"/>
        <v>0</v>
      </c>
      <c r="AW20" s="6">
        <f t="shared" si="13"/>
        <v>0</v>
      </c>
      <c r="AX20" s="6">
        <f t="shared" si="13"/>
        <v>0</v>
      </c>
      <c r="AY20" s="6">
        <f t="shared" si="13"/>
        <v>0</v>
      </c>
      <c r="AZ20" s="6">
        <f t="shared" si="13"/>
        <v>0</v>
      </c>
      <c r="BA20" s="6">
        <f t="shared" si="13"/>
        <v>0</v>
      </c>
      <c r="BB20" s="6">
        <f t="shared" si="13"/>
        <v>0</v>
      </c>
      <c r="BC20" s="6">
        <f t="shared" si="13"/>
        <v>0</v>
      </c>
      <c r="BD20" s="6">
        <f t="shared" si="13"/>
        <v>0</v>
      </c>
      <c r="BE20" s="6">
        <f t="shared" si="13"/>
        <v>0</v>
      </c>
      <c r="BF20" s="6">
        <f t="shared" si="13"/>
        <v>0</v>
      </c>
      <c r="BG20" s="6">
        <f t="shared" si="13"/>
        <v>0</v>
      </c>
      <c r="BH20" s="6">
        <f t="shared" si="13"/>
        <v>0</v>
      </c>
      <c r="BI20" s="6">
        <f t="shared" si="13"/>
        <v>0</v>
      </c>
      <c r="BJ20" s="6">
        <f t="shared" si="13"/>
        <v>0</v>
      </c>
      <c r="BK20" s="6">
        <f t="shared" si="13"/>
        <v>0</v>
      </c>
      <c r="BL20" s="6">
        <f t="shared" si="14"/>
        <v>0</v>
      </c>
      <c r="BM20" s="6">
        <f t="shared" si="14"/>
        <v>0</v>
      </c>
      <c r="BN20" s="6">
        <f t="shared" si="14"/>
        <v>0</v>
      </c>
      <c r="BO20" s="6">
        <f t="shared" si="14"/>
        <v>0</v>
      </c>
      <c r="BP20" s="6">
        <f t="shared" si="14"/>
        <v>0</v>
      </c>
      <c r="BQ20" s="6">
        <f t="shared" si="14"/>
        <v>0</v>
      </c>
      <c r="BR20" s="6">
        <f t="shared" si="14"/>
        <v>0</v>
      </c>
      <c r="BS20" s="6">
        <f t="shared" si="14"/>
        <v>0</v>
      </c>
      <c r="BT20" s="6">
        <f t="shared" si="14"/>
        <v>0</v>
      </c>
      <c r="BU20" s="6">
        <f t="shared" si="14"/>
        <v>0</v>
      </c>
      <c r="BV20" s="6">
        <f t="shared" si="14"/>
        <v>0</v>
      </c>
      <c r="BW20" s="6">
        <f t="shared" si="14"/>
        <v>0</v>
      </c>
      <c r="BX20" s="6">
        <f t="shared" si="14"/>
        <v>0</v>
      </c>
      <c r="BY20" s="6">
        <f t="shared" si="14"/>
        <v>0</v>
      </c>
      <c r="BZ20" s="6">
        <f t="shared" si="14"/>
        <v>0</v>
      </c>
      <c r="CA20" s="6">
        <f t="shared" si="14"/>
        <v>0</v>
      </c>
      <c r="CB20" s="6">
        <f t="shared" si="11"/>
        <v>0</v>
      </c>
      <c r="CC20" s="6">
        <f t="shared" si="8"/>
        <v>0</v>
      </c>
      <c r="CD20" s="6">
        <f t="shared" si="8"/>
        <v>0</v>
      </c>
      <c r="CE20" s="6">
        <f t="shared" si="8"/>
        <v>0</v>
      </c>
      <c r="CF20" s="6">
        <f t="shared" si="8"/>
        <v>0</v>
      </c>
      <c r="CG20" s="6">
        <f t="shared" si="8"/>
        <v>0</v>
      </c>
      <c r="CH20" s="6">
        <f t="shared" si="8"/>
        <v>0</v>
      </c>
      <c r="CI20" s="6">
        <f t="shared" si="8"/>
        <v>0</v>
      </c>
      <c r="CJ20" s="6">
        <f t="shared" si="8"/>
        <v>0</v>
      </c>
      <c r="CK20" s="6">
        <f t="shared" si="8"/>
        <v>0</v>
      </c>
      <c r="CL20" s="6">
        <f t="shared" si="8"/>
        <v>0</v>
      </c>
      <c r="CM20" s="6">
        <f t="shared" si="8"/>
        <v>0</v>
      </c>
      <c r="CN20" s="6">
        <f t="shared" si="8"/>
        <v>0</v>
      </c>
      <c r="CO20" s="6">
        <f t="shared" si="8"/>
        <v>0</v>
      </c>
      <c r="CP20" s="6">
        <f t="shared" si="8"/>
        <v>0</v>
      </c>
      <c r="CQ20" s="6">
        <f t="shared" si="8"/>
        <v>0</v>
      </c>
      <c r="CR20" s="6">
        <f t="shared" si="8"/>
        <v>0</v>
      </c>
      <c r="CS20" s="6">
        <f t="shared" si="9"/>
        <v>0</v>
      </c>
      <c r="CT20" s="6">
        <f t="shared" si="9"/>
        <v>0</v>
      </c>
      <c r="CU20" s="6">
        <f t="shared" si="9"/>
        <v>0</v>
      </c>
      <c r="CV20" s="6">
        <f t="shared" si="9"/>
        <v>0</v>
      </c>
      <c r="CW20" s="6">
        <f t="shared" si="9"/>
        <v>0</v>
      </c>
      <c r="CX20" s="6">
        <f t="shared" si="9"/>
        <v>0</v>
      </c>
      <c r="CY20" s="6">
        <f t="shared" si="9"/>
        <v>0</v>
      </c>
      <c r="CZ20" s="6">
        <f t="shared" si="9"/>
        <v>0</v>
      </c>
      <c r="DA20" s="6">
        <f t="shared" si="9"/>
        <v>0</v>
      </c>
      <c r="DB20" s="6">
        <f t="shared" si="9"/>
        <v>0</v>
      </c>
      <c r="DC20" s="6">
        <f t="shared" si="9"/>
        <v>0</v>
      </c>
      <c r="DD20" s="6">
        <f t="shared" si="9"/>
        <v>0</v>
      </c>
      <c r="DE20" s="6">
        <f t="shared" si="9"/>
        <v>0</v>
      </c>
      <c r="DF20" s="6">
        <f t="shared" si="9"/>
        <v>0</v>
      </c>
      <c r="DG20" s="6">
        <f t="shared" si="9"/>
        <v>0</v>
      </c>
      <c r="DH20" s="6">
        <f t="shared" si="9"/>
        <v>0</v>
      </c>
      <c r="DI20" s="6">
        <f t="shared" si="10"/>
        <v>0</v>
      </c>
      <c r="DJ20" s="6">
        <f t="shared" si="10"/>
        <v>0</v>
      </c>
      <c r="DK20" s="6">
        <f t="shared" si="10"/>
        <v>0</v>
      </c>
      <c r="DL20" s="6">
        <f t="shared" si="10"/>
        <v>0</v>
      </c>
      <c r="DM20" s="6">
        <f t="shared" si="10"/>
        <v>0</v>
      </c>
      <c r="DN20" s="6">
        <f t="shared" si="10"/>
        <v>0</v>
      </c>
      <c r="DO20" s="6">
        <f t="shared" si="10"/>
        <v>0</v>
      </c>
      <c r="DP20" s="6">
        <f t="shared" si="10"/>
        <v>0</v>
      </c>
      <c r="DQ20" s="6">
        <f t="shared" si="10"/>
        <v>0</v>
      </c>
      <c r="DR20" s="6">
        <f t="shared" si="10"/>
        <v>0</v>
      </c>
      <c r="DS20" s="6">
        <f t="shared" si="10"/>
        <v>0</v>
      </c>
      <c r="DT20" s="6">
        <f t="shared" si="10"/>
        <v>0</v>
      </c>
    </row>
    <row r="21" spans="1:124" ht="14.5" thickBot="1" x14ac:dyDescent="0.35">
      <c r="A21" s="3">
        <v>20</v>
      </c>
      <c r="B21" s="4">
        <v>1000000</v>
      </c>
      <c r="C21" s="4">
        <v>1080000</v>
      </c>
      <c r="D21" s="4">
        <v>1784100</v>
      </c>
      <c r="E21" s="4">
        <v>2864100</v>
      </c>
      <c r="F21" s="4">
        <v>1080000</v>
      </c>
      <c r="G21" s="4">
        <v>1784100</v>
      </c>
      <c r="H21" s="5">
        <v>2864100</v>
      </c>
      <c r="P21" s="6">
        <f t="shared" si="5"/>
        <v>0</v>
      </c>
      <c r="Q21" s="6">
        <f t="shared" si="5"/>
        <v>0</v>
      </c>
      <c r="R21" s="6">
        <f t="shared" si="5"/>
        <v>0</v>
      </c>
      <c r="S21" s="6">
        <f t="shared" si="5"/>
        <v>0</v>
      </c>
      <c r="T21" s="6">
        <f t="shared" si="5"/>
        <v>0</v>
      </c>
      <c r="U21" s="6">
        <f t="shared" si="5"/>
        <v>0</v>
      </c>
      <c r="V21" s="6">
        <f t="shared" si="5"/>
        <v>0</v>
      </c>
      <c r="W21" s="6">
        <f t="shared" si="5"/>
        <v>0</v>
      </c>
      <c r="X21" s="6">
        <f t="shared" si="5"/>
        <v>0</v>
      </c>
      <c r="Y21" s="6">
        <f t="shared" si="5"/>
        <v>0</v>
      </c>
      <c r="Z21" s="6">
        <f t="shared" si="5"/>
        <v>0</v>
      </c>
      <c r="AA21" s="6">
        <f t="shared" si="5"/>
        <v>0</v>
      </c>
      <c r="AB21" s="6">
        <f t="shared" si="5"/>
        <v>0</v>
      </c>
      <c r="AC21" s="6">
        <f t="shared" si="5"/>
        <v>1080000</v>
      </c>
      <c r="AD21" s="6">
        <f t="shared" si="5"/>
        <v>0</v>
      </c>
      <c r="AE21" s="6">
        <f t="shared" si="5"/>
        <v>0</v>
      </c>
      <c r="AF21" s="6">
        <f t="shared" si="12"/>
        <v>0</v>
      </c>
      <c r="AG21" s="6">
        <f t="shared" si="12"/>
        <v>0</v>
      </c>
      <c r="AH21" s="6">
        <f t="shared" si="12"/>
        <v>0</v>
      </c>
      <c r="AI21" s="6">
        <f t="shared" si="12"/>
        <v>0</v>
      </c>
      <c r="AJ21" s="6">
        <f t="shared" si="12"/>
        <v>0</v>
      </c>
      <c r="AK21" s="6">
        <f t="shared" si="12"/>
        <v>0</v>
      </c>
      <c r="AL21" s="6">
        <f t="shared" si="12"/>
        <v>0</v>
      </c>
      <c r="AM21" s="6">
        <f t="shared" si="12"/>
        <v>0</v>
      </c>
      <c r="AN21" s="6">
        <f t="shared" si="12"/>
        <v>0</v>
      </c>
      <c r="AO21" s="6">
        <f t="shared" si="12"/>
        <v>0</v>
      </c>
      <c r="AP21" s="6">
        <f t="shared" si="12"/>
        <v>0</v>
      </c>
      <c r="AQ21" s="6">
        <f t="shared" si="12"/>
        <v>0</v>
      </c>
      <c r="AR21" s="6">
        <f t="shared" si="12"/>
        <v>0</v>
      </c>
      <c r="AS21" s="6">
        <f t="shared" si="12"/>
        <v>0</v>
      </c>
      <c r="AT21" s="6">
        <f t="shared" si="12"/>
        <v>0</v>
      </c>
      <c r="AU21" s="6">
        <f t="shared" si="12"/>
        <v>0</v>
      </c>
      <c r="AV21" s="6">
        <f t="shared" si="13"/>
        <v>0</v>
      </c>
      <c r="AW21" s="6">
        <f t="shared" si="13"/>
        <v>0</v>
      </c>
      <c r="AX21" s="6">
        <f t="shared" si="13"/>
        <v>0</v>
      </c>
      <c r="AY21" s="6">
        <f t="shared" si="13"/>
        <v>0</v>
      </c>
      <c r="AZ21" s="6">
        <f t="shared" si="13"/>
        <v>0</v>
      </c>
      <c r="BA21" s="6">
        <f t="shared" si="13"/>
        <v>0</v>
      </c>
      <c r="BB21" s="6">
        <f t="shared" si="13"/>
        <v>0</v>
      </c>
      <c r="BC21" s="6">
        <f t="shared" si="13"/>
        <v>0</v>
      </c>
      <c r="BD21" s="6">
        <f t="shared" si="13"/>
        <v>0</v>
      </c>
      <c r="BE21" s="6">
        <f t="shared" si="13"/>
        <v>0</v>
      </c>
      <c r="BF21" s="6">
        <f t="shared" si="13"/>
        <v>0</v>
      </c>
      <c r="BG21" s="6">
        <f t="shared" si="13"/>
        <v>0</v>
      </c>
      <c r="BH21" s="6">
        <f t="shared" si="13"/>
        <v>0</v>
      </c>
      <c r="BI21" s="6">
        <f t="shared" si="13"/>
        <v>0</v>
      </c>
      <c r="BJ21" s="6">
        <f t="shared" si="13"/>
        <v>0</v>
      </c>
      <c r="BK21" s="6">
        <f t="shared" si="13"/>
        <v>0</v>
      </c>
      <c r="BL21" s="6">
        <f t="shared" si="14"/>
        <v>0</v>
      </c>
      <c r="BM21" s="6">
        <f t="shared" si="14"/>
        <v>0</v>
      </c>
      <c r="BN21" s="6">
        <f t="shared" si="14"/>
        <v>0</v>
      </c>
      <c r="BO21" s="6">
        <f t="shared" si="14"/>
        <v>0</v>
      </c>
      <c r="BP21" s="6">
        <f t="shared" si="14"/>
        <v>0</v>
      </c>
      <c r="BQ21" s="6">
        <f t="shared" si="14"/>
        <v>0</v>
      </c>
      <c r="BR21" s="6">
        <f t="shared" si="14"/>
        <v>0</v>
      </c>
      <c r="BS21" s="6">
        <f t="shared" si="14"/>
        <v>0</v>
      </c>
      <c r="BT21" s="6">
        <f t="shared" si="14"/>
        <v>0</v>
      </c>
      <c r="BU21" s="6">
        <f t="shared" si="14"/>
        <v>0</v>
      </c>
      <c r="BV21" s="6">
        <f t="shared" si="14"/>
        <v>0</v>
      </c>
      <c r="BW21" s="6">
        <f t="shared" si="14"/>
        <v>0</v>
      </c>
      <c r="BX21" s="6">
        <f t="shared" si="14"/>
        <v>0</v>
      </c>
      <c r="BY21" s="6">
        <f t="shared" si="14"/>
        <v>0</v>
      </c>
      <c r="BZ21" s="6">
        <f t="shared" si="14"/>
        <v>0</v>
      </c>
      <c r="CA21" s="6">
        <f t="shared" si="14"/>
        <v>0</v>
      </c>
      <c r="CB21" s="6">
        <f t="shared" si="11"/>
        <v>0</v>
      </c>
      <c r="CC21" s="6">
        <f t="shared" si="8"/>
        <v>0</v>
      </c>
      <c r="CD21" s="6">
        <f t="shared" si="8"/>
        <v>0</v>
      </c>
      <c r="CE21" s="6">
        <f t="shared" si="8"/>
        <v>0</v>
      </c>
      <c r="CF21" s="6">
        <f t="shared" si="8"/>
        <v>0</v>
      </c>
      <c r="CG21" s="6">
        <f t="shared" si="8"/>
        <v>0</v>
      </c>
      <c r="CH21" s="6">
        <f t="shared" si="8"/>
        <v>0</v>
      </c>
      <c r="CI21" s="6">
        <f t="shared" si="8"/>
        <v>0</v>
      </c>
      <c r="CJ21" s="6">
        <f t="shared" si="8"/>
        <v>0</v>
      </c>
      <c r="CK21" s="6">
        <f t="shared" si="8"/>
        <v>0</v>
      </c>
      <c r="CL21" s="6">
        <f t="shared" si="8"/>
        <v>0</v>
      </c>
      <c r="CM21" s="6">
        <f t="shared" si="8"/>
        <v>0</v>
      </c>
      <c r="CN21" s="6">
        <f t="shared" si="8"/>
        <v>0</v>
      </c>
      <c r="CO21" s="6">
        <f t="shared" si="8"/>
        <v>0</v>
      </c>
      <c r="CP21" s="6">
        <f t="shared" si="8"/>
        <v>0</v>
      </c>
      <c r="CQ21" s="6">
        <f t="shared" si="8"/>
        <v>0</v>
      </c>
      <c r="CR21" s="6">
        <f t="shared" si="8"/>
        <v>0</v>
      </c>
      <c r="CS21" s="6">
        <f t="shared" si="9"/>
        <v>0</v>
      </c>
      <c r="CT21" s="6">
        <f t="shared" si="9"/>
        <v>0</v>
      </c>
      <c r="CU21" s="6">
        <f t="shared" si="9"/>
        <v>0</v>
      </c>
      <c r="CV21" s="6">
        <f t="shared" si="9"/>
        <v>0</v>
      </c>
      <c r="CW21" s="6">
        <f t="shared" si="9"/>
        <v>0</v>
      </c>
      <c r="CX21" s="6">
        <f t="shared" si="9"/>
        <v>0</v>
      </c>
      <c r="CY21" s="6">
        <f t="shared" si="9"/>
        <v>0</v>
      </c>
      <c r="CZ21" s="6">
        <f t="shared" si="9"/>
        <v>0</v>
      </c>
      <c r="DA21" s="6">
        <f t="shared" si="9"/>
        <v>0</v>
      </c>
      <c r="DB21" s="6">
        <f t="shared" si="9"/>
        <v>0</v>
      </c>
      <c r="DC21" s="6">
        <f t="shared" si="9"/>
        <v>0</v>
      </c>
      <c r="DD21" s="6">
        <f t="shared" si="9"/>
        <v>0</v>
      </c>
      <c r="DE21" s="6">
        <f t="shared" si="9"/>
        <v>0</v>
      </c>
      <c r="DF21" s="6">
        <f t="shared" si="9"/>
        <v>0</v>
      </c>
      <c r="DG21" s="6">
        <f t="shared" si="9"/>
        <v>0</v>
      </c>
      <c r="DH21" s="6">
        <f t="shared" si="9"/>
        <v>0</v>
      </c>
      <c r="DI21" s="6">
        <f t="shared" si="10"/>
        <v>0</v>
      </c>
      <c r="DJ21" s="6">
        <f t="shared" si="10"/>
        <v>0</v>
      </c>
      <c r="DK21" s="6">
        <f t="shared" si="10"/>
        <v>0</v>
      </c>
      <c r="DL21" s="6">
        <f t="shared" si="10"/>
        <v>0</v>
      </c>
      <c r="DM21" s="6">
        <f t="shared" si="10"/>
        <v>0</v>
      </c>
      <c r="DN21" s="6">
        <f t="shared" si="10"/>
        <v>0</v>
      </c>
      <c r="DO21" s="6">
        <f t="shared" si="10"/>
        <v>0</v>
      </c>
      <c r="DP21" s="6">
        <f t="shared" si="10"/>
        <v>0</v>
      </c>
      <c r="DQ21" s="6">
        <f t="shared" si="10"/>
        <v>0</v>
      </c>
      <c r="DR21" s="6">
        <f t="shared" si="10"/>
        <v>0</v>
      </c>
      <c r="DS21" s="6">
        <f t="shared" si="10"/>
        <v>0</v>
      </c>
      <c r="DT21" s="6">
        <f t="shared" si="10"/>
        <v>0</v>
      </c>
    </row>
    <row r="22" spans="1:124" ht="14.5" thickBot="1" x14ac:dyDescent="0.35">
      <c r="A22" s="3">
        <v>21</v>
      </c>
      <c r="B22" s="4">
        <v>1000000</v>
      </c>
      <c r="C22" s="4">
        <v>1091840</v>
      </c>
      <c r="D22" s="4">
        <v>1944262</v>
      </c>
      <c r="E22" s="4">
        <v>3036102</v>
      </c>
      <c r="F22" s="4">
        <v>1091840</v>
      </c>
      <c r="G22" s="4">
        <v>1944262</v>
      </c>
      <c r="H22" s="5">
        <v>3036102</v>
      </c>
      <c r="P22" s="6">
        <f t="shared" si="5"/>
        <v>0</v>
      </c>
      <c r="Q22" s="6">
        <f t="shared" si="5"/>
        <v>0</v>
      </c>
      <c r="R22" s="6">
        <f t="shared" si="5"/>
        <v>0</v>
      </c>
      <c r="S22" s="6">
        <f t="shared" si="5"/>
        <v>0</v>
      </c>
      <c r="T22" s="6">
        <f t="shared" si="5"/>
        <v>0</v>
      </c>
      <c r="U22" s="6">
        <f t="shared" si="5"/>
        <v>0</v>
      </c>
      <c r="V22" s="6">
        <f t="shared" si="5"/>
        <v>0</v>
      </c>
      <c r="W22" s="6">
        <f t="shared" si="5"/>
        <v>0</v>
      </c>
      <c r="X22" s="6">
        <f t="shared" si="5"/>
        <v>0</v>
      </c>
      <c r="Y22" s="6">
        <f t="shared" si="5"/>
        <v>0</v>
      </c>
      <c r="Z22" s="6">
        <f t="shared" si="5"/>
        <v>0</v>
      </c>
      <c r="AA22" s="6">
        <f t="shared" si="5"/>
        <v>0</v>
      </c>
      <c r="AB22" s="6">
        <f t="shared" si="5"/>
        <v>0</v>
      </c>
      <c r="AC22" s="6">
        <f t="shared" si="5"/>
        <v>0</v>
      </c>
      <c r="AD22" s="6">
        <f t="shared" si="5"/>
        <v>1091840</v>
      </c>
      <c r="AE22" s="6">
        <f t="shared" si="5"/>
        <v>0</v>
      </c>
      <c r="AF22" s="6">
        <f t="shared" si="12"/>
        <v>0</v>
      </c>
      <c r="AG22" s="6">
        <f t="shared" si="12"/>
        <v>0</v>
      </c>
      <c r="AH22" s="6">
        <f t="shared" si="12"/>
        <v>0</v>
      </c>
      <c r="AI22" s="6">
        <f t="shared" si="12"/>
        <v>0</v>
      </c>
      <c r="AJ22" s="6">
        <f t="shared" si="12"/>
        <v>0</v>
      </c>
      <c r="AK22" s="6">
        <f t="shared" si="12"/>
        <v>0</v>
      </c>
      <c r="AL22" s="6">
        <f t="shared" si="12"/>
        <v>0</v>
      </c>
      <c r="AM22" s="6">
        <f t="shared" si="12"/>
        <v>0</v>
      </c>
      <c r="AN22" s="6">
        <f t="shared" si="12"/>
        <v>0</v>
      </c>
      <c r="AO22" s="6">
        <f t="shared" si="12"/>
        <v>0</v>
      </c>
      <c r="AP22" s="6">
        <f t="shared" si="12"/>
        <v>0</v>
      </c>
      <c r="AQ22" s="6">
        <f t="shared" si="12"/>
        <v>0</v>
      </c>
      <c r="AR22" s="6">
        <f t="shared" si="12"/>
        <v>0</v>
      </c>
      <c r="AS22" s="6">
        <f t="shared" si="12"/>
        <v>0</v>
      </c>
      <c r="AT22" s="6">
        <f t="shared" si="12"/>
        <v>0</v>
      </c>
      <c r="AU22" s="6">
        <f t="shared" si="12"/>
        <v>0</v>
      </c>
      <c r="AV22" s="6">
        <f t="shared" si="13"/>
        <v>0</v>
      </c>
      <c r="AW22" s="6">
        <f t="shared" si="13"/>
        <v>0</v>
      </c>
      <c r="AX22" s="6">
        <f t="shared" si="13"/>
        <v>0</v>
      </c>
      <c r="AY22" s="6">
        <f t="shared" si="13"/>
        <v>0</v>
      </c>
      <c r="AZ22" s="6">
        <f t="shared" si="13"/>
        <v>0</v>
      </c>
      <c r="BA22" s="6">
        <f t="shared" si="13"/>
        <v>0</v>
      </c>
      <c r="BB22" s="6">
        <f t="shared" si="13"/>
        <v>0</v>
      </c>
      <c r="BC22" s="6">
        <f t="shared" si="13"/>
        <v>0</v>
      </c>
      <c r="BD22" s="6">
        <f t="shared" si="13"/>
        <v>0</v>
      </c>
      <c r="BE22" s="6">
        <f t="shared" si="13"/>
        <v>0</v>
      </c>
      <c r="BF22" s="6">
        <f t="shared" si="13"/>
        <v>0</v>
      </c>
      <c r="BG22" s="6">
        <f t="shared" si="13"/>
        <v>0</v>
      </c>
      <c r="BH22" s="6">
        <f t="shared" si="13"/>
        <v>0</v>
      </c>
      <c r="BI22" s="6">
        <f t="shared" si="13"/>
        <v>0</v>
      </c>
      <c r="BJ22" s="6">
        <f t="shared" si="13"/>
        <v>0</v>
      </c>
      <c r="BK22" s="6">
        <f t="shared" si="13"/>
        <v>0</v>
      </c>
      <c r="BL22" s="6">
        <f t="shared" si="14"/>
        <v>0</v>
      </c>
      <c r="BM22" s="6">
        <f t="shared" si="14"/>
        <v>0</v>
      </c>
      <c r="BN22" s="6">
        <f t="shared" si="14"/>
        <v>0</v>
      </c>
      <c r="BO22" s="6">
        <f t="shared" si="14"/>
        <v>0</v>
      </c>
      <c r="BP22" s="6">
        <f t="shared" si="14"/>
        <v>0</v>
      </c>
      <c r="BQ22" s="6">
        <f t="shared" si="14"/>
        <v>0</v>
      </c>
      <c r="BR22" s="6">
        <f t="shared" si="14"/>
        <v>0</v>
      </c>
      <c r="BS22" s="6">
        <f t="shared" si="14"/>
        <v>0</v>
      </c>
      <c r="BT22" s="6">
        <f t="shared" si="14"/>
        <v>0</v>
      </c>
      <c r="BU22" s="6">
        <f t="shared" si="14"/>
        <v>0</v>
      </c>
      <c r="BV22" s="6">
        <f t="shared" si="14"/>
        <v>0</v>
      </c>
      <c r="BW22" s="6">
        <f t="shared" si="14"/>
        <v>0</v>
      </c>
      <c r="BX22" s="6">
        <f t="shared" si="14"/>
        <v>0</v>
      </c>
      <c r="BY22" s="6">
        <f t="shared" si="14"/>
        <v>0</v>
      </c>
      <c r="BZ22" s="6">
        <f t="shared" si="14"/>
        <v>0</v>
      </c>
      <c r="CA22" s="6">
        <f t="shared" si="14"/>
        <v>0</v>
      </c>
      <c r="CB22" s="6">
        <f t="shared" si="11"/>
        <v>0</v>
      </c>
      <c r="CC22" s="6">
        <f t="shared" si="8"/>
        <v>0</v>
      </c>
      <c r="CD22" s="6">
        <f t="shared" si="8"/>
        <v>0</v>
      </c>
      <c r="CE22" s="6">
        <f t="shared" si="8"/>
        <v>0</v>
      </c>
      <c r="CF22" s="6">
        <f t="shared" si="8"/>
        <v>0</v>
      </c>
      <c r="CG22" s="6">
        <f t="shared" si="8"/>
        <v>0</v>
      </c>
      <c r="CH22" s="6">
        <f t="shared" si="8"/>
        <v>0</v>
      </c>
      <c r="CI22" s="6">
        <f t="shared" si="8"/>
        <v>0</v>
      </c>
      <c r="CJ22" s="6">
        <f t="shared" si="8"/>
        <v>0</v>
      </c>
      <c r="CK22" s="6">
        <f t="shared" si="8"/>
        <v>0</v>
      </c>
      <c r="CL22" s="6">
        <f t="shared" si="8"/>
        <v>0</v>
      </c>
      <c r="CM22" s="6">
        <f t="shared" si="8"/>
        <v>0</v>
      </c>
      <c r="CN22" s="6">
        <f t="shared" si="8"/>
        <v>0</v>
      </c>
      <c r="CO22" s="6">
        <f t="shared" si="8"/>
        <v>0</v>
      </c>
      <c r="CP22" s="6">
        <f t="shared" si="8"/>
        <v>0</v>
      </c>
      <c r="CQ22" s="6">
        <f t="shared" si="8"/>
        <v>0</v>
      </c>
      <c r="CR22" s="6">
        <f t="shared" si="8"/>
        <v>0</v>
      </c>
      <c r="CS22" s="6">
        <f t="shared" si="9"/>
        <v>0</v>
      </c>
      <c r="CT22" s="6">
        <f t="shared" si="9"/>
        <v>0</v>
      </c>
      <c r="CU22" s="6">
        <f t="shared" si="9"/>
        <v>0</v>
      </c>
      <c r="CV22" s="6">
        <f t="shared" si="9"/>
        <v>0</v>
      </c>
      <c r="CW22" s="6">
        <f t="shared" si="9"/>
        <v>0</v>
      </c>
      <c r="CX22" s="6">
        <f t="shared" si="9"/>
        <v>0</v>
      </c>
      <c r="CY22" s="6">
        <f t="shared" si="9"/>
        <v>0</v>
      </c>
      <c r="CZ22" s="6">
        <f t="shared" si="9"/>
        <v>0</v>
      </c>
      <c r="DA22" s="6">
        <f t="shared" si="9"/>
        <v>0</v>
      </c>
      <c r="DB22" s="6">
        <f t="shared" si="9"/>
        <v>0</v>
      </c>
      <c r="DC22" s="6">
        <f t="shared" si="9"/>
        <v>0</v>
      </c>
      <c r="DD22" s="6">
        <f t="shared" si="9"/>
        <v>0</v>
      </c>
      <c r="DE22" s="6">
        <f t="shared" si="9"/>
        <v>0</v>
      </c>
      <c r="DF22" s="6">
        <f t="shared" si="9"/>
        <v>0</v>
      </c>
      <c r="DG22" s="6">
        <f t="shared" si="9"/>
        <v>0</v>
      </c>
      <c r="DH22" s="6">
        <f t="shared" si="9"/>
        <v>0</v>
      </c>
      <c r="DI22" s="6">
        <f t="shared" si="10"/>
        <v>0</v>
      </c>
      <c r="DJ22" s="6">
        <f t="shared" si="10"/>
        <v>0</v>
      </c>
      <c r="DK22" s="6">
        <f t="shared" si="10"/>
        <v>0</v>
      </c>
      <c r="DL22" s="6">
        <f t="shared" si="10"/>
        <v>0</v>
      </c>
      <c r="DM22" s="6">
        <f t="shared" si="10"/>
        <v>0</v>
      </c>
      <c r="DN22" s="6">
        <f t="shared" si="10"/>
        <v>0</v>
      </c>
      <c r="DO22" s="6">
        <f t="shared" si="10"/>
        <v>0</v>
      </c>
      <c r="DP22" s="6">
        <f t="shared" si="10"/>
        <v>0</v>
      </c>
      <c r="DQ22" s="6">
        <f t="shared" si="10"/>
        <v>0</v>
      </c>
      <c r="DR22" s="6">
        <f t="shared" si="10"/>
        <v>0</v>
      </c>
      <c r="DS22" s="6">
        <f t="shared" si="10"/>
        <v>0</v>
      </c>
      <c r="DT22" s="6">
        <f t="shared" si="10"/>
        <v>0</v>
      </c>
    </row>
    <row r="23" spans="1:124" ht="14.5" thickBot="1" x14ac:dyDescent="0.35">
      <c r="A23" s="3">
        <v>22</v>
      </c>
      <c r="B23" s="4">
        <v>1000000</v>
      </c>
      <c r="C23" s="4">
        <v>1098940</v>
      </c>
      <c r="D23" s="4">
        <v>2119467</v>
      </c>
      <c r="E23" s="4">
        <v>3218407</v>
      </c>
      <c r="F23" s="4">
        <v>1098940</v>
      </c>
      <c r="G23" s="4">
        <v>2119467</v>
      </c>
      <c r="H23" s="5">
        <v>3218407</v>
      </c>
      <c r="P23" s="6">
        <f t="shared" si="5"/>
        <v>0</v>
      </c>
      <c r="Q23" s="6">
        <f t="shared" si="5"/>
        <v>0</v>
      </c>
      <c r="R23" s="6">
        <f t="shared" si="5"/>
        <v>0</v>
      </c>
      <c r="S23" s="6">
        <f t="shared" si="5"/>
        <v>0</v>
      </c>
      <c r="T23" s="6">
        <f t="shared" si="5"/>
        <v>0</v>
      </c>
      <c r="U23" s="6">
        <f t="shared" si="5"/>
        <v>0</v>
      </c>
      <c r="V23" s="6">
        <f t="shared" si="5"/>
        <v>0</v>
      </c>
      <c r="W23" s="6">
        <f t="shared" si="5"/>
        <v>0</v>
      </c>
      <c r="X23" s="6">
        <f t="shared" si="5"/>
        <v>0</v>
      </c>
      <c r="Y23" s="6">
        <f t="shared" si="5"/>
        <v>0</v>
      </c>
      <c r="Z23" s="6">
        <f t="shared" si="5"/>
        <v>0</v>
      </c>
      <c r="AA23" s="6">
        <f t="shared" si="5"/>
        <v>0</v>
      </c>
      <c r="AB23" s="6">
        <f t="shared" si="5"/>
        <v>0</v>
      </c>
      <c r="AC23" s="6">
        <f t="shared" si="5"/>
        <v>0</v>
      </c>
      <c r="AD23" s="6">
        <f t="shared" si="5"/>
        <v>0</v>
      </c>
      <c r="AE23" s="6">
        <f t="shared" si="5"/>
        <v>1098940</v>
      </c>
      <c r="AF23" s="6">
        <f t="shared" si="12"/>
        <v>0</v>
      </c>
      <c r="AG23" s="6">
        <f t="shared" si="12"/>
        <v>0</v>
      </c>
      <c r="AH23" s="6">
        <f t="shared" si="12"/>
        <v>0</v>
      </c>
      <c r="AI23" s="6">
        <f t="shared" si="12"/>
        <v>0</v>
      </c>
      <c r="AJ23" s="6">
        <f t="shared" si="12"/>
        <v>0</v>
      </c>
      <c r="AK23" s="6">
        <f t="shared" si="12"/>
        <v>0</v>
      </c>
      <c r="AL23" s="6">
        <f t="shared" si="12"/>
        <v>0</v>
      </c>
      <c r="AM23" s="6">
        <f t="shared" si="12"/>
        <v>0</v>
      </c>
      <c r="AN23" s="6">
        <f t="shared" si="12"/>
        <v>0</v>
      </c>
      <c r="AO23" s="6">
        <f t="shared" si="12"/>
        <v>0</v>
      </c>
      <c r="AP23" s="6">
        <f t="shared" si="12"/>
        <v>0</v>
      </c>
      <c r="AQ23" s="6">
        <f t="shared" si="12"/>
        <v>0</v>
      </c>
      <c r="AR23" s="6">
        <f t="shared" si="12"/>
        <v>0</v>
      </c>
      <c r="AS23" s="6">
        <f t="shared" si="12"/>
        <v>0</v>
      </c>
      <c r="AT23" s="6">
        <f t="shared" si="12"/>
        <v>0</v>
      </c>
      <c r="AU23" s="6">
        <f t="shared" si="12"/>
        <v>0</v>
      </c>
      <c r="AV23" s="6">
        <f t="shared" si="13"/>
        <v>0</v>
      </c>
      <c r="AW23" s="6">
        <f t="shared" si="13"/>
        <v>0</v>
      </c>
      <c r="AX23" s="6">
        <f t="shared" si="13"/>
        <v>0</v>
      </c>
      <c r="AY23" s="6">
        <f t="shared" si="13"/>
        <v>0</v>
      </c>
      <c r="AZ23" s="6">
        <f t="shared" si="13"/>
        <v>0</v>
      </c>
      <c r="BA23" s="6">
        <f t="shared" si="13"/>
        <v>0</v>
      </c>
      <c r="BB23" s="6">
        <f t="shared" si="13"/>
        <v>0</v>
      </c>
      <c r="BC23" s="6">
        <f t="shared" si="13"/>
        <v>0</v>
      </c>
      <c r="BD23" s="6">
        <f t="shared" si="13"/>
        <v>0</v>
      </c>
      <c r="BE23" s="6">
        <f t="shared" si="13"/>
        <v>0</v>
      </c>
      <c r="BF23" s="6">
        <f t="shared" si="13"/>
        <v>0</v>
      </c>
      <c r="BG23" s="6">
        <f t="shared" si="13"/>
        <v>0</v>
      </c>
      <c r="BH23" s="6">
        <f t="shared" si="13"/>
        <v>0</v>
      </c>
      <c r="BI23" s="6">
        <f t="shared" si="13"/>
        <v>0</v>
      </c>
      <c r="BJ23" s="6">
        <f t="shared" si="13"/>
        <v>0</v>
      </c>
      <c r="BK23" s="6">
        <f t="shared" si="13"/>
        <v>0</v>
      </c>
      <c r="BL23" s="6">
        <f t="shared" si="14"/>
        <v>0</v>
      </c>
      <c r="BM23" s="6">
        <f t="shared" si="14"/>
        <v>0</v>
      </c>
      <c r="BN23" s="6">
        <f t="shared" si="14"/>
        <v>0</v>
      </c>
      <c r="BO23" s="6">
        <f t="shared" si="14"/>
        <v>0</v>
      </c>
      <c r="BP23" s="6">
        <f t="shared" si="14"/>
        <v>0</v>
      </c>
      <c r="BQ23" s="6">
        <f t="shared" si="14"/>
        <v>0</v>
      </c>
      <c r="BR23" s="6">
        <f t="shared" si="14"/>
        <v>0</v>
      </c>
      <c r="BS23" s="6">
        <f t="shared" si="14"/>
        <v>0</v>
      </c>
      <c r="BT23" s="6">
        <f t="shared" si="14"/>
        <v>0</v>
      </c>
      <c r="BU23" s="6">
        <f t="shared" si="14"/>
        <v>0</v>
      </c>
      <c r="BV23" s="6">
        <f t="shared" si="14"/>
        <v>0</v>
      </c>
      <c r="BW23" s="6">
        <f t="shared" si="14"/>
        <v>0</v>
      </c>
      <c r="BX23" s="6">
        <f t="shared" si="14"/>
        <v>0</v>
      </c>
      <c r="BY23" s="6">
        <f t="shared" si="14"/>
        <v>0</v>
      </c>
      <c r="BZ23" s="6">
        <f t="shared" si="14"/>
        <v>0</v>
      </c>
      <c r="CA23" s="6">
        <f t="shared" si="14"/>
        <v>0</v>
      </c>
      <c r="CB23" s="6">
        <f t="shared" si="11"/>
        <v>0</v>
      </c>
      <c r="CC23" s="6">
        <f t="shared" si="8"/>
        <v>0</v>
      </c>
      <c r="CD23" s="6">
        <f t="shared" si="8"/>
        <v>0</v>
      </c>
      <c r="CE23" s="6">
        <f t="shared" si="8"/>
        <v>0</v>
      </c>
      <c r="CF23" s="6">
        <f t="shared" si="8"/>
        <v>0</v>
      </c>
      <c r="CG23" s="6">
        <f t="shared" si="8"/>
        <v>0</v>
      </c>
      <c r="CH23" s="6">
        <f t="shared" si="8"/>
        <v>0</v>
      </c>
      <c r="CI23" s="6">
        <f t="shared" si="8"/>
        <v>0</v>
      </c>
      <c r="CJ23" s="6">
        <f t="shared" si="8"/>
        <v>0</v>
      </c>
      <c r="CK23" s="6">
        <f t="shared" si="8"/>
        <v>0</v>
      </c>
      <c r="CL23" s="6">
        <f t="shared" si="8"/>
        <v>0</v>
      </c>
      <c r="CM23" s="6">
        <f t="shared" si="8"/>
        <v>0</v>
      </c>
      <c r="CN23" s="6">
        <f t="shared" si="8"/>
        <v>0</v>
      </c>
      <c r="CO23" s="6">
        <f t="shared" si="8"/>
        <v>0</v>
      </c>
      <c r="CP23" s="6">
        <f t="shared" si="8"/>
        <v>0</v>
      </c>
      <c r="CQ23" s="6">
        <f t="shared" si="8"/>
        <v>0</v>
      </c>
      <c r="CR23" s="6">
        <f t="shared" si="8"/>
        <v>0</v>
      </c>
      <c r="CS23" s="6">
        <f t="shared" si="9"/>
        <v>0</v>
      </c>
      <c r="CT23" s="6">
        <f t="shared" si="9"/>
        <v>0</v>
      </c>
      <c r="CU23" s="6">
        <f t="shared" si="9"/>
        <v>0</v>
      </c>
      <c r="CV23" s="6">
        <f t="shared" si="9"/>
        <v>0</v>
      </c>
      <c r="CW23" s="6">
        <f t="shared" si="9"/>
        <v>0</v>
      </c>
      <c r="CX23" s="6">
        <f t="shared" si="9"/>
        <v>0</v>
      </c>
      <c r="CY23" s="6">
        <f t="shared" si="9"/>
        <v>0</v>
      </c>
      <c r="CZ23" s="6">
        <f t="shared" si="9"/>
        <v>0</v>
      </c>
      <c r="DA23" s="6">
        <f t="shared" si="9"/>
        <v>0</v>
      </c>
      <c r="DB23" s="6">
        <f t="shared" si="9"/>
        <v>0</v>
      </c>
      <c r="DC23" s="6">
        <f t="shared" si="9"/>
        <v>0</v>
      </c>
      <c r="DD23" s="6">
        <f t="shared" si="9"/>
        <v>0</v>
      </c>
      <c r="DE23" s="6">
        <f t="shared" si="9"/>
        <v>0</v>
      </c>
      <c r="DF23" s="6">
        <f t="shared" si="9"/>
        <v>0</v>
      </c>
      <c r="DG23" s="6">
        <f t="shared" si="9"/>
        <v>0</v>
      </c>
      <c r="DH23" s="6">
        <f t="shared" si="9"/>
        <v>0</v>
      </c>
      <c r="DI23" s="6">
        <f t="shared" si="10"/>
        <v>0</v>
      </c>
      <c r="DJ23" s="6">
        <f t="shared" si="10"/>
        <v>0</v>
      </c>
      <c r="DK23" s="6">
        <f t="shared" si="10"/>
        <v>0</v>
      </c>
      <c r="DL23" s="6">
        <f t="shared" si="10"/>
        <v>0</v>
      </c>
      <c r="DM23" s="6">
        <f t="shared" si="10"/>
        <v>0</v>
      </c>
      <c r="DN23" s="6">
        <f t="shared" si="10"/>
        <v>0</v>
      </c>
      <c r="DO23" s="6">
        <f t="shared" si="10"/>
        <v>0</v>
      </c>
      <c r="DP23" s="6">
        <f t="shared" si="10"/>
        <v>0</v>
      </c>
      <c r="DQ23" s="6">
        <f t="shared" si="10"/>
        <v>0</v>
      </c>
      <c r="DR23" s="6">
        <f t="shared" si="10"/>
        <v>0</v>
      </c>
      <c r="DS23" s="6">
        <f t="shared" si="10"/>
        <v>0</v>
      </c>
      <c r="DT23" s="6">
        <f t="shared" si="10"/>
        <v>0</v>
      </c>
    </row>
    <row r="24" spans="1:124" ht="14.5" thickBot="1" x14ac:dyDescent="0.35">
      <c r="A24" s="3">
        <v>23</v>
      </c>
      <c r="B24" s="4">
        <v>1000000</v>
      </c>
      <c r="C24" s="4">
        <v>1106080</v>
      </c>
      <c r="D24" s="4">
        <v>2305590</v>
      </c>
      <c r="E24" s="4">
        <v>3411670</v>
      </c>
      <c r="F24" s="4">
        <v>1106080</v>
      </c>
      <c r="G24" s="4">
        <v>2305590</v>
      </c>
      <c r="H24" s="5">
        <v>3411670</v>
      </c>
      <c r="P24" s="6">
        <f t="shared" si="5"/>
        <v>0</v>
      </c>
      <c r="Q24" s="6">
        <f t="shared" si="5"/>
        <v>0</v>
      </c>
      <c r="R24" s="6">
        <f t="shared" si="5"/>
        <v>0</v>
      </c>
      <c r="S24" s="6">
        <f t="shared" si="5"/>
        <v>0</v>
      </c>
      <c r="T24" s="6">
        <f t="shared" si="5"/>
        <v>0</v>
      </c>
      <c r="U24" s="6">
        <f t="shared" si="5"/>
        <v>0</v>
      </c>
      <c r="V24" s="6">
        <f t="shared" si="5"/>
        <v>0</v>
      </c>
      <c r="W24" s="6">
        <f t="shared" si="5"/>
        <v>0</v>
      </c>
      <c r="X24" s="6">
        <f t="shared" si="5"/>
        <v>0</v>
      </c>
      <c r="Y24" s="6">
        <f t="shared" si="5"/>
        <v>0</v>
      </c>
      <c r="Z24" s="6">
        <f t="shared" si="5"/>
        <v>0</v>
      </c>
      <c r="AA24" s="6">
        <f t="shared" si="5"/>
        <v>0</v>
      </c>
      <c r="AB24" s="6">
        <f t="shared" si="5"/>
        <v>0</v>
      </c>
      <c r="AC24" s="6">
        <f t="shared" si="5"/>
        <v>0</v>
      </c>
      <c r="AD24" s="6">
        <f t="shared" si="5"/>
        <v>0</v>
      </c>
      <c r="AE24" s="6">
        <f t="shared" si="5"/>
        <v>0</v>
      </c>
      <c r="AF24" s="6">
        <f t="shared" si="12"/>
        <v>1106080</v>
      </c>
      <c r="AG24" s="6">
        <f t="shared" si="12"/>
        <v>0</v>
      </c>
      <c r="AH24" s="6">
        <f t="shared" si="12"/>
        <v>0</v>
      </c>
      <c r="AI24" s="6">
        <f t="shared" si="12"/>
        <v>0</v>
      </c>
      <c r="AJ24" s="6">
        <f t="shared" si="12"/>
        <v>0</v>
      </c>
      <c r="AK24" s="6">
        <f t="shared" si="12"/>
        <v>0</v>
      </c>
      <c r="AL24" s="6">
        <f t="shared" si="12"/>
        <v>0</v>
      </c>
      <c r="AM24" s="6">
        <f t="shared" si="12"/>
        <v>0</v>
      </c>
      <c r="AN24" s="6">
        <f t="shared" si="12"/>
        <v>0</v>
      </c>
      <c r="AO24" s="6">
        <f t="shared" si="12"/>
        <v>0</v>
      </c>
      <c r="AP24" s="6">
        <f t="shared" si="12"/>
        <v>0</v>
      </c>
      <c r="AQ24" s="6">
        <f t="shared" si="12"/>
        <v>0</v>
      </c>
      <c r="AR24" s="6">
        <f t="shared" si="12"/>
        <v>0</v>
      </c>
      <c r="AS24" s="6">
        <f t="shared" si="12"/>
        <v>0</v>
      </c>
      <c r="AT24" s="6">
        <f t="shared" si="12"/>
        <v>0</v>
      </c>
      <c r="AU24" s="6">
        <f t="shared" si="12"/>
        <v>0</v>
      </c>
      <c r="AV24" s="6">
        <f t="shared" si="13"/>
        <v>0</v>
      </c>
      <c r="AW24" s="6">
        <f t="shared" si="13"/>
        <v>0</v>
      </c>
      <c r="AX24" s="6">
        <f t="shared" si="13"/>
        <v>0</v>
      </c>
      <c r="AY24" s="6">
        <f t="shared" si="13"/>
        <v>0</v>
      </c>
      <c r="AZ24" s="6">
        <f t="shared" si="13"/>
        <v>0</v>
      </c>
      <c r="BA24" s="6">
        <f t="shared" si="13"/>
        <v>0</v>
      </c>
      <c r="BB24" s="6">
        <f t="shared" si="13"/>
        <v>0</v>
      </c>
      <c r="BC24" s="6">
        <f t="shared" si="13"/>
        <v>0</v>
      </c>
      <c r="BD24" s="6">
        <f t="shared" si="13"/>
        <v>0</v>
      </c>
      <c r="BE24" s="6">
        <f t="shared" si="13"/>
        <v>0</v>
      </c>
      <c r="BF24" s="6">
        <f t="shared" si="13"/>
        <v>0</v>
      </c>
      <c r="BG24" s="6">
        <f t="shared" si="13"/>
        <v>0</v>
      </c>
      <c r="BH24" s="6">
        <f t="shared" si="13"/>
        <v>0</v>
      </c>
      <c r="BI24" s="6">
        <f t="shared" si="13"/>
        <v>0</v>
      </c>
      <c r="BJ24" s="6">
        <f t="shared" si="13"/>
        <v>0</v>
      </c>
      <c r="BK24" s="6">
        <f t="shared" si="13"/>
        <v>0</v>
      </c>
      <c r="BL24" s="6">
        <f t="shared" si="14"/>
        <v>0</v>
      </c>
      <c r="BM24" s="6">
        <f t="shared" si="14"/>
        <v>0</v>
      </c>
      <c r="BN24" s="6">
        <f t="shared" si="14"/>
        <v>0</v>
      </c>
      <c r="BO24" s="6">
        <f t="shared" si="14"/>
        <v>0</v>
      </c>
      <c r="BP24" s="6">
        <f t="shared" si="14"/>
        <v>0</v>
      </c>
      <c r="BQ24" s="6">
        <f t="shared" si="14"/>
        <v>0</v>
      </c>
      <c r="BR24" s="6">
        <f t="shared" si="14"/>
        <v>0</v>
      </c>
      <c r="BS24" s="6">
        <f t="shared" si="14"/>
        <v>0</v>
      </c>
      <c r="BT24" s="6">
        <f t="shared" si="14"/>
        <v>0</v>
      </c>
      <c r="BU24" s="6">
        <f t="shared" si="14"/>
        <v>0</v>
      </c>
      <c r="BV24" s="6">
        <f t="shared" si="14"/>
        <v>0</v>
      </c>
      <c r="BW24" s="6">
        <f t="shared" si="14"/>
        <v>0</v>
      </c>
      <c r="BX24" s="6">
        <f t="shared" si="14"/>
        <v>0</v>
      </c>
      <c r="BY24" s="6">
        <f t="shared" si="14"/>
        <v>0</v>
      </c>
      <c r="BZ24" s="6">
        <f t="shared" si="14"/>
        <v>0</v>
      </c>
      <c r="CA24" s="6">
        <f t="shared" si="14"/>
        <v>0</v>
      </c>
      <c r="CB24" s="6">
        <f t="shared" si="11"/>
        <v>0</v>
      </c>
      <c r="CC24" s="6">
        <f t="shared" si="8"/>
        <v>0</v>
      </c>
      <c r="CD24" s="6">
        <f t="shared" si="8"/>
        <v>0</v>
      </c>
      <c r="CE24" s="6">
        <f t="shared" si="8"/>
        <v>0</v>
      </c>
      <c r="CF24" s="6">
        <f t="shared" si="8"/>
        <v>0</v>
      </c>
      <c r="CG24" s="6">
        <f t="shared" si="8"/>
        <v>0</v>
      </c>
      <c r="CH24" s="6">
        <f t="shared" si="8"/>
        <v>0</v>
      </c>
      <c r="CI24" s="6">
        <f t="shared" si="8"/>
        <v>0</v>
      </c>
      <c r="CJ24" s="6">
        <f t="shared" si="8"/>
        <v>0</v>
      </c>
      <c r="CK24" s="6">
        <f t="shared" si="8"/>
        <v>0</v>
      </c>
      <c r="CL24" s="6">
        <f t="shared" si="8"/>
        <v>0</v>
      </c>
      <c r="CM24" s="6">
        <f t="shared" si="8"/>
        <v>0</v>
      </c>
      <c r="CN24" s="6">
        <f t="shared" si="8"/>
        <v>0</v>
      </c>
      <c r="CO24" s="6">
        <f t="shared" si="8"/>
        <v>0</v>
      </c>
      <c r="CP24" s="6">
        <f t="shared" si="8"/>
        <v>0</v>
      </c>
      <c r="CQ24" s="6">
        <f t="shared" si="8"/>
        <v>0</v>
      </c>
      <c r="CR24" s="6">
        <f t="shared" si="8"/>
        <v>0</v>
      </c>
      <c r="CS24" s="6">
        <f t="shared" si="9"/>
        <v>0</v>
      </c>
      <c r="CT24" s="6">
        <f t="shared" si="9"/>
        <v>0</v>
      </c>
      <c r="CU24" s="6">
        <f t="shared" si="9"/>
        <v>0</v>
      </c>
      <c r="CV24" s="6">
        <f t="shared" si="9"/>
        <v>0</v>
      </c>
      <c r="CW24" s="6">
        <f t="shared" si="9"/>
        <v>0</v>
      </c>
      <c r="CX24" s="6">
        <f t="shared" si="9"/>
        <v>0</v>
      </c>
      <c r="CY24" s="6">
        <f t="shared" si="9"/>
        <v>0</v>
      </c>
      <c r="CZ24" s="6">
        <f t="shared" si="9"/>
        <v>0</v>
      </c>
      <c r="DA24" s="6">
        <f t="shared" si="9"/>
        <v>0</v>
      </c>
      <c r="DB24" s="6">
        <f t="shared" si="9"/>
        <v>0</v>
      </c>
      <c r="DC24" s="6">
        <f t="shared" si="9"/>
        <v>0</v>
      </c>
      <c r="DD24" s="6">
        <f t="shared" si="9"/>
        <v>0</v>
      </c>
      <c r="DE24" s="6">
        <f t="shared" si="9"/>
        <v>0</v>
      </c>
      <c r="DF24" s="6">
        <f t="shared" si="9"/>
        <v>0</v>
      </c>
      <c r="DG24" s="6">
        <f t="shared" si="9"/>
        <v>0</v>
      </c>
      <c r="DH24" s="6">
        <f t="shared" si="9"/>
        <v>0</v>
      </c>
      <c r="DI24" s="6">
        <f t="shared" si="10"/>
        <v>0</v>
      </c>
      <c r="DJ24" s="6">
        <f t="shared" si="10"/>
        <v>0</v>
      </c>
      <c r="DK24" s="6">
        <f t="shared" si="10"/>
        <v>0</v>
      </c>
      <c r="DL24" s="6">
        <f t="shared" si="10"/>
        <v>0</v>
      </c>
      <c r="DM24" s="6">
        <f t="shared" si="10"/>
        <v>0</v>
      </c>
      <c r="DN24" s="6">
        <f t="shared" si="10"/>
        <v>0</v>
      </c>
      <c r="DO24" s="6">
        <f t="shared" si="10"/>
        <v>0</v>
      </c>
      <c r="DP24" s="6">
        <f t="shared" si="10"/>
        <v>0</v>
      </c>
      <c r="DQ24" s="6">
        <f t="shared" si="10"/>
        <v>0</v>
      </c>
      <c r="DR24" s="6">
        <f t="shared" si="10"/>
        <v>0</v>
      </c>
      <c r="DS24" s="6">
        <f t="shared" si="10"/>
        <v>0</v>
      </c>
      <c r="DT24" s="6">
        <f t="shared" si="10"/>
        <v>0</v>
      </c>
    </row>
    <row r="25" spans="1:124" ht="14.5" thickBot="1" x14ac:dyDescent="0.35">
      <c r="A25" s="3">
        <v>24</v>
      </c>
      <c r="B25" s="4">
        <v>1000000</v>
      </c>
      <c r="C25" s="4">
        <v>1113270</v>
      </c>
      <c r="D25" s="4">
        <v>2503870</v>
      </c>
      <c r="E25" s="4">
        <v>3617140</v>
      </c>
      <c r="F25" s="4">
        <v>1113270</v>
      </c>
      <c r="G25" s="4">
        <v>2503870</v>
      </c>
      <c r="H25" s="5">
        <v>3617140</v>
      </c>
      <c r="P25" s="6">
        <f t="shared" si="5"/>
        <v>0</v>
      </c>
      <c r="Q25" s="6">
        <f t="shared" si="5"/>
        <v>0</v>
      </c>
      <c r="R25" s="6">
        <f t="shared" si="5"/>
        <v>0</v>
      </c>
      <c r="S25" s="6">
        <f t="shared" si="5"/>
        <v>0</v>
      </c>
      <c r="T25" s="6">
        <f t="shared" si="5"/>
        <v>0</v>
      </c>
      <c r="U25" s="6">
        <f t="shared" si="5"/>
        <v>0</v>
      </c>
      <c r="V25" s="6">
        <f t="shared" si="5"/>
        <v>0</v>
      </c>
      <c r="W25" s="6">
        <f t="shared" si="5"/>
        <v>0</v>
      </c>
      <c r="X25" s="6">
        <f t="shared" si="5"/>
        <v>0</v>
      </c>
      <c r="Y25" s="6">
        <f t="shared" si="5"/>
        <v>0</v>
      </c>
      <c r="Z25" s="6">
        <f t="shared" si="5"/>
        <v>0</v>
      </c>
      <c r="AA25" s="6">
        <f t="shared" si="5"/>
        <v>0</v>
      </c>
      <c r="AB25" s="6">
        <f t="shared" si="5"/>
        <v>0</v>
      </c>
      <c r="AC25" s="6">
        <f t="shared" si="5"/>
        <v>0</v>
      </c>
      <c r="AD25" s="6">
        <f t="shared" si="5"/>
        <v>0</v>
      </c>
      <c r="AE25" s="6">
        <f t="shared" si="5"/>
        <v>0</v>
      </c>
      <c r="AF25" s="6">
        <f t="shared" si="12"/>
        <v>0</v>
      </c>
      <c r="AG25" s="6">
        <f t="shared" si="12"/>
        <v>1113270</v>
      </c>
      <c r="AH25" s="6">
        <f t="shared" si="12"/>
        <v>0</v>
      </c>
      <c r="AI25" s="6">
        <f t="shared" si="12"/>
        <v>0</v>
      </c>
      <c r="AJ25" s="6">
        <f t="shared" si="12"/>
        <v>0</v>
      </c>
      <c r="AK25" s="6">
        <f t="shared" si="12"/>
        <v>0</v>
      </c>
      <c r="AL25" s="6">
        <f t="shared" si="12"/>
        <v>0</v>
      </c>
      <c r="AM25" s="6">
        <f t="shared" si="12"/>
        <v>0</v>
      </c>
      <c r="AN25" s="6">
        <f t="shared" si="12"/>
        <v>0</v>
      </c>
      <c r="AO25" s="6">
        <f t="shared" si="12"/>
        <v>0</v>
      </c>
      <c r="AP25" s="6">
        <f t="shared" si="12"/>
        <v>0</v>
      </c>
      <c r="AQ25" s="6">
        <f t="shared" si="12"/>
        <v>0</v>
      </c>
      <c r="AR25" s="6">
        <f t="shared" si="12"/>
        <v>0</v>
      </c>
      <c r="AS25" s="6">
        <f t="shared" si="12"/>
        <v>0</v>
      </c>
      <c r="AT25" s="6">
        <f t="shared" si="12"/>
        <v>0</v>
      </c>
      <c r="AU25" s="6">
        <f t="shared" si="12"/>
        <v>0</v>
      </c>
      <c r="AV25" s="6">
        <f t="shared" si="13"/>
        <v>0</v>
      </c>
      <c r="AW25" s="6">
        <f t="shared" si="13"/>
        <v>0</v>
      </c>
      <c r="AX25" s="6">
        <f t="shared" si="13"/>
        <v>0</v>
      </c>
      <c r="AY25" s="6">
        <f t="shared" si="13"/>
        <v>0</v>
      </c>
      <c r="AZ25" s="6">
        <f t="shared" si="13"/>
        <v>0</v>
      </c>
      <c r="BA25" s="6">
        <f t="shared" si="13"/>
        <v>0</v>
      </c>
      <c r="BB25" s="6">
        <f t="shared" si="13"/>
        <v>0</v>
      </c>
      <c r="BC25" s="6">
        <f t="shared" si="13"/>
        <v>0</v>
      </c>
      <c r="BD25" s="6">
        <f t="shared" si="13"/>
        <v>0</v>
      </c>
      <c r="BE25" s="6">
        <f t="shared" si="13"/>
        <v>0</v>
      </c>
      <c r="BF25" s="6">
        <f t="shared" si="13"/>
        <v>0</v>
      </c>
      <c r="BG25" s="6">
        <f t="shared" si="13"/>
        <v>0</v>
      </c>
      <c r="BH25" s="6">
        <f t="shared" si="13"/>
        <v>0</v>
      </c>
      <c r="BI25" s="6">
        <f t="shared" si="13"/>
        <v>0</v>
      </c>
      <c r="BJ25" s="6">
        <f t="shared" si="13"/>
        <v>0</v>
      </c>
      <c r="BK25" s="6">
        <f t="shared" si="13"/>
        <v>0</v>
      </c>
      <c r="BL25" s="6">
        <f t="shared" si="14"/>
        <v>0</v>
      </c>
      <c r="BM25" s="6">
        <f t="shared" si="14"/>
        <v>0</v>
      </c>
      <c r="BN25" s="6">
        <f t="shared" si="14"/>
        <v>0</v>
      </c>
      <c r="BO25" s="6">
        <f t="shared" si="14"/>
        <v>0</v>
      </c>
      <c r="BP25" s="6">
        <f t="shared" si="14"/>
        <v>0</v>
      </c>
      <c r="BQ25" s="6">
        <f t="shared" si="14"/>
        <v>0</v>
      </c>
      <c r="BR25" s="6">
        <f t="shared" si="14"/>
        <v>0</v>
      </c>
      <c r="BS25" s="6">
        <f t="shared" si="14"/>
        <v>0</v>
      </c>
      <c r="BT25" s="6">
        <f t="shared" si="14"/>
        <v>0</v>
      </c>
      <c r="BU25" s="6">
        <f t="shared" si="14"/>
        <v>0</v>
      </c>
      <c r="BV25" s="6">
        <f t="shared" si="14"/>
        <v>0</v>
      </c>
      <c r="BW25" s="6">
        <f t="shared" si="14"/>
        <v>0</v>
      </c>
      <c r="BX25" s="6">
        <f t="shared" si="14"/>
        <v>0</v>
      </c>
      <c r="BY25" s="6">
        <f t="shared" si="14"/>
        <v>0</v>
      </c>
      <c r="BZ25" s="6">
        <f t="shared" si="14"/>
        <v>0</v>
      </c>
      <c r="CA25" s="6">
        <f t="shared" si="14"/>
        <v>0</v>
      </c>
      <c r="CB25" s="6">
        <f t="shared" si="11"/>
        <v>0</v>
      </c>
      <c r="CC25" s="6">
        <f t="shared" si="8"/>
        <v>0</v>
      </c>
      <c r="CD25" s="6">
        <f t="shared" si="8"/>
        <v>0</v>
      </c>
      <c r="CE25" s="6">
        <f t="shared" si="8"/>
        <v>0</v>
      </c>
      <c r="CF25" s="6">
        <f t="shared" si="8"/>
        <v>0</v>
      </c>
      <c r="CG25" s="6">
        <f t="shared" si="8"/>
        <v>0</v>
      </c>
      <c r="CH25" s="6">
        <f t="shared" si="8"/>
        <v>0</v>
      </c>
      <c r="CI25" s="6">
        <f t="shared" si="8"/>
        <v>0</v>
      </c>
      <c r="CJ25" s="6">
        <f t="shared" si="8"/>
        <v>0</v>
      </c>
      <c r="CK25" s="6">
        <f t="shared" si="8"/>
        <v>0</v>
      </c>
      <c r="CL25" s="6">
        <f t="shared" si="8"/>
        <v>0</v>
      </c>
      <c r="CM25" s="6">
        <f t="shared" si="8"/>
        <v>0</v>
      </c>
      <c r="CN25" s="6">
        <f t="shared" si="8"/>
        <v>0</v>
      </c>
      <c r="CO25" s="6">
        <f t="shared" si="8"/>
        <v>0</v>
      </c>
      <c r="CP25" s="6">
        <f t="shared" si="8"/>
        <v>0</v>
      </c>
      <c r="CQ25" s="6">
        <f t="shared" si="8"/>
        <v>0</v>
      </c>
      <c r="CR25" s="6">
        <f t="shared" si="8"/>
        <v>0</v>
      </c>
      <c r="CS25" s="6">
        <f t="shared" si="9"/>
        <v>0</v>
      </c>
      <c r="CT25" s="6">
        <f t="shared" si="9"/>
        <v>0</v>
      </c>
      <c r="CU25" s="6">
        <f t="shared" si="9"/>
        <v>0</v>
      </c>
      <c r="CV25" s="6">
        <f t="shared" si="9"/>
        <v>0</v>
      </c>
      <c r="CW25" s="6">
        <f t="shared" si="9"/>
        <v>0</v>
      </c>
      <c r="CX25" s="6">
        <f t="shared" si="9"/>
        <v>0</v>
      </c>
      <c r="CY25" s="6">
        <f t="shared" si="9"/>
        <v>0</v>
      </c>
      <c r="CZ25" s="6">
        <f t="shared" si="9"/>
        <v>0</v>
      </c>
      <c r="DA25" s="6">
        <f t="shared" si="9"/>
        <v>0</v>
      </c>
      <c r="DB25" s="6">
        <f t="shared" si="9"/>
        <v>0</v>
      </c>
      <c r="DC25" s="6">
        <f t="shared" si="9"/>
        <v>0</v>
      </c>
      <c r="DD25" s="6">
        <f t="shared" si="9"/>
        <v>0</v>
      </c>
      <c r="DE25" s="6">
        <f t="shared" si="9"/>
        <v>0</v>
      </c>
      <c r="DF25" s="6">
        <f t="shared" si="9"/>
        <v>0</v>
      </c>
      <c r="DG25" s="6">
        <f t="shared" si="9"/>
        <v>0</v>
      </c>
      <c r="DH25" s="6">
        <f t="shared" si="9"/>
        <v>0</v>
      </c>
      <c r="DI25" s="6">
        <f t="shared" si="10"/>
        <v>0</v>
      </c>
      <c r="DJ25" s="6">
        <f t="shared" si="10"/>
        <v>0</v>
      </c>
      <c r="DK25" s="6">
        <f t="shared" si="10"/>
        <v>0</v>
      </c>
      <c r="DL25" s="6">
        <f t="shared" si="10"/>
        <v>0</v>
      </c>
      <c r="DM25" s="6">
        <f t="shared" si="10"/>
        <v>0</v>
      </c>
      <c r="DN25" s="6">
        <f t="shared" si="10"/>
        <v>0</v>
      </c>
      <c r="DO25" s="6">
        <f t="shared" si="10"/>
        <v>0</v>
      </c>
      <c r="DP25" s="6">
        <f t="shared" si="10"/>
        <v>0</v>
      </c>
      <c r="DQ25" s="6">
        <f t="shared" si="10"/>
        <v>0</v>
      </c>
      <c r="DR25" s="6">
        <f t="shared" si="10"/>
        <v>0</v>
      </c>
      <c r="DS25" s="6">
        <f t="shared" si="10"/>
        <v>0</v>
      </c>
      <c r="DT25" s="6">
        <f t="shared" si="10"/>
        <v>0</v>
      </c>
    </row>
    <row r="26" spans="1:124" ht="14.5" thickBot="1" x14ac:dyDescent="0.35">
      <c r="A26" s="3">
        <v>25</v>
      </c>
      <c r="B26" s="4">
        <v>1000000</v>
      </c>
      <c r="C26" s="4">
        <v>1120510</v>
      </c>
      <c r="D26" s="4">
        <v>2713841</v>
      </c>
      <c r="E26" s="4">
        <v>3834351</v>
      </c>
      <c r="F26" s="4">
        <v>1120510</v>
      </c>
      <c r="G26" s="4">
        <v>2713841</v>
      </c>
      <c r="H26" s="5">
        <v>3834351</v>
      </c>
      <c r="P26" s="6">
        <f t="shared" si="5"/>
        <v>0</v>
      </c>
      <c r="Q26" s="6">
        <f t="shared" si="5"/>
        <v>0</v>
      </c>
      <c r="R26" s="6">
        <f t="shared" si="5"/>
        <v>0</v>
      </c>
      <c r="S26" s="6">
        <f t="shared" si="5"/>
        <v>0</v>
      </c>
      <c r="T26" s="6">
        <f t="shared" si="5"/>
        <v>0</v>
      </c>
      <c r="U26" s="6">
        <f t="shared" si="5"/>
        <v>0</v>
      </c>
      <c r="V26" s="6">
        <f t="shared" si="5"/>
        <v>0</v>
      </c>
      <c r="W26" s="6">
        <f t="shared" si="5"/>
        <v>0</v>
      </c>
      <c r="X26" s="6">
        <f t="shared" si="5"/>
        <v>0</v>
      </c>
      <c r="Y26" s="6">
        <f t="shared" si="5"/>
        <v>0</v>
      </c>
      <c r="Z26" s="6">
        <f t="shared" si="5"/>
        <v>0</v>
      </c>
      <c r="AA26" s="6">
        <f t="shared" si="5"/>
        <v>0</v>
      </c>
      <c r="AB26" s="6">
        <f t="shared" si="5"/>
        <v>0</v>
      </c>
      <c r="AC26" s="6">
        <f t="shared" si="5"/>
        <v>0</v>
      </c>
      <c r="AD26" s="6">
        <f t="shared" si="5"/>
        <v>0</v>
      </c>
      <c r="AE26" s="6">
        <f t="shared" si="5"/>
        <v>0</v>
      </c>
      <c r="AF26" s="6">
        <f t="shared" si="12"/>
        <v>0</v>
      </c>
      <c r="AG26" s="6">
        <f t="shared" si="12"/>
        <v>0</v>
      </c>
      <c r="AH26" s="6">
        <f t="shared" si="12"/>
        <v>1120510</v>
      </c>
      <c r="AI26" s="6">
        <f t="shared" si="12"/>
        <v>0</v>
      </c>
      <c r="AJ26" s="6">
        <f t="shared" si="12"/>
        <v>0</v>
      </c>
      <c r="AK26" s="6">
        <f t="shared" si="12"/>
        <v>0</v>
      </c>
      <c r="AL26" s="6">
        <f t="shared" si="12"/>
        <v>0</v>
      </c>
      <c r="AM26" s="6">
        <f t="shared" si="12"/>
        <v>0</v>
      </c>
      <c r="AN26" s="6">
        <f t="shared" si="12"/>
        <v>0</v>
      </c>
      <c r="AO26" s="6">
        <f t="shared" si="12"/>
        <v>0</v>
      </c>
      <c r="AP26" s="6">
        <f t="shared" si="12"/>
        <v>0</v>
      </c>
      <c r="AQ26" s="6">
        <f t="shared" si="12"/>
        <v>0</v>
      </c>
      <c r="AR26" s="6">
        <f t="shared" si="12"/>
        <v>0</v>
      </c>
      <c r="AS26" s="6">
        <f t="shared" si="12"/>
        <v>0</v>
      </c>
      <c r="AT26" s="6">
        <f t="shared" si="12"/>
        <v>0</v>
      </c>
      <c r="AU26" s="6">
        <f t="shared" si="12"/>
        <v>0</v>
      </c>
      <c r="AV26" s="6">
        <f t="shared" si="13"/>
        <v>0</v>
      </c>
      <c r="AW26" s="6">
        <f t="shared" si="13"/>
        <v>0</v>
      </c>
      <c r="AX26" s="6">
        <f t="shared" si="13"/>
        <v>0</v>
      </c>
      <c r="AY26" s="6">
        <f t="shared" si="13"/>
        <v>0</v>
      </c>
      <c r="AZ26" s="6">
        <f t="shared" si="13"/>
        <v>0</v>
      </c>
      <c r="BA26" s="6">
        <f t="shared" si="13"/>
        <v>0</v>
      </c>
      <c r="BB26" s="6">
        <f t="shared" si="13"/>
        <v>0</v>
      </c>
      <c r="BC26" s="6">
        <f t="shared" si="13"/>
        <v>0</v>
      </c>
      <c r="BD26" s="6">
        <f t="shared" si="13"/>
        <v>0</v>
      </c>
      <c r="BE26" s="6">
        <f t="shared" si="13"/>
        <v>0</v>
      </c>
      <c r="BF26" s="6">
        <f t="shared" si="13"/>
        <v>0</v>
      </c>
      <c r="BG26" s="6">
        <f t="shared" si="13"/>
        <v>0</v>
      </c>
      <c r="BH26" s="6">
        <f t="shared" si="13"/>
        <v>0</v>
      </c>
      <c r="BI26" s="6">
        <f t="shared" si="13"/>
        <v>0</v>
      </c>
      <c r="BJ26" s="6">
        <f t="shared" si="13"/>
        <v>0</v>
      </c>
      <c r="BK26" s="6">
        <f t="shared" si="13"/>
        <v>0</v>
      </c>
      <c r="BL26" s="6">
        <f t="shared" si="14"/>
        <v>0</v>
      </c>
      <c r="BM26" s="6">
        <f t="shared" si="14"/>
        <v>0</v>
      </c>
      <c r="BN26" s="6">
        <f t="shared" si="14"/>
        <v>0</v>
      </c>
      <c r="BO26" s="6">
        <f t="shared" si="14"/>
        <v>0</v>
      </c>
      <c r="BP26" s="6">
        <f t="shared" si="14"/>
        <v>0</v>
      </c>
      <c r="BQ26" s="6">
        <f t="shared" si="14"/>
        <v>0</v>
      </c>
      <c r="BR26" s="6">
        <f t="shared" si="14"/>
        <v>0</v>
      </c>
      <c r="BS26" s="6">
        <f t="shared" si="14"/>
        <v>0</v>
      </c>
      <c r="BT26" s="6">
        <f t="shared" si="14"/>
        <v>0</v>
      </c>
      <c r="BU26" s="6">
        <f t="shared" si="14"/>
        <v>0</v>
      </c>
      <c r="BV26" s="6">
        <f t="shared" si="14"/>
        <v>0</v>
      </c>
      <c r="BW26" s="6">
        <f t="shared" si="14"/>
        <v>0</v>
      </c>
      <c r="BX26" s="6">
        <f t="shared" si="14"/>
        <v>0</v>
      </c>
      <c r="BY26" s="6">
        <f t="shared" si="14"/>
        <v>0</v>
      </c>
      <c r="BZ26" s="6">
        <f t="shared" si="14"/>
        <v>0</v>
      </c>
      <c r="CA26" s="6">
        <f t="shared" si="14"/>
        <v>0</v>
      </c>
      <c r="CB26" s="6">
        <f t="shared" si="11"/>
        <v>0</v>
      </c>
      <c r="CC26" s="6">
        <f t="shared" si="8"/>
        <v>0</v>
      </c>
      <c r="CD26" s="6">
        <f t="shared" si="8"/>
        <v>0</v>
      </c>
      <c r="CE26" s="6">
        <f t="shared" si="8"/>
        <v>0</v>
      </c>
      <c r="CF26" s="6">
        <f t="shared" si="8"/>
        <v>0</v>
      </c>
      <c r="CG26" s="6">
        <f t="shared" si="8"/>
        <v>0</v>
      </c>
      <c r="CH26" s="6">
        <f t="shared" si="8"/>
        <v>0</v>
      </c>
      <c r="CI26" s="6">
        <f t="shared" si="8"/>
        <v>0</v>
      </c>
      <c r="CJ26" s="6">
        <f t="shared" si="8"/>
        <v>0</v>
      </c>
      <c r="CK26" s="6">
        <f t="shared" si="8"/>
        <v>0</v>
      </c>
      <c r="CL26" s="6">
        <f t="shared" si="8"/>
        <v>0</v>
      </c>
      <c r="CM26" s="6">
        <f t="shared" si="8"/>
        <v>0</v>
      </c>
      <c r="CN26" s="6">
        <f t="shared" si="8"/>
        <v>0</v>
      </c>
      <c r="CO26" s="6">
        <f t="shared" si="8"/>
        <v>0</v>
      </c>
      <c r="CP26" s="6">
        <f t="shared" si="8"/>
        <v>0</v>
      </c>
      <c r="CQ26" s="6">
        <f t="shared" si="8"/>
        <v>0</v>
      </c>
      <c r="CR26" s="6">
        <f t="shared" si="8"/>
        <v>0</v>
      </c>
      <c r="CS26" s="6">
        <f t="shared" si="9"/>
        <v>0</v>
      </c>
      <c r="CT26" s="6">
        <f t="shared" si="9"/>
        <v>0</v>
      </c>
      <c r="CU26" s="6">
        <f t="shared" si="9"/>
        <v>0</v>
      </c>
      <c r="CV26" s="6">
        <f t="shared" si="9"/>
        <v>0</v>
      </c>
      <c r="CW26" s="6">
        <f t="shared" si="9"/>
        <v>0</v>
      </c>
      <c r="CX26" s="6">
        <f t="shared" si="9"/>
        <v>0</v>
      </c>
      <c r="CY26" s="6">
        <f t="shared" si="9"/>
        <v>0</v>
      </c>
      <c r="CZ26" s="6">
        <f t="shared" si="9"/>
        <v>0</v>
      </c>
      <c r="DA26" s="6">
        <f t="shared" si="9"/>
        <v>0</v>
      </c>
      <c r="DB26" s="6">
        <f t="shared" si="9"/>
        <v>0</v>
      </c>
      <c r="DC26" s="6">
        <f t="shared" si="9"/>
        <v>0</v>
      </c>
      <c r="DD26" s="6">
        <f t="shared" si="9"/>
        <v>0</v>
      </c>
      <c r="DE26" s="6">
        <f t="shared" si="9"/>
        <v>0</v>
      </c>
      <c r="DF26" s="6">
        <f t="shared" si="9"/>
        <v>0</v>
      </c>
      <c r="DG26" s="6">
        <f t="shared" si="9"/>
        <v>0</v>
      </c>
      <c r="DH26" s="6">
        <f t="shared" si="9"/>
        <v>0</v>
      </c>
      <c r="DI26" s="6">
        <f t="shared" si="10"/>
        <v>0</v>
      </c>
      <c r="DJ26" s="6">
        <f t="shared" si="10"/>
        <v>0</v>
      </c>
      <c r="DK26" s="6">
        <f t="shared" si="10"/>
        <v>0</v>
      </c>
      <c r="DL26" s="6">
        <f t="shared" si="10"/>
        <v>0</v>
      </c>
      <c r="DM26" s="6">
        <f t="shared" si="10"/>
        <v>0</v>
      </c>
      <c r="DN26" s="6">
        <f t="shared" si="10"/>
        <v>0</v>
      </c>
      <c r="DO26" s="6">
        <f t="shared" si="10"/>
        <v>0</v>
      </c>
      <c r="DP26" s="6">
        <f t="shared" si="10"/>
        <v>0</v>
      </c>
      <c r="DQ26" s="6">
        <f t="shared" si="10"/>
        <v>0</v>
      </c>
      <c r="DR26" s="6">
        <f t="shared" si="10"/>
        <v>0</v>
      </c>
      <c r="DS26" s="6">
        <f t="shared" si="10"/>
        <v>0</v>
      </c>
      <c r="DT26" s="6">
        <f t="shared" si="10"/>
        <v>0</v>
      </c>
    </row>
    <row r="27" spans="1:124" ht="14.5" thickBot="1" x14ac:dyDescent="0.35">
      <c r="A27" s="3">
        <v>26</v>
      </c>
      <c r="B27" s="4">
        <v>1000000</v>
      </c>
      <c r="C27" s="4">
        <v>1127790</v>
      </c>
      <c r="D27" s="4">
        <v>2937101</v>
      </c>
      <c r="E27" s="4">
        <v>4064891</v>
      </c>
      <c r="F27" s="4">
        <v>1127790</v>
      </c>
      <c r="G27" s="4">
        <v>2937101</v>
      </c>
      <c r="H27" s="5">
        <v>4064891</v>
      </c>
      <c r="P27" s="6">
        <f t="shared" si="5"/>
        <v>0</v>
      </c>
      <c r="Q27" s="6">
        <f t="shared" si="5"/>
        <v>0</v>
      </c>
      <c r="R27" s="6">
        <f t="shared" si="5"/>
        <v>0</v>
      </c>
      <c r="S27" s="6">
        <f t="shared" si="5"/>
        <v>0</v>
      </c>
      <c r="T27" s="6">
        <f t="shared" si="5"/>
        <v>0</v>
      </c>
      <c r="U27" s="6">
        <f t="shared" si="5"/>
        <v>0</v>
      </c>
      <c r="V27" s="6">
        <f t="shared" si="5"/>
        <v>0</v>
      </c>
      <c r="W27" s="6">
        <f t="shared" si="5"/>
        <v>0</v>
      </c>
      <c r="X27" s="6">
        <f t="shared" si="5"/>
        <v>0</v>
      </c>
      <c r="Y27" s="6">
        <f t="shared" si="5"/>
        <v>0</v>
      </c>
      <c r="Z27" s="6">
        <f t="shared" si="5"/>
        <v>0</v>
      </c>
      <c r="AA27" s="6">
        <f t="shared" si="5"/>
        <v>0</v>
      </c>
      <c r="AB27" s="6">
        <f t="shared" si="5"/>
        <v>0</v>
      </c>
      <c r="AC27" s="6">
        <f t="shared" si="5"/>
        <v>0</v>
      </c>
      <c r="AD27" s="6">
        <f t="shared" si="5"/>
        <v>0</v>
      </c>
      <c r="AE27" s="6">
        <f t="shared" si="5"/>
        <v>0</v>
      </c>
      <c r="AF27" s="6">
        <f t="shared" si="12"/>
        <v>0</v>
      </c>
      <c r="AG27" s="6">
        <f t="shared" si="12"/>
        <v>0</v>
      </c>
      <c r="AH27" s="6">
        <f t="shared" si="12"/>
        <v>0</v>
      </c>
      <c r="AI27" s="6">
        <f t="shared" si="12"/>
        <v>1127790</v>
      </c>
      <c r="AJ27" s="6">
        <f t="shared" si="12"/>
        <v>0</v>
      </c>
      <c r="AK27" s="6">
        <f t="shared" si="12"/>
        <v>0</v>
      </c>
      <c r="AL27" s="6">
        <f t="shared" si="12"/>
        <v>0</v>
      </c>
      <c r="AM27" s="6">
        <f t="shared" si="12"/>
        <v>0</v>
      </c>
      <c r="AN27" s="6">
        <f t="shared" si="12"/>
        <v>0</v>
      </c>
      <c r="AO27" s="6">
        <f t="shared" si="12"/>
        <v>0</v>
      </c>
      <c r="AP27" s="6">
        <f t="shared" si="12"/>
        <v>0</v>
      </c>
      <c r="AQ27" s="6">
        <f t="shared" si="12"/>
        <v>0</v>
      </c>
      <c r="AR27" s="6">
        <f t="shared" si="12"/>
        <v>0</v>
      </c>
      <c r="AS27" s="6">
        <f t="shared" si="12"/>
        <v>0</v>
      </c>
      <c r="AT27" s="6">
        <f t="shared" si="12"/>
        <v>0</v>
      </c>
      <c r="AU27" s="6">
        <f t="shared" si="12"/>
        <v>0</v>
      </c>
      <c r="AV27" s="6">
        <f t="shared" si="13"/>
        <v>0</v>
      </c>
      <c r="AW27" s="6">
        <f t="shared" si="13"/>
        <v>0</v>
      </c>
      <c r="AX27" s="6">
        <f t="shared" si="13"/>
        <v>0</v>
      </c>
      <c r="AY27" s="6">
        <f t="shared" si="13"/>
        <v>0</v>
      </c>
      <c r="AZ27" s="6">
        <f t="shared" si="13"/>
        <v>0</v>
      </c>
      <c r="BA27" s="6">
        <f t="shared" si="13"/>
        <v>0</v>
      </c>
      <c r="BB27" s="6">
        <f t="shared" si="13"/>
        <v>0</v>
      </c>
      <c r="BC27" s="6">
        <f t="shared" si="13"/>
        <v>0</v>
      </c>
      <c r="BD27" s="6">
        <f t="shared" si="13"/>
        <v>0</v>
      </c>
      <c r="BE27" s="6">
        <f t="shared" si="13"/>
        <v>0</v>
      </c>
      <c r="BF27" s="6">
        <f t="shared" si="13"/>
        <v>0</v>
      </c>
      <c r="BG27" s="6">
        <f t="shared" si="13"/>
        <v>0</v>
      </c>
      <c r="BH27" s="6">
        <f t="shared" si="13"/>
        <v>0</v>
      </c>
      <c r="BI27" s="6">
        <f t="shared" si="13"/>
        <v>0</v>
      </c>
      <c r="BJ27" s="6">
        <f t="shared" si="13"/>
        <v>0</v>
      </c>
      <c r="BK27" s="6">
        <f t="shared" si="13"/>
        <v>0</v>
      </c>
      <c r="BL27" s="6">
        <f t="shared" si="14"/>
        <v>0</v>
      </c>
      <c r="BM27" s="6">
        <f t="shared" si="14"/>
        <v>0</v>
      </c>
      <c r="BN27" s="6">
        <f t="shared" si="14"/>
        <v>0</v>
      </c>
      <c r="BO27" s="6">
        <f t="shared" si="14"/>
        <v>0</v>
      </c>
      <c r="BP27" s="6">
        <f t="shared" si="14"/>
        <v>0</v>
      </c>
      <c r="BQ27" s="6">
        <f t="shared" si="14"/>
        <v>0</v>
      </c>
      <c r="BR27" s="6">
        <f t="shared" si="14"/>
        <v>0</v>
      </c>
      <c r="BS27" s="6">
        <f t="shared" si="14"/>
        <v>0</v>
      </c>
      <c r="BT27" s="6">
        <f t="shared" si="14"/>
        <v>0</v>
      </c>
      <c r="BU27" s="6">
        <f t="shared" si="14"/>
        <v>0</v>
      </c>
      <c r="BV27" s="6">
        <f t="shared" si="14"/>
        <v>0</v>
      </c>
      <c r="BW27" s="6">
        <f t="shared" si="14"/>
        <v>0</v>
      </c>
      <c r="BX27" s="6">
        <f t="shared" si="14"/>
        <v>0</v>
      </c>
      <c r="BY27" s="6">
        <f t="shared" si="14"/>
        <v>0</v>
      </c>
      <c r="BZ27" s="6">
        <f t="shared" si="14"/>
        <v>0</v>
      </c>
      <c r="CA27" s="6">
        <f t="shared" si="14"/>
        <v>0</v>
      </c>
      <c r="CB27" s="6">
        <f t="shared" si="11"/>
        <v>0</v>
      </c>
      <c r="CC27" s="6">
        <f t="shared" si="8"/>
        <v>0</v>
      </c>
      <c r="CD27" s="6">
        <f t="shared" si="8"/>
        <v>0</v>
      </c>
      <c r="CE27" s="6">
        <f t="shared" si="8"/>
        <v>0</v>
      </c>
      <c r="CF27" s="6">
        <f t="shared" si="8"/>
        <v>0</v>
      </c>
      <c r="CG27" s="6">
        <f t="shared" si="8"/>
        <v>0</v>
      </c>
      <c r="CH27" s="6">
        <f t="shared" si="8"/>
        <v>0</v>
      </c>
      <c r="CI27" s="6">
        <f t="shared" si="8"/>
        <v>0</v>
      </c>
      <c r="CJ27" s="6">
        <f t="shared" si="8"/>
        <v>0</v>
      </c>
      <c r="CK27" s="6">
        <f t="shared" si="8"/>
        <v>0</v>
      </c>
      <c r="CL27" s="6">
        <f t="shared" si="8"/>
        <v>0</v>
      </c>
      <c r="CM27" s="6">
        <f t="shared" si="8"/>
        <v>0</v>
      </c>
      <c r="CN27" s="6">
        <f t="shared" si="8"/>
        <v>0</v>
      </c>
      <c r="CO27" s="6">
        <f t="shared" si="8"/>
        <v>0</v>
      </c>
      <c r="CP27" s="6">
        <f t="shared" si="8"/>
        <v>0</v>
      </c>
      <c r="CQ27" s="6">
        <f t="shared" si="8"/>
        <v>0</v>
      </c>
      <c r="CR27" s="6">
        <f t="shared" si="8"/>
        <v>0</v>
      </c>
      <c r="CS27" s="6">
        <f t="shared" si="9"/>
        <v>0</v>
      </c>
      <c r="CT27" s="6">
        <f t="shared" si="9"/>
        <v>0</v>
      </c>
      <c r="CU27" s="6">
        <f t="shared" si="9"/>
        <v>0</v>
      </c>
      <c r="CV27" s="6">
        <f t="shared" si="9"/>
        <v>0</v>
      </c>
      <c r="CW27" s="6">
        <f t="shared" si="9"/>
        <v>0</v>
      </c>
      <c r="CX27" s="6">
        <f t="shared" si="9"/>
        <v>0</v>
      </c>
      <c r="CY27" s="6">
        <f t="shared" si="9"/>
        <v>0</v>
      </c>
      <c r="CZ27" s="6">
        <f t="shared" si="9"/>
        <v>0</v>
      </c>
      <c r="DA27" s="6">
        <f t="shared" si="9"/>
        <v>0</v>
      </c>
      <c r="DB27" s="6">
        <f t="shared" si="9"/>
        <v>0</v>
      </c>
      <c r="DC27" s="6">
        <f t="shared" si="9"/>
        <v>0</v>
      </c>
      <c r="DD27" s="6">
        <f t="shared" si="9"/>
        <v>0</v>
      </c>
      <c r="DE27" s="6">
        <f t="shared" si="9"/>
        <v>0</v>
      </c>
      <c r="DF27" s="6">
        <f t="shared" si="9"/>
        <v>0</v>
      </c>
      <c r="DG27" s="6">
        <f t="shared" si="9"/>
        <v>0</v>
      </c>
      <c r="DH27" s="6">
        <f t="shared" si="9"/>
        <v>0</v>
      </c>
      <c r="DI27" s="6">
        <f t="shared" si="10"/>
        <v>0</v>
      </c>
      <c r="DJ27" s="6">
        <f t="shared" si="10"/>
        <v>0</v>
      </c>
      <c r="DK27" s="6">
        <f t="shared" si="10"/>
        <v>0</v>
      </c>
      <c r="DL27" s="6">
        <f t="shared" si="10"/>
        <v>0</v>
      </c>
      <c r="DM27" s="6">
        <f t="shared" si="10"/>
        <v>0</v>
      </c>
      <c r="DN27" s="6">
        <f t="shared" si="10"/>
        <v>0</v>
      </c>
      <c r="DO27" s="6">
        <f t="shared" si="10"/>
        <v>0</v>
      </c>
      <c r="DP27" s="6">
        <f t="shared" si="10"/>
        <v>0</v>
      </c>
      <c r="DQ27" s="6">
        <f t="shared" si="10"/>
        <v>0</v>
      </c>
      <c r="DR27" s="6">
        <f t="shared" si="10"/>
        <v>0</v>
      </c>
      <c r="DS27" s="6">
        <f t="shared" si="10"/>
        <v>0</v>
      </c>
      <c r="DT27" s="6">
        <f t="shared" si="10"/>
        <v>0</v>
      </c>
    </row>
    <row r="28" spans="1:124" ht="14.5" thickBot="1" x14ac:dyDescent="0.35">
      <c r="A28" s="3">
        <v>27</v>
      </c>
      <c r="B28" s="4">
        <v>1000000</v>
      </c>
      <c r="C28" s="4">
        <v>1135120</v>
      </c>
      <c r="D28" s="4">
        <v>3174569</v>
      </c>
      <c r="E28" s="4">
        <v>4309689</v>
      </c>
      <c r="F28" s="4">
        <v>1135120</v>
      </c>
      <c r="G28" s="4">
        <v>3174569</v>
      </c>
      <c r="H28" s="5">
        <v>4309689</v>
      </c>
      <c r="P28" s="6">
        <f t="shared" si="5"/>
        <v>0</v>
      </c>
      <c r="Q28" s="6">
        <f t="shared" si="5"/>
        <v>0</v>
      </c>
      <c r="R28" s="6">
        <f t="shared" si="5"/>
        <v>0</v>
      </c>
      <c r="S28" s="6">
        <f t="shared" si="5"/>
        <v>0</v>
      </c>
      <c r="T28" s="6">
        <f t="shared" si="5"/>
        <v>0</v>
      </c>
      <c r="U28" s="6">
        <f t="shared" si="5"/>
        <v>0</v>
      </c>
      <c r="V28" s="6">
        <f t="shared" si="5"/>
        <v>0</v>
      </c>
      <c r="W28" s="6">
        <f t="shared" si="5"/>
        <v>0</v>
      </c>
      <c r="X28" s="6">
        <f t="shared" si="5"/>
        <v>0</v>
      </c>
      <c r="Y28" s="6">
        <f t="shared" si="5"/>
        <v>0</v>
      </c>
      <c r="Z28" s="6">
        <f t="shared" si="5"/>
        <v>0</v>
      </c>
      <c r="AA28" s="6">
        <f t="shared" si="5"/>
        <v>0</v>
      </c>
      <c r="AB28" s="6">
        <f t="shared" si="5"/>
        <v>0</v>
      </c>
      <c r="AC28" s="6">
        <f t="shared" si="5"/>
        <v>0</v>
      </c>
      <c r="AD28" s="6">
        <f t="shared" si="5"/>
        <v>0</v>
      </c>
      <c r="AE28" s="6">
        <f t="shared" si="5"/>
        <v>0</v>
      </c>
      <c r="AF28" s="6">
        <f t="shared" si="12"/>
        <v>0</v>
      </c>
      <c r="AG28" s="6">
        <f t="shared" si="12"/>
        <v>0</v>
      </c>
      <c r="AH28" s="6">
        <f t="shared" si="12"/>
        <v>0</v>
      </c>
      <c r="AI28" s="6">
        <f t="shared" si="12"/>
        <v>0</v>
      </c>
      <c r="AJ28" s="6">
        <f t="shared" si="12"/>
        <v>1135120</v>
      </c>
      <c r="AK28" s="6">
        <f t="shared" si="12"/>
        <v>0</v>
      </c>
      <c r="AL28" s="6">
        <f t="shared" si="12"/>
        <v>0</v>
      </c>
      <c r="AM28" s="6">
        <f t="shared" si="12"/>
        <v>0</v>
      </c>
      <c r="AN28" s="6">
        <f t="shared" si="12"/>
        <v>0</v>
      </c>
      <c r="AO28" s="6">
        <f t="shared" si="12"/>
        <v>0</v>
      </c>
      <c r="AP28" s="6">
        <f t="shared" si="12"/>
        <v>0</v>
      </c>
      <c r="AQ28" s="6">
        <f t="shared" si="12"/>
        <v>0</v>
      </c>
      <c r="AR28" s="6">
        <f t="shared" si="12"/>
        <v>0</v>
      </c>
      <c r="AS28" s="6">
        <f t="shared" si="12"/>
        <v>0</v>
      </c>
      <c r="AT28" s="6">
        <f t="shared" si="12"/>
        <v>0</v>
      </c>
      <c r="AU28" s="6">
        <f t="shared" si="12"/>
        <v>0</v>
      </c>
      <c r="AV28" s="6">
        <f t="shared" si="13"/>
        <v>0</v>
      </c>
      <c r="AW28" s="6">
        <f t="shared" si="13"/>
        <v>0</v>
      </c>
      <c r="AX28" s="6">
        <f t="shared" si="13"/>
        <v>0</v>
      </c>
      <c r="AY28" s="6">
        <f t="shared" si="13"/>
        <v>0</v>
      </c>
      <c r="AZ28" s="6">
        <f t="shared" si="13"/>
        <v>0</v>
      </c>
      <c r="BA28" s="6">
        <f t="shared" si="13"/>
        <v>0</v>
      </c>
      <c r="BB28" s="6">
        <f t="shared" si="13"/>
        <v>0</v>
      </c>
      <c r="BC28" s="6">
        <f t="shared" si="13"/>
        <v>0</v>
      </c>
      <c r="BD28" s="6">
        <f t="shared" si="13"/>
        <v>0</v>
      </c>
      <c r="BE28" s="6">
        <f t="shared" si="13"/>
        <v>0</v>
      </c>
      <c r="BF28" s="6">
        <f t="shared" si="13"/>
        <v>0</v>
      </c>
      <c r="BG28" s="6">
        <f t="shared" si="13"/>
        <v>0</v>
      </c>
      <c r="BH28" s="6">
        <f t="shared" si="13"/>
        <v>0</v>
      </c>
      <c r="BI28" s="6">
        <f t="shared" si="13"/>
        <v>0</v>
      </c>
      <c r="BJ28" s="6">
        <f t="shared" si="13"/>
        <v>0</v>
      </c>
      <c r="BK28" s="6">
        <f t="shared" si="13"/>
        <v>0</v>
      </c>
      <c r="BL28" s="6">
        <f t="shared" si="14"/>
        <v>0</v>
      </c>
      <c r="BM28" s="6">
        <f t="shared" si="14"/>
        <v>0</v>
      </c>
      <c r="BN28" s="6">
        <f t="shared" si="14"/>
        <v>0</v>
      </c>
      <c r="BO28" s="6">
        <f t="shared" si="14"/>
        <v>0</v>
      </c>
      <c r="BP28" s="6">
        <f t="shared" si="14"/>
        <v>0</v>
      </c>
      <c r="BQ28" s="6">
        <f t="shared" si="14"/>
        <v>0</v>
      </c>
      <c r="BR28" s="6">
        <f t="shared" si="14"/>
        <v>0</v>
      </c>
      <c r="BS28" s="6">
        <f t="shared" si="14"/>
        <v>0</v>
      </c>
      <c r="BT28" s="6">
        <f t="shared" si="14"/>
        <v>0</v>
      </c>
      <c r="BU28" s="6">
        <f t="shared" si="14"/>
        <v>0</v>
      </c>
      <c r="BV28" s="6">
        <f t="shared" si="14"/>
        <v>0</v>
      </c>
      <c r="BW28" s="6">
        <f t="shared" si="14"/>
        <v>0</v>
      </c>
      <c r="BX28" s="6">
        <f t="shared" si="14"/>
        <v>0</v>
      </c>
      <c r="BY28" s="6">
        <f t="shared" si="14"/>
        <v>0</v>
      </c>
      <c r="BZ28" s="6">
        <f t="shared" si="14"/>
        <v>0</v>
      </c>
      <c r="CA28" s="6">
        <f t="shared" si="14"/>
        <v>0</v>
      </c>
      <c r="CB28" s="6">
        <f t="shared" si="11"/>
        <v>0</v>
      </c>
      <c r="CC28" s="6">
        <f t="shared" si="8"/>
        <v>0</v>
      </c>
      <c r="CD28" s="6">
        <f t="shared" si="8"/>
        <v>0</v>
      </c>
      <c r="CE28" s="6">
        <f t="shared" si="8"/>
        <v>0</v>
      </c>
      <c r="CF28" s="6">
        <f t="shared" si="8"/>
        <v>0</v>
      </c>
      <c r="CG28" s="6">
        <f t="shared" si="8"/>
        <v>0</v>
      </c>
      <c r="CH28" s="6">
        <f t="shared" si="8"/>
        <v>0</v>
      </c>
      <c r="CI28" s="6">
        <f t="shared" si="8"/>
        <v>0</v>
      </c>
      <c r="CJ28" s="6">
        <f t="shared" si="8"/>
        <v>0</v>
      </c>
      <c r="CK28" s="6">
        <f t="shared" si="8"/>
        <v>0</v>
      </c>
      <c r="CL28" s="6">
        <f t="shared" si="8"/>
        <v>0</v>
      </c>
      <c r="CM28" s="6">
        <f t="shared" si="8"/>
        <v>0</v>
      </c>
      <c r="CN28" s="6">
        <f t="shared" si="8"/>
        <v>0</v>
      </c>
      <c r="CO28" s="6">
        <f t="shared" si="8"/>
        <v>0</v>
      </c>
      <c r="CP28" s="6">
        <f t="shared" si="8"/>
        <v>0</v>
      </c>
      <c r="CQ28" s="6">
        <f t="shared" si="8"/>
        <v>0</v>
      </c>
      <c r="CR28" s="6">
        <f t="shared" si="8"/>
        <v>0</v>
      </c>
      <c r="CS28" s="6">
        <f t="shared" si="9"/>
        <v>0</v>
      </c>
      <c r="CT28" s="6">
        <f t="shared" si="9"/>
        <v>0</v>
      </c>
      <c r="CU28" s="6">
        <f t="shared" si="9"/>
        <v>0</v>
      </c>
      <c r="CV28" s="6">
        <f t="shared" si="9"/>
        <v>0</v>
      </c>
      <c r="CW28" s="6">
        <f t="shared" si="9"/>
        <v>0</v>
      </c>
      <c r="CX28" s="6">
        <f t="shared" si="9"/>
        <v>0</v>
      </c>
      <c r="CY28" s="6">
        <f t="shared" si="9"/>
        <v>0</v>
      </c>
      <c r="CZ28" s="6">
        <f t="shared" si="9"/>
        <v>0</v>
      </c>
      <c r="DA28" s="6">
        <f t="shared" si="9"/>
        <v>0</v>
      </c>
      <c r="DB28" s="6">
        <f t="shared" si="9"/>
        <v>0</v>
      </c>
      <c r="DC28" s="6">
        <f t="shared" si="9"/>
        <v>0</v>
      </c>
      <c r="DD28" s="6">
        <f t="shared" si="9"/>
        <v>0</v>
      </c>
      <c r="DE28" s="6">
        <f t="shared" si="9"/>
        <v>0</v>
      </c>
      <c r="DF28" s="6">
        <f t="shared" si="9"/>
        <v>0</v>
      </c>
      <c r="DG28" s="6">
        <f t="shared" si="9"/>
        <v>0</v>
      </c>
      <c r="DH28" s="6">
        <f t="shared" si="9"/>
        <v>0</v>
      </c>
      <c r="DI28" s="6">
        <f t="shared" si="10"/>
        <v>0</v>
      </c>
      <c r="DJ28" s="6">
        <f t="shared" si="10"/>
        <v>0</v>
      </c>
      <c r="DK28" s="6">
        <f t="shared" si="10"/>
        <v>0</v>
      </c>
      <c r="DL28" s="6">
        <f t="shared" si="10"/>
        <v>0</v>
      </c>
      <c r="DM28" s="6">
        <f t="shared" si="10"/>
        <v>0</v>
      </c>
      <c r="DN28" s="6">
        <f t="shared" si="10"/>
        <v>0</v>
      </c>
      <c r="DO28" s="6">
        <f t="shared" si="10"/>
        <v>0</v>
      </c>
      <c r="DP28" s="6">
        <f t="shared" si="10"/>
        <v>0</v>
      </c>
      <c r="DQ28" s="6">
        <f t="shared" si="10"/>
        <v>0</v>
      </c>
      <c r="DR28" s="6">
        <f t="shared" si="10"/>
        <v>0</v>
      </c>
      <c r="DS28" s="6">
        <f t="shared" si="10"/>
        <v>0</v>
      </c>
      <c r="DT28" s="6">
        <f t="shared" si="10"/>
        <v>0</v>
      </c>
    </row>
    <row r="29" spans="1:124" ht="14.5" thickBot="1" x14ac:dyDescent="0.35">
      <c r="A29" s="3">
        <v>28</v>
      </c>
      <c r="B29" s="4">
        <v>1000000</v>
      </c>
      <c r="C29" s="4">
        <v>1142500</v>
      </c>
      <c r="D29" s="4">
        <v>3439158</v>
      </c>
      <c r="E29" s="4">
        <v>4581658</v>
      </c>
      <c r="F29" s="4">
        <v>1142500</v>
      </c>
      <c r="G29" s="4">
        <v>3439158</v>
      </c>
      <c r="H29" s="5">
        <v>4581658</v>
      </c>
      <c r="P29" s="6">
        <f t="shared" si="5"/>
        <v>0</v>
      </c>
      <c r="Q29" s="6">
        <f t="shared" si="5"/>
        <v>0</v>
      </c>
      <c r="R29" s="6">
        <f t="shared" si="5"/>
        <v>0</v>
      </c>
      <c r="S29" s="6">
        <f t="shared" si="5"/>
        <v>0</v>
      </c>
      <c r="T29" s="6">
        <f t="shared" si="5"/>
        <v>0</v>
      </c>
      <c r="U29" s="6">
        <f t="shared" si="5"/>
        <v>0</v>
      </c>
      <c r="V29" s="6">
        <f t="shared" si="5"/>
        <v>0</v>
      </c>
      <c r="W29" s="6">
        <f t="shared" si="5"/>
        <v>0</v>
      </c>
      <c r="X29" s="6">
        <f t="shared" si="5"/>
        <v>0</v>
      </c>
      <c r="Y29" s="6">
        <f t="shared" si="5"/>
        <v>0</v>
      </c>
      <c r="Z29" s="6">
        <f t="shared" si="5"/>
        <v>0</v>
      </c>
      <c r="AA29" s="6">
        <f t="shared" si="5"/>
        <v>0</v>
      </c>
      <c r="AB29" s="6">
        <f t="shared" si="5"/>
        <v>0</v>
      </c>
      <c r="AC29" s="6">
        <f t="shared" si="5"/>
        <v>0</v>
      </c>
      <c r="AD29" s="6">
        <f t="shared" si="5"/>
        <v>0</v>
      </c>
      <c r="AE29" s="6">
        <f t="shared" si="5"/>
        <v>0</v>
      </c>
      <c r="AF29" s="6">
        <f t="shared" si="12"/>
        <v>0</v>
      </c>
      <c r="AG29" s="6">
        <f t="shared" si="12"/>
        <v>0</v>
      </c>
      <c r="AH29" s="6">
        <f t="shared" si="12"/>
        <v>0</v>
      </c>
      <c r="AI29" s="6">
        <f t="shared" si="12"/>
        <v>0</v>
      </c>
      <c r="AJ29" s="6">
        <f t="shared" si="12"/>
        <v>0</v>
      </c>
      <c r="AK29" s="6">
        <f t="shared" si="12"/>
        <v>1142500</v>
      </c>
      <c r="AL29" s="6">
        <f t="shared" si="12"/>
        <v>0</v>
      </c>
      <c r="AM29" s="6">
        <f t="shared" si="12"/>
        <v>0</v>
      </c>
      <c r="AN29" s="6">
        <f t="shared" si="12"/>
        <v>0</v>
      </c>
      <c r="AO29" s="6">
        <f t="shared" si="12"/>
        <v>0</v>
      </c>
      <c r="AP29" s="6">
        <f t="shared" si="12"/>
        <v>0</v>
      </c>
      <c r="AQ29" s="6">
        <f t="shared" si="12"/>
        <v>0</v>
      </c>
      <c r="AR29" s="6">
        <f t="shared" si="12"/>
        <v>0</v>
      </c>
      <c r="AS29" s="6">
        <f t="shared" si="12"/>
        <v>0</v>
      </c>
      <c r="AT29" s="6">
        <f t="shared" si="12"/>
        <v>0</v>
      </c>
      <c r="AU29" s="6">
        <f t="shared" si="12"/>
        <v>0</v>
      </c>
      <c r="AV29" s="6">
        <f t="shared" si="13"/>
        <v>0</v>
      </c>
      <c r="AW29" s="6">
        <f t="shared" si="13"/>
        <v>0</v>
      </c>
      <c r="AX29" s="6">
        <f t="shared" si="13"/>
        <v>0</v>
      </c>
      <c r="AY29" s="6">
        <f t="shared" si="13"/>
        <v>0</v>
      </c>
      <c r="AZ29" s="6">
        <f t="shared" si="13"/>
        <v>0</v>
      </c>
      <c r="BA29" s="6">
        <f t="shared" si="13"/>
        <v>0</v>
      </c>
      <c r="BB29" s="6">
        <f t="shared" si="13"/>
        <v>0</v>
      </c>
      <c r="BC29" s="6">
        <f t="shared" si="13"/>
        <v>0</v>
      </c>
      <c r="BD29" s="6">
        <f t="shared" si="13"/>
        <v>0</v>
      </c>
      <c r="BE29" s="6">
        <f t="shared" si="13"/>
        <v>0</v>
      </c>
      <c r="BF29" s="6">
        <f t="shared" si="13"/>
        <v>0</v>
      </c>
      <c r="BG29" s="6">
        <f t="shared" si="13"/>
        <v>0</v>
      </c>
      <c r="BH29" s="6">
        <f t="shared" si="13"/>
        <v>0</v>
      </c>
      <c r="BI29" s="6">
        <f t="shared" si="13"/>
        <v>0</v>
      </c>
      <c r="BJ29" s="6">
        <f t="shared" si="13"/>
        <v>0</v>
      </c>
      <c r="BK29" s="6">
        <f t="shared" si="13"/>
        <v>0</v>
      </c>
      <c r="BL29" s="6">
        <f t="shared" si="14"/>
        <v>0</v>
      </c>
      <c r="BM29" s="6">
        <f t="shared" si="14"/>
        <v>0</v>
      </c>
      <c r="BN29" s="6">
        <f t="shared" si="14"/>
        <v>0</v>
      </c>
      <c r="BO29" s="6">
        <f t="shared" si="14"/>
        <v>0</v>
      </c>
      <c r="BP29" s="6">
        <f t="shared" si="14"/>
        <v>0</v>
      </c>
      <c r="BQ29" s="6">
        <f t="shared" si="14"/>
        <v>0</v>
      </c>
      <c r="BR29" s="6">
        <f t="shared" si="14"/>
        <v>0</v>
      </c>
      <c r="BS29" s="6">
        <f t="shared" si="14"/>
        <v>0</v>
      </c>
      <c r="BT29" s="6">
        <f t="shared" si="14"/>
        <v>0</v>
      </c>
      <c r="BU29" s="6">
        <f t="shared" si="14"/>
        <v>0</v>
      </c>
      <c r="BV29" s="6">
        <f t="shared" si="14"/>
        <v>0</v>
      </c>
      <c r="BW29" s="6">
        <f t="shared" si="14"/>
        <v>0</v>
      </c>
      <c r="BX29" s="6">
        <f t="shared" si="14"/>
        <v>0</v>
      </c>
      <c r="BY29" s="6">
        <f t="shared" si="14"/>
        <v>0</v>
      </c>
      <c r="BZ29" s="6">
        <f t="shared" si="14"/>
        <v>0</v>
      </c>
      <c r="CA29" s="6">
        <f t="shared" si="14"/>
        <v>0</v>
      </c>
      <c r="CB29" s="6">
        <f t="shared" si="11"/>
        <v>0</v>
      </c>
      <c r="CC29" s="6">
        <f t="shared" si="8"/>
        <v>0</v>
      </c>
      <c r="CD29" s="6">
        <f t="shared" si="8"/>
        <v>0</v>
      </c>
      <c r="CE29" s="6">
        <f t="shared" si="8"/>
        <v>0</v>
      </c>
      <c r="CF29" s="6">
        <f t="shared" si="8"/>
        <v>0</v>
      </c>
      <c r="CG29" s="6">
        <f t="shared" si="8"/>
        <v>0</v>
      </c>
      <c r="CH29" s="6">
        <f t="shared" si="8"/>
        <v>0</v>
      </c>
      <c r="CI29" s="6">
        <f t="shared" si="8"/>
        <v>0</v>
      </c>
      <c r="CJ29" s="6">
        <f t="shared" si="8"/>
        <v>0</v>
      </c>
      <c r="CK29" s="6">
        <f t="shared" si="8"/>
        <v>0</v>
      </c>
      <c r="CL29" s="6">
        <f t="shared" si="8"/>
        <v>0</v>
      </c>
      <c r="CM29" s="6">
        <f t="shared" si="8"/>
        <v>0</v>
      </c>
      <c r="CN29" s="6">
        <f t="shared" si="8"/>
        <v>0</v>
      </c>
      <c r="CO29" s="6">
        <f t="shared" si="8"/>
        <v>0</v>
      </c>
      <c r="CP29" s="6">
        <f t="shared" si="8"/>
        <v>0</v>
      </c>
      <c r="CQ29" s="6">
        <f t="shared" si="8"/>
        <v>0</v>
      </c>
      <c r="CR29" s="6">
        <f t="shared" ref="CR29:DG59" si="15">IF((ROW(CQ28)+9)=(COLUMN(CQ28)+1),($C29),0)</f>
        <v>0</v>
      </c>
      <c r="CS29" s="6">
        <f t="shared" si="15"/>
        <v>0</v>
      </c>
      <c r="CT29" s="6">
        <f t="shared" si="15"/>
        <v>0</v>
      </c>
      <c r="CU29" s="6">
        <f t="shared" si="15"/>
        <v>0</v>
      </c>
      <c r="CV29" s="6">
        <f t="shared" si="15"/>
        <v>0</v>
      </c>
      <c r="CW29" s="6">
        <f t="shared" si="15"/>
        <v>0</v>
      </c>
      <c r="CX29" s="6">
        <f t="shared" si="15"/>
        <v>0</v>
      </c>
      <c r="CY29" s="6">
        <f t="shared" si="15"/>
        <v>0</v>
      </c>
      <c r="CZ29" s="6">
        <f t="shared" si="15"/>
        <v>0</v>
      </c>
      <c r="DA29" s="6">
        <f t="shared" si="15"/>
        <v>0</v>
      </c>
      <c r="DB29" s="6">
        <f t="shared" si="15"/>
        <v>0</v>
      </c>
      <c r="DC29" s="6">
        <f t="shared" si="15"/>
        <v>0</v>
      </c>
      <c r="DD29" s="6">
        <f t="shared" si="15"/>
        <v>0</v>
      </c>
      <c r="DE29" s="6">
        <f t="shared" si="15"/>
        <v>0</v>
      </c>
      <c r="DF29" s="6">
        <f t="shared" si="15"/>
        <v>0</v>
      </c>
      <c r="DG29" s="6">
        <f t="shared" si="15"/>
        <v>0</v>
      </c>
      <c r="DH29" s="6">
        <f t="shared" si="9"/>
        <v>0</v>
      </c>
      <c r="DI29" s="6">
        <f t="shared" si="10"/>
        <v>0</v>
      </c>
      <c r="DJ29" s="6">
        <f t="shared" si="10"/>
        <v>0</v>
      </c>
      <c r="DK29" s="6">
        <f t="shared" si="10"/>
        <v>0</v>
      </c>
      <c r="DL29" s="6">
        <f t="shared" si="10"/>
        <v>0</v>
      </c>
      <c r="DM29" s="6">
        <f t="shared" si="10"/>
        <v>0</v>
      </c>
      <c r="DN29" s="6">
        <f t="shared" si="10"/>
        <v>0</v>
      </c>
      <c r="DO29" s="6">
        <f t="shared" si="10"/>
        <v>0</v>
      </c>
      <c r="DP29" s="6">
        <f t="shared" si="10"/>
        <v>0</v>
      </c>
      <c r="DQ29" s="6">
        <f t="shared" si="10"/>
        <v>0</v>
      </c>
      <c r="DR29" s="6">
        <f t="shared" si="10"/>
        <v>0</v>
      </c>
      <c r="DS29" s="6">
        <f t="shared" si="10"/>
        <v>0</v>
      </c>
      <c r="DT29" s="6">
        <f t="shared" si="10"/>
        <v>0</v>
      </c>
    </row>
    <row r="30" spans="1:124" ht="14.5" thickBot="1" x14ac:dyDescent="0.35">
      <c r="A30" s="3">
        <v>29</v>
      </c>
      <c r="B30" s="4">
        <v>1000000</v>
      </c>
      <c r="C30" s="4">
        <v>1149920</v>
      </c>
      <c r="D30" s="4">
        <v>3735204</v>
      </c>
      <c r="E30" s="4">
        <v>4885124</v>
      </c>
      <c r="F30" s="4">
        <v>1149920</v>
      </c>
      <c r="G30" s="4">
        <v>3735204</v>
      </c>
      <c r="H30" s="5">
        <v>4885124</v>
      </c>
      <c r="P30" s="6">
        <f t="shared" si="5"/>
        <v>0</v>
      </c>
      <c r="Q30" s="6">
        <f t="shared" si="5"/>
        <v>0</v>
      </c>
      <c r="R30" s="6">
        <f t="shared" si="5"/>
        <v>0</v>
      </c>
      <c r="S30" s="6">
        <f t="shared" si="5"/>
        <v>0</v>
      </c>
      <c r="T30" s="6">
        <f t="shared" si="5"/>
        <v>0</v>
      </c>
      <c r="U30" s="6">
        <f t="shared" si="5"/>
        <v>0</v>
      </c>
      <c r="V30" s="6">
        <f t="shared" si="5"/>
        <v>0</v>
      </c>
      <c r="W30" s="6">
        <f t="shared" si="5"/>
        <v>0</v>
      </c>
      <c r="X30" s="6">
        <f t="shared" si="5"/>
        <v>0</v>
      </c>
      <c r="Y30" s="6">
        <f t="shared" si="5"/>
        <v>0</v>
      </c>
      <c r="Z30" s="6">
        <f t="shared" si="5"/>
        <v>0</v>
      </c>
      <c r="AA30" s="6">
        <f t="shared" si="5"/>
        <v>0</v>
      </c>
      <c r="AB30" s="6">
        <f t="shared" si="5"/>
        <v>0</v>
      </c>
      <c r="AC30" s="6">
        <f t="shared" si="5"/>
        <v>0</v>
      </c>
      <c r="AD30" s="6">
        <f t="shared" si="5"/>
        <v>0</v>
      </c>
      <c r="AE30" s="6">
        <f t="shared" si="5"/>
        <v>0</v>
      </c>
      <c r="AF30" s="6">
        <f t="shared" si="12"/>
        <v>0</v>
      </c>
      <c r="AG30" s="6">
        <f t="shared" si="12"/>
        <v>0</v>
      </c>
      <c r="AH30" s="6">
        <f t="shared" si="12"/>
        <v>0</v>
      </c>
      <c r="AI30" s="6">
        <f t="shared" si="12"/>
        <v>0</v>
      </c>
      <c r="AJ30" s="6">
        <f t="shared" si="12"/>
        <v>0</v>
      </c>
      <c r="AK30" s="6">
        <f t="shared" si="12"/>
        <v>0</v>
      </c>
      <c r="AL30" s="6">
        <f t="shared" si="12"/>
        <v>1149920</v>
      </c>
      <c r="AM30" s="6">
        <f t="shared" si="12"/>
        <v>0</v>
      </c>
      <c r="AN30" s="6">
        <f t="shared" si="12"/>
        <v>0</v>
      </c>
      <c r="AO30" s="6">
        <f t="shared" si="12"/>
        <v>0</v>
      </c>
      <c r="AP30" s="6">
        <f t="shared" si="12"/>
        <v>0</v>
      </c>
      <c r="AQ30" s="6">
        <f t="shared" si="12"/>
        <v>0</v>
      </c>
      <c r="AR30" s="6">
        <f t="shared" si="12"/>
        <v>0</v>
      </c>
      <c r="AS30" s="6">
        <f t="shared" si="12"/>
        <v>0</v>
      </c>
      <c r="AT30" s="6">
        <f t="shared" si="12"/>
        <v>0</v>
      </c>
      <c r="AU30" s="6">
        <f t="shared" si="12"/>
        <v>0</v>
      </c>
      <c r="AV30" s="6">
        <f t="shared" si="13"/>
        <v>0</v>
      </c>
      <c r="AW30" s="6">
        <f t="shared" si="13"/>
        <v>0</v>
      </c>
      <c r="AX30" s="6">
        <f t="shared" si="13"/>
        <v>0</v>
      </c>
      <c r="AY30" s="6">
        <f t="shared" si="13"/>
        <v>0</v>
      </c>
      <c r="AZ30" s="6">
        <f t="shared" si="13"/>
        <v>0</v>
      </c>
      <c r="BA30" s="6">
        <f t="shared" si="13"/>
        <v>0</v>
      </c>
      <c r="BB30" s="6">
        <f t="shared" si="13"/>
        <v>0</v>
      </c>
      <c r="BC30" s="6">
        <f t="shared" si="13"/>
        <v>0</v>
      </c>
      <c r="BD30" s="6">
        <f t="shared" si="13"/>
        <v>0</v>
      </c>
      <c r="BE30" s="6">
        <f t="shared" si="13"/>
        <v>0</v>
      </c>
      <c r="BF30" s="6">
        <f t="shared" si="13"/>
        <v>0</v>
      </c>
      <c r="BG30" s="6">
        <f t="shared" si="13"/>
        <v>0</v>
      </c>
      <c r="BH30" s="6">
        <f t="shared" si="13"/>
        <v>0</v>
      </c>
      <c r="BI30" s="6">
        <f t="shared" si="13"/>
        <v>0</v>
      </c>
      <c r="BJ30" s="6">
        <f t="shared" si="13"/>
        <v>0</v>
      </c>
      <c r="BK30" s="6">
        <f t="shared" si="13"/>
        <v>0</v>
      </c>
      <c r="BL30" s="6">
        <f t="shared" si="14"/>
        <v>0</v>
      </c>
      <c r="BM30" s="6">
        <f t="shared" si="14"/>
        <v>0</v>
      </c>
      <c r="BN30" s="6">
        <f t="shared" si="14"/>
        <v>0</v>
      </c>
      <c r="BO30" s="6">
        <f t="shared" si="14"/>
        <v>0</v>
      </c>
      <c r="BP30" s="6">
        <f t="shared" si="14"/>
        <v>0</v>
      </c>
      <c r="BQ30" s="6">
        <f t="shared" si="14"/>
        <v>0</v>
      </c>
      <c r="BR30" s="6">
        <f t="shared" si="14"/>
        <v>0</v>
      </c>
      <c r="BS30" s="6">
        <f t="shared" si="14"/>
        <v>0</v>
      </c>
      <c r="BT30" s="6">
        <f t="shared" si="14"/>
        <v>0</v>
      </c>
      <c r="BU30" s="6">
        <f t="shared" si="14"/>
        <v>0</v>
      </c>
      <c r="BV30" s="6">
        <f t="shared" si="14"/>
        <v>0</v>
      </c>
      <c r="BW30" s="6">
        <f t="shared" si="14"/>
        <v>0</v>
      </c>
      <c r="BX30" s="6">
        <f t="shared" si="14"/>
        <v>0</v>
      </c>
      <c r="BY30" s="6">
        <f t="shared" si="14"/>
        <v>0</v>
      </c>
      <c r="BZ30" s="6">
        <f t="shared" si="14"/>
        <v>0</v>
      </c>
      <c r="CA30" s="6">
        <f t="shared" si="14"/>
        <v>0</v>
      </c>
      <c r="CB30" s="6">
        <f t="shared" si="11"/>
        <v>0</v>
      </c>
      <c r="CC30" s="6">
        <f t="shared" si="11"/>
        <v>0</v>
      </c>
      <c r="CD30" s="6">
        <f t="shared" si="11"/>
        <v>0</v>
      </c>
      <c r="CE30" s="6">
        <f t="shared" si="11"/>
        <v>0</v>
      </c>
      <c r="CF30" s="6">
        <f t="shared" si="11"/>
        <v>0</v>
      </c>
      <c r="CG30" s="6">
        <f t="shared" si="11"/>
        <v>0</v>
      </c>
      <c r="CH30" s="6">
        <f t="shared" si="11"/>
        <v>0</v>
      </c>
      <c r="CI30" s="6">
        <f t="shared" si="11"/>
        <v>0</v>
      </c>
      <c r="CJ30" s="6">
        <f t="shared" si="11"/>
        <v>0</v>
      </c>
      <c r="CK30" s="6">
        <f t="shared" si="11"/>
        <v>0</v>
      </c>
      <c r="CL30" s="6">
        <f t="shared" si="11"/>
        <v>0</v>
      </c>
      <c r="CM30" s="6">
        <f t="shared" si="11"/>
        <v>0</v>
      </c>
      <c r="CN30" s="6">
        <f t="shared" si="11"/>
        <v>0</v>
      </c>
      <c r="CO30" s="6">
        <f t="shared" si="11"/>
        <v>0</v>
      </c>
      <c r="CP30" s="6">
        <f t="shared" si="11"/>
        <v>0</v>
      </c>
      <c r="CQ30" s="6">
        <f t="shared" ref="CQ30:DF59" si="16">IF((ROW(CP29)+9)=(COLUMN(CP29)+1),($C30),0)</f>
        <v>0</v>
      </c>
      <c r="CR30" s="6">
        <f t="shared" si="16"/>
        <v>0</v>
      </c>
      <c r="CS30" s="6">
        <f t="shared" si="16"/>
        <v>0</v>
      </c>
      <c r="CT30" s="6">
        <f t="shared" si="16"/>
        <v>0</v>
      </c>
      <c r="CU30" s="6">
        <f t="shared" si="16"/>
        <v>0</v>
      </c>
      <c r="CV30" s="6">
        <f t="shared" si="16"/>
        <v>0</v>
      </c>
      <c r="CW30" s="6">
        <f t="shared" si="16"/>
        <v>0</v>
      </c>
      <c r="CX30" s="6">
        <f t="shared" si="16"/>
        <v>0</v>
      </c>
      <c r="CY30" s="6">
        <f t="shared" si="16"/>
        <v>0</v>
      </c>
      <c r="CZ30" s="6">
        <f t="shared" si="16"/>
        <v>0</v>
      </c>
      <c r="DA30" s="6">
        <f t="shared" si="16"/>
        <v>0</v>
      </c>
      <c r="DB30" s="6">
        <f t="shared" si="16"/>
        <v>0</v>
      </c>
      <c r="DC30" s="6">
        <f t="shared" si="16"/>
        <v>0</v>
      </c>
      <c r="DD30" s="6">
        <f t="shared" si="16"/>
        <v>0</v>
      </c>
      <c r="DE30" s="6">
        <f t="shared" si="16"/>
        <v>0</v>
      </c>
      <c r="DF30" s="6">
        <f t="shared" si="16"/>
        <v>0</v>
      </c>
      <c r="DG30" s="6">
        <f t="shared" si="15"/>
        <v>0</v>
      </c>
      <c r="DH30" s="6">
        <f t="shared" si="9"/>
        <v>0</v>
      </c>
      <c r="DI30" s="6">
        <f t="shared" si="10"/>
        <v>0</v>
      </c>
      <c r="DJ30" s="6">
        <f t="shared" si="10"/>
        <v>0</v>
      </c>
      <c r="DK30" s="6">
        <f t="shared" si="10"/>
        <v>0</v>
      </c>
      <c r="DL30" s="6">
        <f t="shared" si="10"/>
        <v>0</v>
      </c>
      <c r="DM30" s="6">
        <f t="shared" si="10"/>
        <v>0</v>
      </c>
      <c r="DN30" s="6">
        <f t="shared" si="10"/>
        <v>0</v>
      </c>
      <c r="DO30" s="6">
        <f t="shared" si="10"/>
        <v>0</v>
      </c>
      <c r="DP30" s="6">
        <f t="shared" si="10"/>
        <v>0</v>
      </c>
      <c r="DQ30" s="6">
        <f t="shared" si="10"/>
        <v>0</v>
      </c>
      <c r="DR30" s="6">
        <f t="shared" si="10"/>
        <v>0</v>
      </c>
      <c r="DS30" s="6">
        <f t="shared" si="10"/>
        <v>0</v>
      </c>
      <c r="DT30" s="6">
        <f t="shared" si="10"/>
        <v>0</v>
      </c>
    </row>
    <row r="31" spans="1:124" ht="14.5" thickBot="1" x14ac:dyDescent="0.35">
      <c r="A31" s="3">
        <v>30</v>
      </c>
      <c r="B31" s="4">
        <v>1000000</v>
      </c>
      <c r="C31" s="4">
        <v>1157400</v>
      </c>
      <c r="D31" s="4">
        <v>4056087</v>
      </c>
      <c r="E31" s="4">
        <v>5213487</v>
      </c>
      <c r="F31" s="4">
        <v>1157400</v>
      </c>
      <c r="G31" s="4">
        <v>4056087</v>
      </c>
      <c r="H31" s="5">
        <v>5213487</v>
      </c>
      <c r="P31" s="6">
        <f t="shared" si="5"/>
        <v>0</v>
      </c>
      <c r="Q31" s="6">
        <f t="shared" si="5"/>
        <v>0</v>
      </c>
      <c r="R31" s="6">
        <f t="shared" si="5"/>
        <v>0</v>
      </c>
      <c r="S31" s="6">
        <f t="shared" si="5"/>
        <v>0</v>
      </c>
      <c r="T31" s="6">
        <f t="shared" si="5"/>
        <v>0</v>
      </c>
      <c r="U31" s="6">
        <f t="shared" si="5"/>
        <v>0</v>
      </c>
      <c r="V31" s="6">
        <f t="shared" si="5"/>
        <v>0</v>
      </c>
      <c r="W31" s="6">
        <f t="shared" si="5"/>
        <v>0</v>
      </c>
      <c r="X31" s="6">
        <f t="shared" ref="X31:AM46" si="17">IF((ROW(W30)+9)=(COLUMN(W30)+1),($C31),0)</f>
        <v>0</v>
      </c>
      <c r="Y31" s="6">
        <f t="shared" si="17"/>
        <v>0</v>
      </c>
      <c r="Z31" s="6">
        <f t="shared" si="17"/>
        <v>0</v>
      </c>
      <c r="AA31" s="6">
        <f t="shared" si="17"/>
        <v>0</v>
      </c>
      <c r="AB31" s="6">
        <f t="shared" si="17"/>
        <v>0</v>
      </c>
      <c r="AC31" s="6">
        <f t="shared" si="17"/>
        <v>0</v>
      </c>
      <c r="AD31" s="6">
        <f t="shared" si="17"/>
        <v>0</v>
      </c>
      <c r="AE31" s="6">
        <f t="shared" si="17"/>
        <v>0</v>
      </c>
      <c r="AF31" s="6">
        <f t="shared" si="17"/>
        <v>0</v>
      </c>
      <c r="AG31" s="6">
        <f t="shared" si="17"/>
        <v>0</v>
      </c>
      <c r="AH31" s="6">
        <f t="shared" si="17"/>
        <v>0</v>
      </c>
      <c r="AI31" s="6">
        <f t="shared" si="17"/>
        <v>0</v>
      </c>
      <c r="AJ31" s="6">
        <f t="shared" si="17"/>
        <v>0</v>
      </c>
      <c r="AK31" s="6">
        <f t="shared" si="17"/>
        <v>0</v>
      </c>
      <c r="AL31" s="6">
        <f t="shared" si="17"/>
        <v>0</v>
      </c>
      <c r="AM31" s="6">
        <f t="shared" si="17"/>
        <v>1157400</v>
      </c>
      <c r="AN31" s="6">
        <f t="shared" si="12"/>
        <v>0</v>
      </c>
      <c r="AO31" s="6">
        <f t="shared" si="12"/>
        <v>0</v>
      </c>
      <c r="AP31" s="6">
        <f t="shared" si="12"/>
        <v>0</v>
      </c>
      <c r="AQ31" s="6">
        <f t="shared" si="12"/>
        <v>0</v>
      </c>
      <c r="AR31" s="6">
        <f t="shared" si="12"/>
        <v>0</v>
      </c>
      <c r="AS31" s="6">
        <f t="shared" si="12"/>
        <v>0</v>
      </c>
      <c r="AT31" s="6">
        <f t="shared" si="12"/>
        <v>0</v>
      </c>
      <c r="AU31" s="6">
        <f t="shared" si="12"/>
        <v>0</v>
      </c>
      <c r="AV31" s="6">
        <f t="shared" si="13"/>
        <v>0</v>
      </c>
      <c r="AW31" s="6">
        <f t="shared" si="13"/>
        <v>0</v>
      </c>
      <c r="AX31" s="6">
        <f t="shared" si="13"/>
        <v>0</v>
      </c>
      <c r="AY31" s="6">
        <f t="shared" si="13"/>
        <v>0</v>
      </c>
      <c r="AZ31" s="6">
        <f t="shared" si="13"/>
        <v>0</v>
      </c>
      <c r="BA31" s="6">
        <f t="shared" si="13"/>
        <v>0</v>
      </c>
      <c r="BB31" s="6">
        <f t="shared" si="13"/>
        <v>0</v>
      </c>
      <c r="BC31" s="6">
        <f t="shared" si="13"/>
        <v>0</v>
      </c>
      <c r="BD31" s="6">
        <f t="shared" si="13"/>
        <v>0</v>
      </c>
      <c r="BE31" s="6">
        <f t="shared" si="13"/>
        <v>0</v>
      </c>
      <c r="BF31" s="6">
        <f t="shared" si="13"/>
        <v>0</v>
      </c>
      <c r="BG31" s="6">
        <f t="shared" si="13"/>
        <v>0</v>
      </c>
      <c r="BH31" s="6">
        <f t="shared" si="13"/>
        <v>0</v>
      </c>
      <c r="BI31" s="6">
        <f t="shared" si="13"/>
        <v>0</v>
      </c>
      <c r="BJ31" s="6">
        <f t="shared" si="13"/>
        <v>0</v>
      </c>
      <c r="BK31" s="6">
        <f t="shared" ref="BK31:BZ46" si="18">IF((ROW(BJ30)+9)=(COLUMN(BJ30)+1),($C31),0)</f>
        <v>0</v>
      </c>
      <c r="BL31" s="6">
        <f t="shared" si="18"/>
        <v>0</v>
      </c>
      <c r="BM31" s="6">
        <f t="shared" si="18"/>
        <v>0</v>
      </c>
      <c r="BN31" s="6">
        <f t="shared" si="18"/>
        <v>0</v>
      </c>
      <c r="BO31" s="6">
        <f t="shared" si="18"/>
        <v>0</v>
      </c>
      <c r="BP31" s="6">
        <f t="shared" si="18"/>
        <v>0</v>
      </c>
      <c r="BQ31" s="6">
        <f t="shared" si="18"/>
        <v>0</v>
      </c>
      <c r="BR31" s="6">
        <f t="shared" si="18"/>
        <v>0</v>
      </c>
      <c r="BS31" s="6">
        <f t="shared" si="18"/>
        <v>0</v>
      </c>
      <c r="BT31" s="6">
        <f t="shared" si="18"/>
        <v>0</v>
      </c>
      <c r="BU31" s="6">
        <f t="shared" si="18"/>
        <v>0</v>
      </c>
      <c r="BV31" s="6">
        <f t="shared" si="18"/>
        <v>0</v>
      </c>
      <c r="BW31" s="6">
        <f t="shared" si="18"/>
        <v>0</v>
      </c>
      <c r="BX31" s="6">
        <f t="shared" si="18"/>
        <v>0</v>
      </c>
      <c r="BY31" s="6">
        <f t="shared" si="18"/>
        <v>0</v>
      </c>
      <c r="BZ31" s="6">
        <f t="shared" si="18"/>
        <v>0</v>
      </c>
      <c r="CA31" s="6">
        <f t="shared" si="14"/>
        <v>0</v>
      </c>
      <c r="CB31" s="6">
        <f t="shared" si="11"/>
        <v>0</v>
      </c>
      <c r="CC31" s="6">
        <f t="shared" si="11"/>
        <v>0</v>
      </c>
      <c r="CD31" s="6">
        <f t="shared" si="11"/>
        <v>0</v>
      </c>
      <c r="CE31" s="6">
        <f t="shared" si="11"/>
        <v>0</v>
      </c>
      <c r="CF31" s="6">
        <f t="shared" si="11"/>
        <v>0</v>
      </c>
      <c r="CG31" s="6">
        <f t="shared" si="11"/>
        <v>0</v>
      </c>
      <c r="CH31" s="6">
        <f t="shared" si="11"/>
        <v>0</v>
      </c>
      <c r="CI31" s="6">
        <f t="shared" si="11"/>
        <v>0</v>
      </c>
      <c r="CJ31" s="6">
        <f t="shared" si="11"/>
        <v>0</v>
      </c>
      <c r="CK31" s="6">
        <f t="shared" si="11"/>
        <v>0</v>
      </c>
      <c r="CL31" s="6">
        <f t="shared" si="11"/>
        <v>0</v>
      </c>
      <c r="CM31" s="6">
        <f t="shared" si="11"/>
        <v>0</v>
      </c>
      <c r="CN31" s="6">
        <f t="shared" si="11"/>
        <v>0</v>
      </c>
      <c r="CO31" s="6">
        <f t="shared" si="11"/>
        <v>0</v>
      </c>
      <c r="CP31" s="6">
        <f t="shared" si="11"/>
        <v>0</v>
      </c>
      <c r="CQ31" s="6">
        <f t="shared" si="16"/>
        <v>0</v>
      </c>
      <c r="CR31" s="6">
        <f t="shared" si="16"/>
        <v>0</v>
      </c>
      <c r="CS31" s="6">
        <f t="shared" si="16"/>
        <v>0</v>
      </c>
      <c r="CT31" s="6">
        <f t="shared" si="16"/>
        <v>0</v>
      </c>
      <c r="CU31" s="6">
        <f t="shared" si="16"/>
        <v>0</v>
      </c>
      <c r="CV31" s="6">
        <f t="shared" si="16"/>
        <v>0</v>
      </c>
      <c r="CW31" s="6">
        <f t="shared" si="16"/>
        <v>0</v>
      </c>
      <c r="CX31" s="6">
        <f t="shared" si="16"/>
        <v>0</v>
      </c>
      <c r="CY31" s="6">
        <f t="shared" si="16"/>
        <v>0</v>
      </c>
      <c r="CZ31" s="6">
        <f t="shared" si="16"/>
        <v>0</v>
      </c>
      <c r="DA31" s="6">
        <f t="shared" si="16"/>
        <v>0</v>
      </c>
      <c r="DB31" s="6">
        <f t="shared" si="16"/>
        <v>0</v>
      </c>
      <c r="DC31" s="6">
        <f t="shared" si="16"/>
        <v>0</v>
      </c>
      <c r="DD31" s="6">
        <f t="shared" si="16"/>
        <v>0</v>
      </c>
      <c r="DE31" s="6">
        <f t="shared" si="16"/>
        <v>0</v>
      </c>
      <c r="DF31" s="6">
        <f t="shared" si="16"/>
        <v>0</v>
      </c>
      <c r="DG31" s="6">
        <f t="shared" si="15"/>
        <v>0</v>
      </c>
      <c r="DH31" s="6">
        <f t="shared" si="9"/>
        <v>0</v>
      </c>
      <c r="DI31" s="6">
        <f t="shared" si="10"/>
        <v>0</v>
      </c>
      <c r="DJ31" s="6">
        <f t="shared" si="10"/>
        <v>0</v>
      </c>
      <c r="DK31" s="6">
        <f t="shared" si="10"/>
        <v>0</v>
      </c>
      <c r="DL31" s="6">
        <f t="shared" si="10"/>
        <v>0</v>
      </c>
      <c r="DM31" s="6">
        <f t="shared" si="10"/>
        <v>0</v>
      </c>
      <c r="DN31" s="6">
        <f t="shared" si="10"/>
        <v>0</v>
      </c>
      <c r="DO31" s="6">
        <f t="shared" si="10"/>
        <v>0</v>
      </c>
      <c r="DP31" s="6">
        <f t="shared" si="10"/>
        <v>0</v>
      </c>
      <c r="DQ31" s="6">
        <f t="shared" si="10"/>
        <v>0</v>
      </c>
      <c r="DR31" s="6">
        <f t="shared" si="10"/>
        <v>0</v>
      </c>
      <c r="DS31" s="6">
        <f t="shared" si="10"/>
        <v>0</v>
      </c>
      <c r="DT31" s="6">
        <f t="shared" si="10"/>
        <v>0</v>
      </c>
    </row>
    <row r="32" spans="1:124" ht="14.5" thickBot="1" x14ac:dyDescent="0.35">
      <c r="A32" s="3">
        <v>31</v>
      </c>
      <c r="B32" s="4">
        <v>1000000</v>
      </c>
      <c r="C32" s="4">
        <v>1164920</v>
      </c>
      <c r="D32" s="4">
        <v>4401865</v>
      </c>
      <c r="E32" s="4">
        <v>5566785</v>
      </c>
      <c r="F32" s="4">
        <v>1164920</v>
      </c>
      <c r="G32" s="4">
        <v>4401865</v>
      </c>
      <c r="H32" s="5">
        <v>5566785</v>
      </c>
      <c r="P32" s="6">
        <f t="shared" ref="P32:AE47" si="19">IF((ROW(O31)+9)=(COLUMN(O31)+1),($C32),0)</f>
        <v>0</v>
      </c>
      <c r="Q32" s="6">
        <f t="shared" si="19"/>
        <v>0</v>
      </c>
      <c r="R32" s="6">
        <f t="shared" si="19"/>
        <v>0</v>
      </c>
      <c r="S32" s="6">
        <f t="shared" si="19"/>
        <v>0</v>
      </c>
      <c r="T32" s="6">
        <f t="shared" si="19"/>
        <v>0</v>
      </c>
      <c r="U32" s="6">
        <f t="shared" si="19"/>
        <v>0</v>
      </c>
      <c r="V32" s="6">
        <f t="shared" si="19"/>
        <v>0</v>
      </c>
      <c r="W32" s="6">
        <f t="shared" si="19"/>
        <v>0</v>
      </c>
      <c r="X32" s="6">
        <f t="shared" si="19"/>
        <v>0</v>
      </c>
      <c r="Y32" s="6">
        <f t="shared" si="19"/>
        <v>0</v>
      </c>
      <c r="Z32" s="6">
        <f t="shared" si="19"/>
        <v>0</v>
      </c>
      <c r="AA32" s="6">
        <f t="shared" si="19"/>
        <v>0</v>
      </c>
      <c r="AB32" s="6">
        <f t="shared" si="19"/>
        <v>0</v>
      </c>
      <c r="AC32" s="6">
        <f t="shared" si="19"/>
        <v>0</v>
      </c>
      <c r="AD32" s="6">
        <f t="shared" si="19"/>
        <v>0</v>
      </c>
      <c r="AE32" s="6">
        <f t="shared" si="19"/>
        <v>0</v>
      </c>
      <c r="AF32" s="6">
        <f t="shared" si="17"/>
        <v>0</v>
      </c>
      <c r="AG32" s="6">
        <f t="shared" si="17"/>
        <v>0</v>
      </c>
      <c r="AH32" s="6">
        <f t="shared" si="17"/>
        <v>0</v>
      </c>
      <c r="AI32" s="6">
        <f t="shared" si="17"/>
        <v>0</v>
      </c>
      <c r="AJ32" s="6">
        <f t="shared" si="17"/>
        <v>0</v>
      </c>
      <c r="AK32" s="6">
        <f t="shared" si="17"/>
        <v>0</v>
      </c>
      <c r="AL32" s="6">
        <f t="shared" si="17"/>
        <v>0</v>
      </c>
      <c r="AM32" s="6">
        <f t="shared" si="17"/>
        <v>0</v>
      </c>
      <c r="AN32" s="6">
        <f t="shared" si="12"/>
        <v>1164920</v>
      </c>
      <c r="AO32" s="6">
        <f t="shared" si="12"/>
        <v>0</v>
      </c>
      <c r="AP32" s="6">
        <f t="shared" si="12"/>
        <v>0</v>
      </c>
      <c r="AQ32" s="6">
        <f t="shared" si="12"/>
        <v>0</v>
      </c>
      <c r="AR32" s="6">
        <f t="shared" si="12"/>
        <v>0</v>
      </c>
      <c r="AS32" s="6">
        <f t="shared" si="12"/>
        <v>0</v>
      </c>
      <c r="AT32" s="6">
        <f t="shared" si="12"/>
        <v>0</v>
      </c>
      <c r="AU32" s="6">
        <f t="shared" ref="AU32:BJ49" si="20">IF((ROW(AT31)+9)=(COLUMN(AT31)+1),($C32),0)</f>
        <v>0</v>
      </c>
      <c r="AV32" s="6">
        <f t="shared" si="20"/>
        <v>0</v>
      </c>
      <c r="AW32" s="6">
        <f t="shared" si="20"/>
        <v>0</v>
      </c>
      <c r="AX32" s="6">
        <f t="shared" si="20"/>
        <v>0</v>
      </c>
      <c r="AY32" s="6">
        <f t="shared" si="20"/>
        <v>0</v>
      </c>
      <c r="AZ32" s="6">
        <f t="shared" si="20"/>
        <v>0</v>
      </c>
      <c r="BA32" s="6">
        <f t="shared" si="20"/>
        <v>0</v>
      </c>
      <c r="BB32" s="6">
        <f t="shared" si="20"/>
        <v>0</v>
      </c>
      <c r="BC32" s="6">
        <f t="shared" si="20"/>
        <v>0</v>
      </c>
      <c r="BD32" s="6">
        <f t="shared" si="20"/>
        <v>0</v>
      </c>
      <c r="BE32" s="6">
        <f t="shared" si="20"/>
        <v>0</v>
      </c>
      <c r="BF32" s="6">
        <f t="shared" si="20"/>
        <v>0</v>
      </c>
      <c r="BG32" s="6">
        <f t="shared" si="20"/>
        <v>0</v>
      </c>
      <c r="BH32" s="6">
        <f t="shared" si="20"/>
        <v>0</v>
      </c>
      <c r="BI32" s="6">
        <f t="shared" si="20"/>
        <v>0</v>
      </c>
      <c r="BJ32" s="6">
        <f t="shared" si="20"/>
        <v>0</v>
      </c>
      <c r="BK32" s="6">
        <f t="shared" si="18"/>
        <v>0</v>
      </c>
      <c r="BL32" s="6">
        <f t="shared" si="18"/>
        <v>0</v>
      </c>
      <c r="BM32" s="6">
        <f t="shared" si="18"/>
        <v>0</v>
      </c>
      <c r="BN32" s="6">
        <f t="shared" si="18"/>
        <v>0</v>
      </c>
      <c r="BO32" s="6">
        <f t="shared" si="18"/>
        <v>0</v>
      </c>
      <c r="BP32" s="6">
        <f t="shared" si="18"/>
        <v>0</v>
      </c>
      <c r="BQ32" s="6">
        <f t="shared" si="18"/>
        <v>0</v>
      </c>
      <c r="BR32" s="6">
        <f t="shared" si="18"/>
        <v>0</v>
      </c>
      <c r="BS32" s="6">
        <f t="shared" si="18"/>
        <v>0</v>
      </c>
      <c r="BT32" s="6">
        <f t="shared" si="18"/>
        <v>0</v>
      </c>
      <c r="BU32" s="6">
        <f t="shared" si="18"/>
        <v>0</v>
      </c>
      <c r="BV32" s="6">
        <f t="shared" si="18"/>
        <v>0</v>
      </c>
      <c r="BW32" s="6">
        <f t="shared" si="18"/>
        <v>0</v>
      </c>
      <c r="BX32" s="6">
        <f t="shared" si="18"/>
        <v>0</v>
      </c>
      <c r="BY32" s="6">
        <f t="shared" si="18"/>
        <v>0</v>
      </c>
      <c r="BZ32" s="6">
        <f t="shared" si="18"/>
        <v>0</v>
      </c>
      <c r="CA32" s="6">
        <f t="shared" si="14"/>
        <v>0</v>
      </c>
      <c r="CB32" s="6">
        <f t="shared" si="11"/>
        <v>0</v>
      </c>
      <c r="CC32" s="6">
        <f t="shared" si="11"/>
        <v>0</v>
      </c>
      <c r="CD32" s="6">
        <f t="shared" si="11"/>
        <v>0</v>
      </c>
      <c r="CE32" s="6">
        <f t="shared" si="11"/>
        <v>0</v>
      </c>
      <c r="CF32" s="6">
        <f t="shared" si="11"/>
        <v>0</v>
      </c>
      <c r="CG32" s="6">
        <f t="shared" si="11"/>
        <v>0</v>
      </c>
      <c r="CH32" s="6">
        <f t="shared" si="11"/>
        <v>0</v>
      </c>
      <c r="CI32" s="6">
        <f t="shared" si="11"/>
        <v>0</v>
      </c>
      <c r="CJ32" s="6">
        <f t="shared" si="11"/>
        <v>0</v>
      </c>
      <c r="CK32" s="6">
        <f t="shared" si="11"/>
        <v>0</v>
      </c>
      <c r="CL32" s="6">
        <f t="shared" si="11"/>
        <v>0</v>
      </c>
      <c r="CM32" s="6">
        <f t="shared" si="11"/>
        <v>0</v>
      </c>
      <c r="CN32" s="6">
        <f t="shared" si="11"/>
        <v>0</v>
      </c>
      <c r="CO32" s="6">
        <f t="shared" si="11"/>
        <v>0</v>
      </c>
      <c r="CP32" s="6">
        <f t="shared" si="11"/>
        <v>0</v>
      </c>
      <c r="CQ32" s="6">
        <f t="shared" si="16"/>
        <v>0</v>
      </c>
      <c r="CR32" s="6">
        <f t="shared" si="16"/>
        <v>0</v>
      </c>
      <c r="CS32" s="6">
        <f t="shared" si="16"/>
        <v>0</v>
      </c>
      <c r="CT32" s="6">
        <f t="shared" si="16"/>
        <v>0</v>
      </c>
      <c r="CU32" s="6">
        <f t="shared" si="16"/>
        <v>0</v>
      </c>
      <c r="CV32" s="6">
        <f t="shared" si="16"/>
        <v>0</v>
      </c>
      <c r="CW32" s="6">
        <f t="shared" si="16"/>
        <v>0</v>
      </c>
      <c r="CX32" s="6">
        <f t="shared" si="16"/>
        <v>0</v>
      </c>
      <c r="CY32" s="6">
        <f t="shared" si="16"/>
        <v>0</v>
      </c>
      <c r="CZ32" s="6">
        <f t="shared" si="16"/>
        <v>0</v>
      </c>
      <c r="DA32" s="6">
        <f t="shared" si="16"/>
        <v>0</v>
      </c>
      <c r="DB32" s="6">
        <f t="shared" si="16"/>
        <v>0</v>
      </c>
      <c r="DC32" s="6">
        <f t="shared" si="16"/>
        <v>0</v>
      </c>
      <c r="DD32" s="6">
        <f t="shared" si="16"/>
        <v>0</v>
      </c>
      <c r="DE32" s="6">
        <f t="shared" si="16"/>
        <v>0</v>
      </c>
      <c r="DF32" s="6">
        <f t="shared" si="16"/>
        <v>0</v>
      </c>
      <c r="DG32" s="6">
        <f t="shared" si="15"/>
        <v>0</v>
      </c>
      <c r="DH32" s="6">
        <f t="shared" si="9"/>
        <v>0</v>
      </c>
      <c r="DI32" s="6">
        <f t="shared" si="10"/>
        <v>0</v>
      </c>
      <c r="DJ32" s="6">
        <f t="shared" si="10"/>
        <v>0</v>
      </c>
      <c r="DK32" s="6">
        <f t="shared" si="10"/>
        <v>0</v>
      </c>
      <c r="DL32" s="6">
        <f t="shared" si="10"/>
        <v>0</v>
      </c>
      <c r="DM32" s="6">
        <f t="shared" si="10"/>
        <v>0</v>
      </c>
      <c r="DN32" s="6">
        <f t="shared" si="10"/>
        <v>0</v>
      </c>
      <c r="DO32" s="6">
        <f t="shared" si="10"/>
        <v>0</v>
      </c>
      <c r="DP32" s="6">
        <f t="shared" si="10"/>
        <v>0</v>
      </c>
      <c r="DQ32" s="6">
        <f t="shared" si="10"/>
        <v>0</v>
      </c>
      <c r="DR32" s="6">
        <f t="shared" si="10"/>
        <v>0</v>
      </c>
      <c r="DS32" s="6">
        <f t="shared" si="10"/>
        <v>0</v>
      </c>
      <c r="DT32" s="6">
        <f t="shared" si="10"/>
        <v>0</v>
      </c>
    </row>
    <row r="33" spans="1:124" ht="14.5" thickBot="1" x14ac:dyDescent="0.35">
      <c r="A33" s="3">
        <v>32</v>
      </c>
      <c r="B33" s="4">
        <v>1000000</v>
      </c>
      <c r="C33" s="4">
        <v>1172490</v>
      </c>
      <c r="D33" s="4">
        <v>4776480</v>
      </c>
      <c r="E33" s="4">
        <v>5948970</v>
      </c>
      <c r="F33" s="4">
        <v>1172490</v>
      </c>
      <c r="G33" s="4">
        <v>4776480</v>
      </c>
      <c r="H33" s="5">
        <v>5948970</v>
      </c>
      <c r="P33" s="6">
        <f t="shared" si="19"/>
        <v>0</v>
      </c>
      <c r="Q33" s="6">
        <f t="shared" si="19"/>
        <v>0</v>
      </c>
      <c r="R33" s="6">
        <f t="shared" si="19"/>
        <v>0</v>
      </c>
      <c r="S33" s="6">
        <f t="shared" si="19"/>
        <v>0</v>
      </c>
      <c r="T33" s="6">
        <f t="shared" si="19"/>
        <v>0</v>
      </c>
      <c r="U33" s="6">
        <f t="shared" si="19"/>
        <v>0</v>
      </c>
      <c r="V33" s="6">
        <f t="shared" si="19"/>
        <v>0</v>
      </c>
      <c r="W33" s="6">
        <f t="shared" si="19"/>
        <v>0</v>
      </c>
      <c r="X33" s="6">
        <f t="shared" si="19"/>
        <v>0</v>
      </c>
      <c r="Y33" s="6">
        <f t="shared" si="19"/>
        <v>0</v>
      </c>
      <c r="Z33" s="6">
        <f t="shared" si="19"/>
        <v>0</v>
      </c>
      <c r="AA33" s="6">
        <f t="shared" si="19"/>
        <v>0</v>
      </c>
      <c r="AB33" s="6">
        <f t="shared" si="19"/>
        <v>0</v>
      </c>
      <c r="AC33" s="6">
        <f t="shared" si="19"/>
        <v>0</v>
      </c>
      <c r="AD33" s="6">
        <f t="shared" si="19"/>
        <v>0</v>
      </c>
      <c r="AE33" s="6">
        <f t="shared" si="19"/>
        <v>0</v>
      </c>
      <c r="AF33" s="6">
        <f t="shared" si="17"/>
        <v>0</v>
      </c>
      <c r="AG33" s="6">
        <f t="shared" si="17"/>
        <v>0</v>
      </c>
      <c r="AH33" s="6">
        <f t="shared" si="17"/>
        <v>0</v>
      </c>
      <c r="AI33" s="6">
        <f t="shared" si="17"/>
        <v>0</v>
      </c>
      <c r="AJ33" s="6">
        <f t="shared" si="17"/>
        <v>0</v>
      </c>
      <c r="AK33" s="6">
        <f t="shared" si="17"/>
        <v>0</v>
      </c>
      <c r="AL33" s="6">
        <f t="shared" si="17"/>
        <v>0</v>
      </c>
      <c r="AM33" s="6">
        <f t="shared" si="17"/>
        <v>0</v>
      </c>
      <c r="AN33" s="6">
        <f t="shared" ref="AN33:BC50" si="21">IF((ROW(AM32)+9)=(COLUMN(AM32)+1),($C33),0)</f>
        <v>0</v>
      </c>
      <c r="AO33" s="6">
        <f t="shared" si="21"/>
        <v>1172490</v>
      </c>
      <c r="AP33" s="6">
        <f t="shared" si="21"/>
        <v>0</v>
      </c>
      <c r="AQ33" s="6">
        <f t="shared" si="21"/>
        <v>0</v>
      </c>
      <c r="AR33" s="6">
        <f t="shared" si="21"/>
        <v>0</v>
      </c>
      <c r="AS33" s="6">
        <f t="shared" si="21"/>
        <v>0</v>
      </c>
      <c r="AT33" s="6">
        <f t="shared" si="21"/>
        <v>0</v>
      </c>
      <c r="AU33" s="6">
        <f t="shared" si="21"/>
        <v>0</v>
      </c>
      <c r="AV33" s="6">
        <f t="shared" si="21"/>
        <v>0</v>
      </c>
      <c r="AW33" s="6">
        <f t="shared" si="21"/>
        <v>0</v>
      </c>
      <c r="AX33" s="6">
        <f t="shared" si="21"/>
        <v>0</v>
      </c>
      <c r="AY33" s="6">
        <f t="shared" si="21"/>
        <v>0</v>
      </c>
      <c r="AZ33" s="6">
        <f t="shared" si="21"/>
        <v>0</v>
      </c>
      <c r="BA33" s="6">
        <f t="shared" si="21"/>
        <v>0</v>
      </c>
      <c r="BB33" s="6">
        <f t="shared" si="21"/>
        <v>0</v>
      </c>
      <c r="BC33" s="6">
        <f t="shared" si="21"/>
        <v>0</v>
      </c>
      <c r="BD33" s="6">
        <f t="shared" si="20"/>
        <v>0</v>
      </c>
      <c r="BE33" s="6">
        <f t="shared" si="20"/>
        <v>0</v>
      </c>
      <c r="BF33" s="6">
        <f t="shared" si="20"/>
        <v>0</v>
      </c>
      <c r="BG33" s="6">
        <f t="shared" si="20"/>
        <v>0</v>
      </c>
      <c r="BH33" s="6">
        <f t="shared" si="20"/>
        <v>0</v>
      </c>
      <c r="BI33" s="6">
        <f t="shared" si="20"/>
        <v>0</v>
      </c>
      <c r="BJ33" s="6">
        <f t="shared" si="20"/>
        <v>0</v>
      </c>
      <c r="BK33" s="6">
        <f t="shared" si="18"/>
        <v>0</v>
      </c>
      <c r="BL33" s="6">
        <f t="shared" si="18"/>
        <v>0</v>
      </c>
      <c r="BM33" s="6">
        <f t="shared" si="18"/>
        <v>0</v>
      </c>
      <c r="BN33" s="6">
        <f t="shared" si="18"/>
        <v>0</v>
      </c>
      <c r="BO33" s="6">
        <f t="shared" si="18"/>
        <v>0</v>
      </c>
      <c r="BP33" s="6">
        <f t="shared" si="18"/>
        <v>0</v>
      </c>
      <c r="BQ33" s="6">
        <f t="shared" si="18"/>
        <v>0</v>
      </c>
      <c r="BR33" s="6">
        <f t="shared" si="18"/>
        <v>0</v>
      </c>
      <c r="BS33" s="6">
        <f t="shared" si="18"/>
        <v>0</v>
      </c>
      <c r="BT33" s="6">
        <f t="shared" si="18"/>
        <v>0</v>
      </c>
      <c r="BU33" s="6">
        <f t="shared" si="18"/>
        <v>0</v>
      </c>
      <c r="BV33" s="6">
        <f t="shared" si="18"/>
        <v>0</v>
      </c>
      <c r="BW33" s="6">
        <f t="shared" si="18"/>
        <v>0</v>
      </c>
      <c r="BX33" s="6">
        <f t="shared" si="18"/>
        <v>0</v>
      </c>
      <c r="BY33" s="6">
        <f t="shared" si="18"/>
        <v>0</v>
      </c>
      <c r="BZ33" s="6">
        <f t="shared" si="18"/>
        <v>0</v>
      </c>
      <c r="CA33" s="6">
        <f t="shared" si="14"/>
        <v>0</v>
      </c>
      <c r="CB33" s="6">
        <f t="shared" si="11"/>
        <v>0</v>
      </c>
      <c r="CC33" s="6">
        <f t="shared" si="11"/>
        <v>0</v>
      </c>
      <c r="CD33" s="6">
        <f t="shared" si="11"/>
        <v>0</v>
      </c>
      <c r="CE33" s="6">
        <f t="shared" si="11"/>
        <v>0</v>
      </c>
      <c r="CF33" s="6">
        <f t="shared" si="11"/>
        <v>0</v>
      </c>
      <c r="CG33" s="6">
        <f t="shared" si="11"/>
        <v>0</v>
      </c>
      <c r="CH33" s="6">
        <f t="shared" si="11"/>
        <v>0</v>
      </c>
      <c r="CI33" s="6">
        <f t="shared" si="11"/>
        <v>0</v>
      </c>
      <c r="CJ33" s="6">
        <f t="shared" si="11"/>
        <v>0</v>
      </c>
      <c r="CK33" s="6">
        <f t="shared" si="11"/>
        <v>0</v>
      </c>
      <c r="CL33" s="6">
        <f t="shared" si="11"/>
        <v>0</v>
      </c>
      <c r="CM33" s="6">
        <f t="shared" si="11"/>
        <v>0</v>
      </c>
      <c r="CN33" s="6">
        <f t="shared" si="11"/>
        <v>0</v>
      </c>
      <c r="CO33" s="6">
        <f t="shared" si="11"/>
        <v>0</v>
      </c>
      <c r="CP33" s="6">
        <f t="shared" si="11"/>
        <v>0</v>
      </c>
      <c r="CQ33" s="6">
        <f t="shared" si="16"/>
        <v>0</v>
      </c>
      <c r="CR33" s="6">
        <f t="shared" si="16"/>
        <v>0</v>
      </c>
      <c r="CS33" s="6">
        <f t="shared" si="16"/>
        <v>0</v>
      </c>
      <c r="CT33" s="6">
        <f t="shared" si="16"/>
        <v>0</v>
      </c>
      <c r="CU33" s="6">
        <f t="shared" si="16"/>
        <v>0</v>
      </c>
      <c r="CV33" s="6">
        <f t="shared" si="16"/>
        <v>0</v>
      </c>
      <c r="CW33" s="6">
        <f t="shared" si="16"/>
        <v>0</v>
      </c>
      <c r="CX33" s="6">
        <f t="shared" si="16"/>
        <v>0</v>
      </c>
      <c r="CY33" s="6">
        <f t="shared" si="16"/>
        <v>0</v>
      </c>
      <c r="CZ33" s="6">
        <f t="shared" si="16"/>
        <v>0</v>
      </c>
      <c r="DA33" s="6">
        <f t="shared" si="16"/>
        <v>0</v>
      </c>
      <c r="DB33" s="6">
        <f t="shared" si="16"/>
        <v>0</v>
      </c>
      <c r="DC33" s="6">
        <f t="shared" si="16"/>
        <v>0</v>
      </c>
      <c r="DD33" s="6">
        <f t="shared" si="16"/>
        <v>0</v>
      </c>
      <c r="DE33" s="6">
        <f t="shared" si="16"/>
        <v>0</v>
      </c>
      <c r="DF33" s="6">
        <f t="shared" si="16"/>
        <v>0</v>
      </c>
      <c r="DG33" s="6">
        <f t="shared" si="15"/>
        <v>0</v>
      </c>
      <c r="DH33" s="6">
        <f t="shared" si="9"/>
        <v>0</v>
      </c>
      <c r="DI33" s="6">
        <f t="shared" si="10"/>
        <v>0</v>
      </c>
      <c r="DJ33" s="6">
        <f t="shared" si="10"/>
        <v>0</v>
      </c>
      <c r="DK33" s="6">
        <f t="shared" si="10"/>
        <v>0</v>
      </c>
      <c r="DL33" s="6">
        <f t="shared" si="10"/>
        <v>0</v>
      </c>
      <c r="DM33" s="6">
        <f t="shared" si="10"/>
        <v>0</v>
      </c>
      <c r="DN33" s="6">
        <f t="shared" si="10"/>
        <v>0</v>
      </c>
      <c r="DO33" s="6">
        <f t="shared" si="10"/>
        <v>0</v>
      </c>
      <c r="DP33" s="6">
        <f t="shared" si="10"/>
        <v>0</v>
      </c>
      <c r="DQ33" s="6">
        <f t="shared" si="10"/>
        <v>0</v>
      </c>
      <c r="DR33" s="6">
        <f t="shared" si="10"/>
        <v>0</v>
      </c>
      <c r="DS33" s="6">
        <f t="shared" si="10"/>
        <v>0</v>
      </c>
      <c r="DT33" s="6">
        <f t="shared" si="10"/>
        <v>0</v>
      </c>
    </row>
    <row r="34" spans="1:124" ht="14.5" thickBot="1" x14ac:dyDescent="0.35">
      <c r="A34" s="3">
        <v>33</v>
      </c>
      <c r="B34" s="4">
        <v>1000000</v>
      </c>
      <c r="C34" s="4">
        <v>1180120</v>
      </c>
      <c r="D34" s="4">
        <v>5182339</v>
      </c>
      <c r="E34" s="4">
        <v>6362459</v>
      </c>
      <c r="F34" s="4">
        <v>1180120</v>
      </c>
      <c r="G34" s="4">
        <v>5182339</v>
      </c>
      <c r="H34" s="5">
        <v>6362459</v>
      </c>
      <c r="P34" s="6">
        <f t="shared" si="19"/>
        <v>0</v>
      </c>
      <c r="Q34" s="6">
        <f t="shared" si="19"/>
        <v>0</v>
      </c>
      <c r="R34" s="6">
        <f t="shared" si="19"/>
        <v>0</v>
      </c>
      <c r="S34" s="6">
        <f t="shared" si="19"/>
        <v>0</v>
      </c>
      <c r="T34" s="6">
        <f t="shared" si="19"/>
        <v>0</v>
      </c>
      <c r="U34" s="6">
        <f t="shared" si="19"/>
        <v>0</v>
      </c>
      <c r="V34" s="6">
        <f t="shared" si="19"/>
        <v>0</v>
      </c>
      <c r="W34" s="6">
        <f t="shared" si="19"/>
        <v>0</v>
      </c>
      <c r="X34" s="6">
        <f t="shared" si="19"/>
        <v>0</v>
      </c>
      <c r="Y34" s="6">
        <f t="shared" si="19"/>
        <v>0</v>
      </c>
      <c r="Z34" s="6">
        <f t="shared" si="19"/>
        <v>0</v>
      </c>
      <c r="AA34" s="6">
        <f t="shared" si="19"/>
        <v>0</v>
      </c>
      <c r="AB34" s="6">
        <f t="shared" si="19"/>
        <v>0</v>
      </c>
      <c r="AC34" s="6">
        <f t="shared" si="19"/>
        <v>0</v>
      </c>
      <c r="AD34" s="6">
        <f t="shared" si="19"/>
        <v>0</v>
      </c>
      <c r="AE34" s="6">
        <f t="shared" si="19"/>
        <v>0</v>
      </c>
      <c r="AF34" s="6">
        <f t="shared" si="17"/>
        <v>0</v>
      </c>
      <c r="AG34" s="6">
        <f t="shared" si="17"/>
        <v>0</v>
      </c>
      <c r="AH34" s="6">
        <f t="shared" si="17"/>
        <v>0</v>
      </c>
      <c r="AI34" s="6">
        <f t="shared" si="17"/>
        <v>0</v>
      </c>
      <c r="AJ34" s="6">
        <f t="shared" si="17"/>
        <v>0</v>
      </c>
      <c r="AK34" s="6">
        <f t="shared" si="17"/>
        <v>0</v>
      </c>
      <c r="AL34" s="6">
        <f t="shared" si="17"/>
        <v>0</v>
      </c>
      <c r="AM34" s="6">
        <f t="shared" si="17"/>
        <v>0</v>
      </c>
      <c r="AN34" s="6">
        <f t="shared" si="21"/>
        <v>0</v>
      </c>
      <c r="AO34" s="6">
        <f t="shared" si="21"/>
        <v>0</v>
      </c>
      <c r="AP34" s="6">
        <f t="shared" si="21"/>
        <v>1180120</v>
      </c>
      <c r="AQ34" s="6">
        <f t="shared" si="21"/>
        <v>0</v>
      </c>
      <c r="AR34" s="6">
        <f t="shared" si="21"/>
        <v>0</v>
      </c>
      <c r="AS34" s="6">
        <f t="shared" si="21"/>
        <v>0</v>
      </c>
      <c r="AT34" s="6">
        <f t="shared" si="21"/>
        <v>0</v>
      </c>
      <c r="AU34" s="6">
        <f t="shared" si="21"/>
        <v>0</v>
      </c>
      <c r="AV34" s="6">
        <f t="shared" si="21"/>
        <v>0</v>
      </c>
      <c r="AW34" s="6">
        <f t="shared" si="21"/>
        <v>0</v>
      </c>
      <c r="AX34" s="6">
        <f t="shared" si="21"/>
        <v>0</v>
      </c>
      <c r="AY34" s="6">
        <f t="shared" si="21"/>
        <v>0</v>
      </c>
      <c r="AZ34" s="6">
        <f t="shared" si="21"/>
        <v>0</v>
      </c>
      <c r="BA34" s="6">
        <f t="shared" si="21"/>
        <v>0</v>
      </c>
      <c r="BB34" s="6">
        <f t="shared" si="21"/>
        <v>0</v>
      </c>
      <c r="BC34" s="6">
        <f t="shared" si="21"/>
        <v>0</v>
      </c>
      <c r="BD34" s="6">
        <f t="shared" si="20"/>
        <v>0</v>
      </c>
      <c r="BE34" s="6">
        <f t="shared" si="20"/>
        <v>0</v>
      </c>
      <c r="BF34" s="6">
        <f t="shared" si="20"/>
        <v>0</v>
      </c>
      <c r="BG34" s="6">
        <f t="shared" si="20"/>
        <v>0</v>
      </c>
      <c r="BH34" s="6">
        <f t="shared" si="20"/>
        <v>0</v>
      </c>
      <c r="BI34" s="6">
        <f t="shared" si="20"/>
        <v>0</v>
      </c>
      <c r="BJ34" s="6">
        <f t="shared" si="20"/>
        <v>0</v>
      </c>
      <c r="BK34" s="6">
        <f t="shared" si="18"/>
        <v>0</v>
      </c>
      <c r="BL34" s="6">
        <f t="shared" si="18"/>
        <v>0</v>
      </c>
      <c r="BM34" s="6">
        <f t="shared" si="18"/>
        <v>0</v>
      </c>
      <c r="BN34" s="6">
        <f t="shared" si="18"/>
        <v>0</v>
      </c>
      <c r="BO34" s="6">
        <f t="shared" si="18"/>
        <v>0</v>
      </c>
      <c r="BP34" s="6">
        <f t="shared" si="18"/>
        <v>0</v>
      </c>
      <c r="BQ34" s="6">
        <f t="shared" si="18"/>
        <v>0</v>
      </c>
      <c r="BR34" s="6">
        <f t="shared" si="18"/>
        <v>0</v>
      </c>
      <c r="BS34" s="6">
        <f t="shared" si="18"/>
        <v>0</v>
      </c>
      <c r="BT34" s="6">
        <f t="shared" si="18"/>
        <v>0</v>
      </c>
      <c r="BU34" s="6">
        <f t="shared" si="18"/>
        <v>0</v>
      </c>
      <c r="BV34" s="6">
        <f t="shared" si="18"/>
        <v>0</v>
      </c>
      <c r="BW34" s="6">
        <f t="shared" si="18"/>
        <v>0</v>
      </c>
      <c r="BX34" s="6">
        <f t="shared" si="18"/>
        <v>0</v>
      </c>
      <c r="BY34" s="6">
        <f t="shared" si="18"/>
        <v>0</v>
      </c>
      <c r="BZ34" s="6">
        <f t="shared" si="18"/>
        <v>0</v>
      </c>
      <c r="CA34" s="6">
        <f t="shared" si="14"/>
        <v>0</v>
      </c>
      <c r="CB34" s="6">
        <f t="shared" si="11"/>
        <v>0</v>
      </c>
      <c r="CC34" s="6">
        <f t="shared" si="11"/>
        <v>0</v>
      </c>
      <c r="CD34" s="6">
        <f t="shared" si="11"/>
        <v>0</v>
      </c>
      <c r="CE34" s="6">
        <f t="shared" si="11"/>
        <v>0</v>
      </c>
      <c r="CF34" s="6">
        <f t="shared" si="11"/>
        <v>0</v>
      </c>
      <c r="CG34" s="6">
        <f t="shared" si="11"/>
        <v>0</v>
      </c>
      <c r="CH34" s="6">
        <f t="shared" si="11"/>
        <v>0</v>
      </c>
      <c r="CI34" s="6">
        <f t="shared" si="11"/>
        <v>0</v>
      </c>
      <c r="CJ34" s="6">
        <f t="shared" si="11"/>
        <v>0</v>
      </c>
      <c r="CK34" s="6">
        <f t="shared" si="11"/>
        <v>0</v>
      </c>
      <c r="CL34" s="6">
        <f t="shared" si="11"/>
        <v>0</v>
      </c>
      <c r="CM34" s="6">
        <f t="shared" si="11"/>
        <v>0</v>
      </c>
      <c r="CN34" s="6">
        <f t="shared" si="11"/>
        <v>0</v>
      </c>
      <c r="CO34" s="6">
        <f t="shared" si="11"/>
        <v>0</v>
      </c>
      <c r="CP34" s="6">
        <f t="shared" si="11"/>
        <v>0</v>
      </c>
      <c r="CQ34" s="6">
        <f t="shared" si="16"/>
        <v>0</v>
      </c>
      <c r="CR34" s="6">
        <f t="shared" si="16"/>
        <v>0</v>
      </c>
      <c r="CS34" s="6">
        <f t="shared" si="16"/>
        <v>0</v>
      </c>
      <c r="CT34" s="6">
        <f t="shared" si="16"/>
        <v>0</v>
      </c>
      <c r="CU34" s="6">
        <f t="shared" si="16"/>
        <v>0</v>
      </c>
      <c r="CV34" s="6">
        <f t="shared" si="16"/>
        <v>0</v>
      </c>
      <c r="CW34" s="6">
        <f t="shared" si="16"/>
        <v>0</v>
      </c>
      <c r="CX34" s="6">
        <f t="shared" si="16"/>
        <v>0</v>
      </c>
      <c r="CY34" s="6">
        <f t="shared" si="16"/>
        <v>0</v>
      </c>
      <c r="CZ34" s="6">
        <f t="shared" si="16"/>
        <v>0</v>
      </c>
      <c r="DA34" s="6">
        <f t="shared" si="16"/>
        <v>0</v>
      </c>
      <c r="DB34" s="6">
        <f t="shared" si="16"/>
        <v>0</v>
      </c>
      <c r="DC34" s="6">
        <f t="shared" si="16"/>
        <v>0</v>
      </c>
      <c r="DD34" s="6">
        <f t="shared" si="16"/>
        <v>0</v>
      </c>
      <c r="DE34" s="6">
        <f t="shared" si="16"/>
        <v>0</v>
      </c>
      <c r="DF34" s="6">
        <f t="shared" si="16"/>
        <v>0</v>
      </c>
      <c r="DG34" s="6">
        <f t="shared" si="15"/>
        <v>0</v>
      </c>
      <c r="DH34" s="6">
        <f t="shared" si="9"/>
        <v>0</v>
      </c>
      <c r="DI34" s="6">
        <f t="shared" si="10"/>
        <v>0</v>
      </c>
      <c r="DJ34" s="6">
        <f t="shared" si="10"/>
        <v>0</v>
      </c>
      <c r="DK34" s="6">
        <f t="shared" si="10"/>
        <v>0</v>
      </c>
      <c r="DL34" s="6">
        <f t="shared" si="10"/>
        <v>0</v>
      </c>
      <c r="DM34" s="6">
        <f t="shared" si="10"/>
        <v>0</v>
      </c>
      <c r="DN34" s="6">
        <f t="shared" si="10"/>
        <v>0</v>
      </c>
      <c r="DO34" s="6">
        <f t="shared" si="10"/>
        <v>0</v>
      </c>
      <c r="DP34" s="6">
        <f t="shared" si="10"/>
        <v>0</v>
      </c>
      <c r="DQ34" s="6">
        <f t="shared" si="10"/>
        <v>0</v>
      </c>
      <c r="DR34" s="6">
        <f t="shared" si="10"/>
        <v>0</v>
      </c>
      <c r="DS34" s="6">
        <f t="shared" si="10"/>
        <v>0</v>
      </c>
      <c r="DT34" s="6">
        <f t="shared" si="10"/>
        <v>0</v>
      </c>
    </row>
    <row r="35" spans="1:124" ht="14.5" thickBot="1" x14ac:dyDescent="0.35">
      <c r="A35" s="3">
        <v>34</v>
      </c>
      <c r="B35" s="4">
        <v>1000000</v>
      </c>
      <c r="C35" s="4">
        <v>1187790</v>
      </c>
      <c r="D35" s="4">
        <v>5619455</v>
      </c>
      <c r="E35" s="4">
        <v>6807245</v>
      </c>
      <c r="F35" s="4">
        <v>1187790</v>
      </c>
      <c r="G35" s="4">
        <v>5619455</v>
      </c>
      <c r="H35" s="5">
        <v>6807245</v>
      </c>
      <c r="P35" s="6">
        <f t="shared" si="19"/>
        <v>0</v>
      </c>
      <c r="Q35" s="6">
        <f t="shared" si="19"/>
        <v>0</v>
      </c>
      <c r="R35" s="6">
        <f t="shared" si="19"/>
        <v>0</v>
      </c>
      <c r="S35" s="6">
        <f t="shared" si="19"/>
        <v>0</v>
      </c>
      <c r="T35" s="6">
        <f t="shared" si="19"/>
        <v>0</v>
      </c>
      <c r="U35" s="6">
        <f t="shared" si="19"/>
        <v>0</v>
      </c>
      <c r="V35" s="6">
        <f t="shared" si="19"/>
        <v>0</v>
      </c>
      <c r="W35" s="6">
        <f t="shared" si="19"/>
        <v>0</v>
      </c>
      <c r="X35" s="6">
        <f t="shared" si="19"/>
        <v>0</v>
      </c>
      <c r="Y35" s="6">
        <f t="shared" si="19"/>
        <v>0</v>
      </c>
      <c r="Z35" s="6">
        <f t="shared" si="19"/>
        <v>0</v>
      </c>
      <c r="AA35" s="6">
        <f t="shared" si="19"/>
        <v>0</v>
      </c>
      <c r="AB35" s="6">
        <f t="shared" si="19"/>
        <v>0</v>
      </c>
      <c r="AC35" s="6">
        <f t="shared" si="19"/>
        <v>0</v>
      </c>
      <c r="AD35" s="6">
        <f t="shared" si="19"/>
        <v>0</v>
      </c>
      <c r="AE35" s="6">
        <f t="shared" si="19"/>
        <v>0</v>
      </c>
      <c r="AF35" s="6">
        <f t="shared" si="17"/>
        <v>0</v>
      </c>
      <c r="AG35" s="6">
        <f t="shared" si="17"/>
        <v>0</v>
      </c>
      <c r="AH35" s="6">
        <f t="shared" si="17"/>
        <v>0</v>
      </c>
      <c r="AI35" s="6">
        <f t="shared" si="17"/>
        <v>0</v>
      </c>
      <c r="AJ35" s="6">
        <f t="shared" si="17"/>
        <v>0</v>
      </c>
      <c r="AK35" s="6">
        <f t="shared" si="17"/>
        <v>0</v>
      </c>
      <c r="AL35" s="6">
        <f t="shared" si="17"/>
        <v>0</v>
      </c>
      <c r="AM35" s="6">
        <f t="shared" si="17"/>
        <v>0</v>
      </c>
      <c r="AN35" s="6">
        <f t="shared" si="21"/>
        <v>0</v>
      </c>
      <c r="AO35" s="6">
        <f t="shared" si="21"/>
        <v>0</v>
      </c>
      <c r="AP35" s="6">
        <f t="shared" si="21"/>
        <v>0</v>
      </c>
      <c r="AQ35" s="6">
        <f t="shared" si="21"/>
        <v>1187790</v>
      </c>
      <c r="AR35" s="6">
        <f t="shared" si="21"/>
        <v>0</v>
      </c>
      <c r="AS35" s="6">
        <f t="shared" si="21"/>
        <v>0</v>
      </c>
      <c r="AT35" s="6">
        <f t="shared" si="21"/>
        <v>0</v>
      </c>
      <c r="AU35" s="6">
        <f t="shared" si="21"/>
        <v>0</v>
      </c>
      <c r="AV35" s="6">
        <f t="shared" si="21"/>
        <v>0</v>
      </c>
      <c r="AW35" s="6">
        <f t="shared" si="21"/>
        <v>0</v>
      </c>
      <c r="AX35" s="6">
        <f t="shared" si="21"/>
        <v>0</v>
      </c>
      <c r="AY35" s="6">
        <f t="shared" si="21"/>
        <v>0</v>
      </c>
      <c r="AZ35" s="6">
        <f t="shared" si="21"/>
        <v>0</v>
      </c>
      <c r="BA35" s="6">
        <f t="shared" si="21"/>
        <v>0</v>
      </c>
      <c r="BB35" s="6">
        <f t="shared" si="21"/>
        <v>0</v>
      </c>
      <c r="BC35" s="6">
        <f t="shared" si="21"/>
        <v>0</v>
      </c>
      <c r="BD35" s="6">
        <f t="shared" si="20"/>
        <v>0</v>
      </c>
      <c r="BE35" s="6">
        <f t="shared" si="20"/>
        <v>0</v>
      </c>
      <c r="BF35" s="6">
        <f t="shared" si="20"/>
        <v>0</v>
      </c>
      <c r="BG35" s="6">
        <f t="shared" si="20"/>
        <v>0</v>
      </c>
      <c r="BH35" s="6">
        <f t="shared" si="20"/>
        <v>0</v>
      </c>
      <c r="BI35" s="6">
        <f t="shared" si="20"/>
        <v>0</v>
      </c>
      <c r="BJ35" s="6">
        <f t="shared" si="20"/>
        <v>0</v>
      </c>
      <c r="BK35" s="6">
        <f t="shared" si="18"/>
        <v>0</v>
      </c>
      <c r="BL35" s="6">
        <f t="shared" si="18"/>
        <v>0</v>
      </c>
      <c r="BM35" s="6">
        <f t="shared" si="18"/>
        <v>0</v>
      </c>
      <c r="BN35" s="6">
        <f t="shared" si="18"/>
        <v>0</v>
      </c>
      <c r="BO35" s="6">
        <f t="shared" si="18"/>
        <v>0</v>
      </c>
      <c r="BP35" s="6">
        <f t="shared" si="18"/>
        <v>0</v>
      </c>
      <c r="BQ35" s="6">
        <f t="shared" si="18"/>
        <v>0</v>
      </c>
      <c r="BR35" s="6">
        <f t="shared" si="18"/>
        <v>0</v>
      </c>
      <c r="BS35" s="6">
        <f t="shared" si="18"/>
        <v>0</v>
      </c>
      <c r="BT35" s="6">
        <f t="shared" si="18"/>
        <v>0</v>
      </c>
      <c r="BU35" s="6">
        <f t="shared" si="18"/>
        <v>0</v>
      </c>
      <c r="BV35" s="6">
        <f t="shared" si="18"/>
        <v>0</v>
      </c>
      <c r="BW35" s="6">
        <f t="shared" si="18"/>
        <v>0</v>
      </c>
      <c r="BX35" s="6">
        <f t="shared" si="18"/>
        <v>0</v>
      </c>
      <c r="BY35" s="6">
        <f t="shared" si="18"/>
        <v>0</v>
      </c>
      <c r="BZ35" s="6">
        <f t="shared" si="18"/>
        <v>0</v>
      </c>
      <c r="CA35" s="6">
        <f t="shared" si="14"/>
        <v>0</v>
      </c>
      <c r="CB35" s="6">
        <f t="shared" si="11"/>
        <v>0</v>
      </c>
      <c r="CC35" s="6">
        <f t="shared" si="11"/>
        <v>0</v>
      </c>
      <c r="CD35" s="6">
        <f t="shared" si="11"/>
        <v>0</v>
      </c>
      <c r="CE35" s="6">
        <f t="shared" si="11"/>
        <v>0</v>
      </c>
      <c r="CF35" s="6">
        <f t="shared" si="11"/>
        <v>0</v>
      </c>
      <c r="CG35" s="6">
        <f t="shared" si="11"/>
        <v>0</v>
      </c>
      <c r="CH35" s="6">
        <f t="shared" si="11"/>
        <v>0</v>
      </c>
      <c r="CI35" s="6">
        <f t="shared" si="11"/>
        <v>0</v>
      </c>
      <c r="CJ35" s="6">
        <f t="shared" si="11"/>
        <v>0</v>
      </c>
      <c r="CK35" s="6">
        <f t="shared" si="11"/>
        <v>0</v>
      </c>
      <c r="CL35" s="6">
        <f t="shared" si="11"/>
        <v>0</v>
      </c>
      <c r="CM35" s="6">
        <f t="shared" si="11"/>
        <v>0</v>
      </c>
      <c r="CN35" s="6">
        <f t="shared" si="11"/>
        <v>0</v>
      </c>
      <c r="CO35" s="6">
        <f t="shared" si="11"/>
        <v>0</v>
      </c>
      <c r="CP35" s="6">
        <f t="shared" si="11"/>
        <v>0</v>
      </c>
      <c r="CQ35" s="6">
        <f t="shared" si="16"/>
        <v>0</v>
      </c>
      <c r="CR35" s="6">
        <f t="shared" si="16"/>
        <v>0</v>
      </c>
      <c r="CS35" s="6">
        <f t="shared" si="16"/>
        <v>0</v>
      </c>
      <c r="CT35" s="6">
        <f t="shared" si="16"/>
        <v>0</v>
      </c>
      <c r="CU35" s="6">
        <f t="shared" si="16"/>
        <v>0</v>
      </c>
      <c r="CV35" s="6">
        <f t="shared" si="16"/>
        <v>0</v>
      </c>
      <c r="CW35" s="6">
        <f t="shared" si="16"/>
        <v>0</v>
      </c>
      <c r="CX35" s="6">
        <f t="shared" si="16"/>
        <v>0</v>
      </c>
      <c r="CY35" s="6">
        <f t="shared" si="16"/>
        <v>0</v>
      </c>
      <c r="CZ35" s="6">
        <f t="shared" si="16"/>
        <v>0</v>
      </c>
      <c r="DA35" s="6">
        <f t="shared" si="16"/>
        <v>0</v>
      </c>
      <c r="DB35" s="6">
        <f t="shared" si="16"/>
        <v>0</v>
      </c>
      <c r="DC35" s="6">
        <f t="shared" si="16"/>
        <v>0</v>
      </c>
      <c r="DD35" s="6">
        <f t="shared" si="16"/>
        <v>0</v>
      </c>
      <c r="DE35" s="6">
        <f t="shared" si="16"/>
        <v>0</v>
      </c>
      <c r="DF35" s="6">
        <f t="shared" si="16"/>
        <v>0</v>
      </c>
      <c r="DG35" s="6">
        <f t="shared" si="15"/>
        <v>0</v>
      </c>
      <c r="DH35" s="6">
        <f t="shared" si="9"/>
        <v>0</v>
      </c>
      <c r="DI35" s="6">
        <f t="shared" si="10"/>
        <v>0</v>
      </c>
      <c r="DJ35" s="6">
        <f t="shared" si="10"/>
        <v>0</v>
      </c>
      <c r="DK35" s="6">
        <f t="shared" si="10"/>
        <v>0</v>
      </c>
      <c r="DL35" s="6">
        <f t="shared" ref="DL35:DT35" si="22">IF((ROW(DK34)+9)=(COLUMN(DK34)+1),($C35),0)</f>
        <v>0</v>
      </c>
      <c r="DM35" s="6">
        <f t="shared" si="22"/>
        <v>0</v>
      </c>
      <c r="DN35" s="6">
        <f t="shared" si="22"/>
        <v>0</v>
      </c>
      <c r="DO35" s="6">
        <f t="shared" si="22"/>
        <v>0</v>
      </c>
      <c r="DP35" s="6">
        <f t="shared" si="22"/>
        <v>0</v>
      </c>
      <c r="DQ35" s="6">
        <f t="shared" si="22"/>
        <v>0</v>
      </c>
      <c r="DR35" s="6">
        <f t="shared" si="22"/>
        <v>0</v>
      </c>
      <c r="DS35" s="6">
        <f t="shared" si="22"/>
        <v>0</v>
      </c>
      <c r="DT35" s="6">
        <f t="shared" si="22"/>
        <v>0</v>
      </c>
    </row>
    <row r="36" spans="1:124" ht="14.5" thickBot="1" x14ac:dyDescent="0.35">
      <c r="A36" s="3">
        <v>35</v>
      </c>
      <c r="B36" s="4">
        <v>1000000</v>
      </c>
      <c r="C36" s="4">
        <v>1195510</v>
      </c>
      <c r="D36" s="4">
        <v>6092807</v>
      </c>
      <c r="E36" s="4">
        <v>7288317</v>
      </c>
      <c r="F36" s="4">
        <v>1195510</v>
      </c>
      <c r="G36" s="4">
        <v>6092807</v>
      </c>
      <c r="H36" s="5">
        <v>7288317</v>
      </c>
      <c r="P36" s="6">
        <f t="shared" si="19"/>
        <v>0</v>
      </c>
      <c r="Q36" s="6">
        <f t="shared" si="19"/>
        <v>0</v>
      </c>
      <c r="R36" s="6">
        <f t="shared" si="19"/>
        <v>0</v>
      </c>
      <c r="S36" s="6">
        <f t="shared" si="19"/>
        <v>0</v>
      </c>
      <c r="T36" s="6">
        <f t="shared" si="19"/>
        <v>0</v>
      </c>
      <c r="U36" s="6">
        <f t="shared" si="19"/>
        <v>0</v>
      </c>
      <c r="V36" s="6">
        <f t="shared" si="19"/>
        <v>0</v>
      </c>
      <c r="W36" s="6">
        <f t="shared" si="19"/>
        <v>0</v>
      </c>
      <c r="X36" s="6">
        <f t="shared" si="19"/>
        <v>0</v>
      </c>
      <c r="Y36" s="6">
        <f t="shared" si="19"/>
        <v>0</v>
      </c>
      <c r="Z36" s="6">
        <f t="shared" si="19"/>
        <v>0</v>
      </c>
      <c r="AA36" s="6">
        <f t="shared" si="19"/>
        <v>0</v>
      </c>
      <c r="AB36" s="6">
        <f t="shared" si="19"/>
        <v>0</v>
      </c>
      <c r="AC36" s="6">
        <f t="shared" si="19"/>
        <v>0</v>
      </c>
      <c r="AD36" s="6">
        <f t="shared" si="19"/>
        <v>0</v>
      </c>
      <c r="AE36" s="6">
        <f t="shared" si="19"/>
        <v>0</v>
      </c>
      <c r="AF36" s="6">
        <f t="shared" si="17"/>
        <v>0</v>
      </c>
      <c r="AG36" s="6">
        <f t="shared" si="17"/>
        <v>0</v>
      </c>
      <c r="AH36" s="6">
        <f t="shared" si="17"/>
        <v>0</v>
      </c>
      <c r="AI36" s="6">
        <f t="shared" si="17"/>
        <v>0</v>
      </c>
      <c r="AJ36" s="6">
        <f t="shared" si="17"/>
        <v>0</v>
      </c>
      <c r="AK36" s="6">
        <f t="shared" si="17"/>
        <v>0</v>
      </c>
      <c r="AL36" s="6">
        <f t="shared" si="17"/>
        <v>0</v>
      </c>
      <c r="AM36" s="6">
        <f t="shared" si="17"/>
        <v>0</v>
      </c>
      <c r="AN36" s="6">
        <f t="shared" si="21"/>
        <v>0</v>
      </c>
      <c r="AO36" s="6">
        <f t="shared" si="21"/>
        <v>0</v>
      </c>
      <c r="AP36" s="6">
        <f t="shared" si="21"/>
        <v>0</v>
      </c>
      <c r="AQ36" s="6">
        <f t="shared" si="21"/>
        <v>0</v>
      </c>
      <c r="AR36" s="6">
        <f t="shared" si="21"/>
        <v>1195510</v>
      </c>
      <c r="AS36" s="6">
        <f t="shared" si="21"/>
        <v>0</v>
      </c>
      <c r="AT36" s="6">
        <f t="shared" si="21"/>
        <v>0</v>
      </c>
      <c r="AU36" s="6">
        <f t="shared" si="21"/>
        <v>0</v>
      </c>
      <c r="AV36" s="6">
        <f t="shared" si="21"/>
        <v>0</v>
      </c>
      <c r="AW36" s="6">
        <f t="shared" si="21"/>
        <v>0</v>
      </c>
      <c r="AX36" s="6">
        <f t="shared" si="21"/>
        <v>0</v>
      </c>
      <c r="AY36" s="6">
        <f t="shared" si="21"/>
        <v>0</v>
      </c>
      <c r="AZ36" s="6">
        <f t="shared" si="21"/>
        <v>0</v>
      </c>
      <c r="BA36" s="6">
        <f t="shared" si="21"/>
        <v>0</v>
      </c>
      <c r="BB36" s="6">
        <f t="shared" si="21"/>
        <v>0</v>
      </c>
      <c r="BC36" s="6">
        <f t="shared" si="21"/>
        <v>0</v>
      </c>
      <c r="BD36" s="6">
        <f t="shared" si="20"/>
        <v>0</v>
      </c>
      <c r="BE36" s="6">
        <f t="shared" si="20"/>
        <v>0</v>
      </c>
      <c r="BF36" s="6">
        <f t="shared" si="20"/>
        <v>0</v>
      </c>
      <c r="BG36" s="6">
        <f t="shared" si="20"/>
        <v>0</v>
      </c>
      <c r="BH36" s="6">
        <f t="shared" si="20"/>
        <v>0</v>
      </c>
      <c r="BI36" s="6">
        <f t="shared" si="20"/>
        <v>0</v>
      </c>
      <c r="BJ36" s="6">
        <f t="shared" si="20"/>
        <v>0</v>
      </c>
      <c r="BK36" s="6">
        <f t="shared" si="18"/>
        <v>0</v>
      </c>
      <c r="BL36" s="6">
        <f t="shared" si="18"/>
        <v>0</v>
      </c>
      <c r="BM36" s="6">
        <f t="shared" si="18"/>
        <v>0</v>
      </c>
      <c r="BN36" s="6">
        <f t="shared" si="18"/>
        <v>0</v>
      </c>
      <c r="BO36" s="6">
        <f t="shared" si="18"/>
        <v>0</v>
      </c>
      <c r="BP36" s="6">
        <f t="shared" si="18"/>
        <v>0</v>
      </c>
      <c r="BQ36" s="6">
        <f t="shared" si="18"/>
        <v>0</v>
      </c>
      <c r="BR36" s="6">
        <f t="shared" si="18"/>
        <v>0</v>
      </c>
      <c r="BS36" s="6">
        <f t="shared" si="18"/>
        <v>0</v>
      </c>
      <c r="BT36" s="6">
        <f t="shared" si="18"/>
        <v>0</v>
      </c>
      <c r="BU36" s="6">
        <f t="shared" si="18"/>
        <v>0</v>
      </c>
      <c r="BV36" s="6">
        <f t="shared" si="18"/>
        <v>0</v>
      </c>
      <c r="BW36" s="6">
        <f t="shared" si="18"/>
        <v>0</v>
      </c>
      <c r="BX36" s="6">
        <f t="shared" si="18"/>
        <v>0</v>
      </c>
      <c r="BY36" s="6">
        <f t="shared" si="18"/>
        <v>0</v>
      </c>
      <c r="BZ36" s="6">
        <f t="shared" si="18"/>
        <v>0</v>
      </c>
      <c r="CA36" s="6">
        <f t="shared" si="14"/>
        <v>0</v>
      </c>
      <c r="CB36" s="6">
        <f t="shared" si="11"/>
        <v>0</v>
      </c>
      <c r="CC36" s="6">
        <f t="shared" si="11"/>
        <v>0</v>
      </c>
      <c r="CD36" s="6">
        <f t="shared" si="11"/>
        <v>0</v>
      </c>
      <c r="CE36" s="6">
        <f t="shared" si="11"/>
        <v>0</v>
      </c>
      <c r="CF36" s="6">
        <f t="shared" si="11"/>
        <v>0</v>
      </c>
      <c r="CG36" s="6">
        <f t="shared" si="11"/>
        <v>0</v>
      </c>
      <c r="CH36" s="6">
        <f t="shared" si="11"/>
        <v>0</v>
      </c>
      <c r="CI36" s="6">
        <f t="shared" si="11"/>
        <v>0</v>
      </c>
      <c r="CJ36" s="6">
        <f t="shared" si="11"/>
        <v>0</v>
      </c>
      <c r="CK36" s="6">
        <f t="shared" si="11"/>
        <v>0</v>
      </c>
      <c r="CL36" s="6">
        <f t="shared" si="11"/>
        <v>0</v>
      </c>
      <c r="CM36" s="6">
        <f t="shared" si="11"/>
        <v>0</v>
      </c>
      <c r="CN36" s="6">
        <f t="shared" si="11"/>
        <v>0</v>
      </c>
      <c r="CO36" s="6">
        <f t="shared" si="11"/>
        <v>0</v>
      </c>
      <c r="CP36" s="6">
        <f t="shared" si="11"/>
        <v>0</v>
      </c>
      <c r="CQ36" s="6">
        <f t="shared" si="16"/>
        <v>0</v>
      </c>
      <c r="CR36" s="6">
        <f t="shared" si="16"/>
        <v>0</v>
      </c>
      <c r="CS36" s="6">
        <f t="shared" si="16"/>
        <v>0</v>
      </c>
      <c r="CT36" s="6">
        <f t="shared" si="16"/>
        <v>0</v>
      </c>
      <c r="CU36" s="6">
        <f t="shared" si="16"/>
        <v>0</v>
      </c>
      <c r="CV36" s="6">
        <f t="shared" si="16"/>
        <v>0</v>
      </c>
      <c r="CW36" s="6">
        <f t="shared" si="16"/>
        <v>0</v>
      </c>
      <c r="CX36" s="6">
        <f t="shared" si="16"/>
        <v>0</v>
      </c>
      <c r="CY36" s="6">
        <f t="shared" si="16"/>
        <v>0</v>
      </c>
      <c r="CZ36" s="6">
        <f t="shared" si="16"/>
        <v>0</v>
      </c>
      <c r="DA36" s="6">
        <f t="shared" si="16"/>
        <v>0</v>
      </c>
      <c r="DB36" s="6">
        <f t="shared" si="16"/>
        <v>0</v>
      </c>
      <c r="DC36" s="6">
        <f t="shared" si="16"/>
        <v>0</v>
      </c>
      <c r="DD36" s="6">
        <f t="shared" si="16"/>
        <v>0</v>
      </c>
      <c r="DE36" s="6">
        <f t="shared" si="16"/>
        <v>0</v>
      </c>
      <c r="DF36" s="6">
        <f t="shared" si="16"/>
        <v>0</v>
      </c>
      <c r="DG36" s="6">
        <f t="shared" si="15"/>
        <v>0</v>
      </c>
      <c r="DH36" s="6">
        <f t="shared" si="9"/>
        <v>0</v>
      </c>
      <c r="DI36" s="6">
        <f t="shared" ref="DI36:DT43" si="23">IF((ROW(DH35)+9)=(COLUMN(DH35)+1),($C36),0)</f>
        <v>0</v>
      </c>
      <c r="DJ36" s="6">
        <f t="shared" si="23"/>
        <v>0</v>
      </c>
      <c r="DK36" s="6">
        <f t="shared" si="23"/>
        <v>0</v>
      </c>
      <c r="DL36" s="6">
        <f t="shared" si="23"/>
        <v>0</v>
      </c>
      <c r="DM36" s="6">
        <f t="shared" si="23"/>
        <v>0</v>
      </c>
      <c r="DN36" s="6">
        <f t="shared" si="23"/>
        <v>0</v>
      </c>
      <c r="DO36" s="6">
        <f t="shared" si="23"/>
        <v>0</v>
      </c>
      <c r="DP36" s="6">
        <f t="shared" si="23"/>
        <v>0</v>
      </c>
      <c r="DQ36" s="6">
        <f t="shared" si="23"/>
        <v>0</v>
      </c>
      <c r="DR36" s="6">
        <f t="shared" si="23"/>
        <v>0</v>
      </c>
      <c r="DS36" s="6">
        <f t="shared" si="23"/>
        <v>0</v>
      </c>
      <c r="DT36" s="6">
        <f t="shared" si="23"/>
        <v>0</v>
      </c>
    </row>
    <row r="37" spans="1:124" ht="14.5" thickBot="1" x14ac:dyDescent="0.35">
      <c r="A37" s="3">
        <v>36</v>
      </c>
      <c r="B37" s="4">
        <v>1000000</v>
      </c>
      <c r="C37" s="4">
        <v>1203280</v>
      </c>
      <c r="D37" s="4">
        <v>6605401</v>
      </c>
      <c r="E37" s="4">
        <v>7808681</v>
      </c>
      <c r="F37" s="4">
        <v>1203280</v>
      </c>
      <c r="G37" s="4">
        <v>6605401</v>
      </c>
      <c r="H37" s="5">
        <v>7808681</v>
      </c>
      <c r="P37" s="6">
        <f t="shared" si="19"/>
        <v>0</v>
      </c>
      <c r="Q37" s="6">
        <f t="shared" si="19"/>
        <v>0</v>
      </c>
      <c r="R37" s="6">
        <f t="shared" si="19"/>
        <v>0</v>
      </c>
      <c r="S37" s="6">
        <f t="shared" si="19"/>
        <v>0</v>
      </c>
      <c r="T37" s="6">
        <f t="shared" si="19"/>
        <v>0</v>
      </c>
      <c r="U37" s="6">
        <f t="shared" si="19"/>
        <v>0</v>
      </c>
      <c r="V37" s="6">
        <f t="shared" si="19"/>
        <v>0</v>
      </c>
      <c r="W37" s="6">
        <f t="shared" si="19"/>
        <v>0</v>
      </c>
      <c r="X37" s="6">
        <f t="shared" si="19"/>
        <v>0</v>
      </c>
      <c r="Y37" s="6">
        <f t="shared" si="19"/>
        <v>0</v>
      </c>
      <c r="Z37" s="6">
        <f t="shared" si="19"/>
        <v>0</v>
      </c>
      <c r="AA37" s="6">
        <f t="shared" si="19"/>
        <v>0</v>
      </c>
      <c r="AB37" s="6">
        <f t="shared" si="19"/>
        <v>0</v>
      </c>
      <c r="AC37" s="6">
        <f t="shared" si="19"/>
        <v>0</v>
      </c>
      <c r="AD37" s="6">
        <f t="shared" si="19"/>
        <v>0</v>
      </c>
      <c r="AE37" s="6">
        <f t="shared" si="19"/>
        <v>0</v>
      </c>
      <c r="AF37" s="6">
        <f t="shared" si="17"/>
        <v>0</v>
      </c>
      <c r="AG37" s="6">
        <f t="shared" si="17"/>
        <v>0</v>
      </c>
      <c r="AH37" s="6">
        <f t="shared" si="17"/>
        <v>0</v>
      </c>
      <c r="AI37" s="6">
        <f t="shared" si="17"/>
        <v>0</v>
      </c>
      <c r="AJ37" s="6">
        <f t="shared" si="17"/>
        <v>0</v>
      </c>
      <c r="AK37" s="6">
        <f t="shared" si="17"/>
        <v>0</v>
      </c>
      <c r="AL37" s="6">
        <f t="shared" si="17"/>
        <v>0</v>
      </c>
      <c r="AM37" s="6">
        <f t="shared" si="17"/>
        <v>0</v>
      </c>
      <c r="AN37" s="6">
        <f t="shared" si="21"/>
        <v>0</v>
      </c>
      <c r="AO37" s="6">
        <f t="shared" si="21"/>
        <v>0</v>
      </c>
      <c r="AP37" s="6">
        <f t="shared" si="21"/>
        <v>0</v>
      </c>
      <c r="AQ37" s="6">
        <f t="shared" si="21"/>
        <v>0</v>
      </c>
      <c r="AR37" s="6">
        <f t="shared" si="21"/>
        <v>0</v>
      </c>
      <c r="AS37" s="6">
        <f t="shared" si="21"/>
        <v>1203280</v>
      </c>
      <c r="AT37" s="6">
        <f t="shared" si="21"/>
        <v>0</v>
      </c>
      <c r="AU37" s="6">
        <f t="shared" si="21"/>
        <v>0</v>
      </c>
      <c r="AV37" s="6">
        <f t="shared" si="21"/>
        <v>0</v>
      </c>
      <c r="AW37" s="6">
        <f t="shared" si="21"/>
        <v>0</v>
      </c>
      <c r="AX37" s="6">
        <f t="shared" si="21"/>
        <v>0</v>
      </c>
      <c r="AY37" s="6">
        <f t="shared" si="21"/>
        <v>0</v>
      </c>
      <c r="AZ37" s="6">
        <f t="shared" si="21"/>
        <v>0</v>
      </c>
      <c r="BA37" s="6">
        <f t="shared" si="21"/>
        <v>0</v>
      </c>
      <c r="BB37" s="6">
        <f t="shared" si="21"/>
        <v>0</v>
      </c>
      <c r="BC37" s="6">
        <f t="shared" si="21"/>
        <v>0</v>
      </c>
      <c r="BD37" s="6">
        <f t="shared" si="20"/>
        <v>0</v>
      </c>
      <c r="BE37" s="6">
        <f t="shared" si="20"/>
        <v>0</v>
      </c>
      <c r="BF37" s="6">
        <f t="shared" si="20"/>
        <v>0</v>
      </c>
      <c r="BG37" s="6">
        <f t="shared" si="20"/>
        <v>0</v>
      </c>
      <c r="BH37" s="6">
        <f t="shared" si="20"/>
        <v>0</v>
      </c>
      <c r="BI37" s="6">
        <f t="shared" si="20"/>
        <v>0</v>
      </c>
      <c r="BJ37" s="6">
        <f t="shared" si="20"/>
        <v>0</v>
      </c>
      <c r="BK37" s="6">
        <f t="shared" si="18"/>
        <v>0</v>
      </c>
      <c r="BL37" s="6">
        <f t="shared" si="18"/>
        <v>0</v>
      </c>
      <c r="BM37" s="6">
        <f t="shared" si="18"/>
        <v>0</v>
      </c>
      <c r="BN37" s="6">
        <f t="shared" si="18"/>
        <v>0</v>
      </c>
      <c r="BO37" s="6">
        <f t="shared" si="18"/>
        <v>0</v>
      </c>
      <c r="BP37" s="6">
        <f t="shared" si="18"/>
        <v>0</v>
      </c>
      <c r="BQ37" s="6">
        <f t="shared" si="18"/>
        <v>0</v>
      </c>
      <c r="BR37" s="6">
        <f t="shared" si="18"/>
        <v>0</v>
      </c>
      <c r="BS37" s="6">
        <f t="shared" si="18"/>
        <v>0</v>
      </c>
      <c r="BT37" s="6">
        <f t="shared" si="18"/>
        <v>0</v>
      </c>
      <c r="BU37" s="6">
        <f t="shared" si="18"/>
        <v>0</v>
      </c>
      <c r="BV37" s="6">
        <f t="shared" si="18"/>
        <v>0</v>
      </c>
      <c r="BW37" s="6">
        <f t="shared" si="18"/>
        <v>0</v>
      </c>
      <c r="BX37" s="6">
        <f t="shared" si="18"/>
        <v>0</v>
      </c>
      <c r="BY37" s="6">
        <f t="shared" si="18"/>
        <v>0</v>
      </c>
      <c r="BZ37" s="6">
        <f t="shared" si="18"/>
        <v>0</v>
      </c>
      <c r="CA37" s="6">
        <f t="shared" si="14"/>
        <v>0</v>
      </c>
      <c r="CB37" s="6">
        <f t="shared" si="11"/>
        <v>0</v>
      </c>
      <c r="CC37" s="6">
        <f t="shared" si="11"/>
        <v>0</v>
      </c>
      <c r="CD37" s="6">
        <f t="shared" si="11"/>
        <v>0</v>
      </c>
      <c r="CE37" s="6">
        <f t="shared" si="11"/>
        <v>0</v>
      </c>
      <c r="CF37" s="6">
        <f t="shared" si="11"/>
        <v>0</v>
      </c>
      <c r="CG37" s="6">
        <f t="shared" si="11"/>
        <v>0</v>
      </c>
      <c r="CH37" s="6">
        <f t="shared" si="11"/>
        <v>0</v>
      </c>
      <c r="CI37" s="6">
        <f t="shared" si="11"/>
        <v>0</v>
      </c>
      <c r="CJ37" s="6">
        <f t="shared" si="11"/>
        <v>0</v>
      </c>
      <c r="CK37" s="6">
        <f t="shared" si="11"/>
        <v>0</v>
      </c>
      <c r="CL37" s="6">
        <f t="shared" si="11"/>
        <v>0</v>
      </c>
      <c r="CM37" s="6">
        <f t="shared" si="11"/>
        <v>0</v>
      </c>
      <c r="CN37" s="6">
        <f t="shared" si="11"/>
        <v>0</v>
      </c>
      <c r="CO37" s="6">
        <f t="shared" si="11"/>
        <v>0</v>
      </c>
      <c r="CP37" s="6">
        <f t="shared" si="11"/>
        <v>0</v>
      </c>
      <c r="CQ37" s="6">
        <f t="shared" si="16"/>
        <v>0</v>
      </c>
      <c r="CR37" s="6">
        <f t="shared" si="16"/>
        <v>0</v>
      </c>
      <c r="CS37" s="6">
        <f t="shared" si="16"/>
        <v>0</v>
      </c>
      <c r="CT37" s="6">
        <f t="shared" si="16"/>
        <v>0</v>
      </c>
      <c r="CU37" s="6">
        <f t="shared" si="16"/>
        <v>0</v>
      </c>
      <c r="CV37" s="6">
        <f t="shared" si="16"/>
        <v>0</v>
      </c>
      <c r="CW37" s="6">
        <f t="shared" si="16"/>
        <v>0</v>
      </c>
      <c r="CX37" s="6">
        <f t="shared" si="16"/>
        <v>0</v>
      </c>
      <c r="CY37" s="6">
        <f t="shared" si="16"/>
        <v>0</v>
      </c>
      <c r="CZ37" s="6">
        <f t="shared" si="16"/>
        <v>0</v>
      </c>
      <c r="DA37" s="6">
        <f t="shared" si="16"/>
        <v>0</v>
      </c>
      <c r="DB37" s="6">
        <f t="shared" si="16"/>
        <v>0</v>
      </c>
      <c r="DC37" s="6">
        <f t="shared" si="16"/>
        <v>0</v>
      </c>
      <c r="DD37" s="6">
        <f t="shared" si="16"/>
        <v>0</v>
      </c>
      <c r="DE37" s="6">
        <f t="shared" si="16"/>
        <v>0</v>
      </c>
      <c r="DF37" s="6">
        <f t="shared" si="16"/>
        <v>0</v>
      </c>
      <c r="DG37" s="6">
        <f t="shared" si="15"/>
        <v>0</v>
      </c>
      <c r="DH37" s="6">
        <f t="shared" si="9"/>
        <v>0</v>
      </c>
      <c r="DI37" s="6">
        <f t="shared" si="23"/>
        <v>0</v>
      </c>
      <c r="DJ37" s="6">
        <f t="shared" si="23"/>
        <v>0</v>
      </c>
      <c r="DK37" s="6">
        <f t="shared" si="23"/>
        <v>0</v>
      </c>
      <c r="DL37" s="6">
        <f t="shared" si="23"/>
        <v>0</v>
      </c>
      <c r="DM37" s="6">
        <f t="shared" si="23"/>
        <v>0</v>
      </c>
      <c r="DN37" s="6">
        <f t="shared" si="23"/>
        <v>0</v>
      </c>
      <c r="DO37" s="6">
        <f t="shared" si="23"/>
        <v>0</v>
      </c>
      <c r="DP37" s="6">
        <f t="shared" si="23"/>
        <v>0</v>
      </c>
      <c r="DQ37" s="6">
        <f t="shared" si="23"/>
        <v>0</v>
      </c>
      <c r="DR37" s="6">
        <f t="shared" si="23"/>
        <v>0</v>
      </c>
      <c r="DS37" s="6">
        <f t="shared" si="23"/>
        <v>0</v>
      </c>
      <c r="DT37" s="6">
        <f t="shared" si="23"/>
        <v>0</v>
      </c>
    </row>
    <row r="38" spans="1:124" ht="14.5" thickBot="1" x14ac:dyDescent="0.35">
      <c r="A38" s="3">
        <v>37</v>
      </c>
      <c r="B38" s="4">
        <v>1000000</v>
      </c>
      <c r="C38" s="4">
        <v>1211100</v>
      </c>
      <c r="D38" s="4">
        <v>7160489</v>
      </c>
      <c r="E38" s="4">
        <v>8371589</v>
      </c>
      <c r="F38" s="4">
        <v>1211100</v>
      </c>
      <c r="G38" s="4">
        <v>7160489</v>
      </c>
      <c r="H38" s="5">
        <v>8371589</v>
      </c>
      <c r="P38" s="6">
        <f t="shared" si="19"/>
        <v>0</v>
      </c>
      <c r="Q38" s="6">
        <f t="shared" si="19"/>
        <v>0</v>
      </c>
      <c r="R38" s="6">
        <f t="shared" si="19"/>
        <v>0</v>
      </c>
      <c r="S38" s="6">
        <f t="shared" si="19"/>
        <v>0</v>
      </c>
      <c r="T38" s="6">
        <f t="shared" si="19"/>
        <v>0</v>
      </c>
      <c r="U38" s="6">
        <f t="shared" si="19"/>
        <v>0</v>
      </c>
      <c r="V38" s="6">
        <f t="shared" si="19"/>
        <v>0</v>
      </c>
      <c r="W38" s="6">
        <f t="shared" si="19"/>
        <v>0</v>
      </c>
      <c r="X38" s="6">
        <f t="shared" si="19"/>
        <v>0</v>
      </c>
      <c r="Y38" s="6">
        <f t="shared" si="19"/>
        <v>0</v>
      </c>
      <c r="Z38" s="6">
        <f t="shared" si="19"/>
        <v>0</v>
      </c>
      <c r="AA38" s="6">
        <f t="shared" si="19"/>
        <v>0</v>
      </c>
      <c r="AB38" s="6">
        <f t="shared" si="19"/>
        <v>0</v>
      </c>
      <c r="AC38" s="6">
        <f t="shared" si="19"/>
        <v>0</v>
      </c>
      <c r="AD38" s="6">
        <f t="shared" si="19"/>
        <v>0</v>
      </c>
      <c r="AE38" s="6">
        <f t="shared" si="19"/>
        <v>0</v>
      </c>
      <c r="AF38" s="6">
        <f t="shared" si="17"/>
        <v>0</v>
      </c>
      <c r="AG38" s="6">
        <f t="shared" si="17"/>
        <v>0</v>
      </c>
      <c r="AH38" s="6">
        <f t="shared" si="17"/>
        <v>0</v>
      </c>
      <c r="AI38" s="6">
        <f t="shared" si="17"/>
        <v>0</v>
      </c>
      <c r="AJ38" s="6">
        <f t="shared" si="17"/>
        <v>0</v>
      </c>
      <c r="AK38" s="6">
        <f t="shared" si="17"/>
        <v>0</v>
      </c>
      <c r="AL38" s="6">
        <f t="shared" si="17"/>
        <v>0</v>
      </c>
      <c r="AM38" s="6">
        <f t="shared" si="17"/>
        <v>0</v>
      </c>
      <c r="AN38" s="6">
        <f t="shared" si="21"/>
        <v>0</v>
      </c>
      <c r="AO38" s="6">
        <f t="shared" si="21"/>
        <v>0</v>
      </c>
      <c r="AP38" s="6">
        <f t="shared" si="21"/>
        <v>0</v>
      </c>
      <c r="AQ38" s="6">
        <f t="shared" si="21"/>
        <v>0</v>
      </c>
      <c r="AR38" s="6">
        <f t="shared" si="21"/>
        <v>0</v>
      </c>
      <c r="AS38" s="6">
        <f t="shared" si="21"/>
        <v>0</v>
      </c>
      <c r="AT38" s="6">
        <f t="shared" si="21"/>
        <v>1211100</v>
      </c>
      <c r="AU38" s="6">
        <f t="shared" si="21"/>
        <v>0</v>
      </c>
      <c r="AV38" s="6">
        <f t="shared" si="21"/>
        <v>0</v>
      </c>
      <c r="AW38" s="6">
        <f t="shared" si="21"/>
        <v>0</v>
      </c>
      <c r="AX38" s="6">
        <f t="shared" si="21"/>
        <v>0</v>
      </c>
      <c r="AY38" s="6">
        <f t="shared" si="21"/>
        <v>0</v>
      </c>
      <c r="AZ38" s="6">
        <f t="shared" si="21"/>
        <v>0</v>
      </c>
      <c r="BA38" s="6">
        <f t="shared" si="21"/>
        <v>0</v>
      </c>
      <c r="BB38" s="6">
        <f t="shared" si="21"/>
        <v>0</v>
      </c>
      <c r="BC38" s="6">
        <f t="shared" si="21"/>
        <v>0</v>
      </c>
      <c r="BD38" s="6">
        <f t="shared" si="20"/>
        <v>0</v>
      </c>
      <c r="BE38" s="6">
        <f t="shared" si="20"/>
        <v>0</v>
      </c>
      <c r="BF38" s="6">
        <f t="shared" si="20"/>
        <v>0</v>
      </c>
      <c r="BG38" s="6">
        <f t="shared" si="20"/>
        <v>0</v>
      </c>
      <c r="BH38" s="6">
        <f t="shared" si="20"/>
        <v>0</v>
      </c>
      <c r="BI38" s="6">
        <f t="shared" si="20"/>
        <v>0</v>
      </c>
      <c r="BJ38" s="6">
        <f t="shared" si="20"/>
        <v>0</v>
      </c>
      <c r="BK38" s="6">
        <f t="shared" si="18"/>
        <v>0</v>
      </c>
      <c r="BL38" s="6">
        <f t="shared" si="18"/>
        <v>0</v>
      </c>
      <c r="BM38" s="6">
        <f t="shared" si="18"/>
        <v>0</v>
      </c>
      <c r="BN38" s="6">
        <f t="shared" si="18"/>
        <v>0</v>
      </c>
      <c r="BO38" s="6">
        <f t="shared" si="18"/>
        <v>0</v>
      </c>
      <c r="BP38" s="6">
        <f t="shared" si="18"/>
        <v>0</v>
      </c>
      <c r="BQ38" s="6">
        <f t="shared" si="18"/>
        <v>0</v>
      </c>
      <c r="BR38" s="6">
        <f t="shared" si="18"/>
        <v>0</v>
      </c>
      <c r="BS38" s="6">
        <f t="shared" si="18"/>
        <v>0</v>
      </c>
      <c r="BT38" s="6">
        <f t="shared" si="18"/>
        <v>0</v>
      </c>
      <c r="BU38" s="6">
        <f t="shared" si="18"/>
        <v>0</v>
      </c>
      <c r="BV38" s="6">
        <f t="shared" si="18"/>
        <v>0</v>
      </c>
      <c r="BW38" s="6">
        <f t="shared" si="18"/>
        <v>0</v>
      </c>
      <c r="BX38" s="6">
        <f t="shared" si="18"/>
        <v>0</v>
      </c>
      <c r="BY38" s="6">
        <f t="shared" si="18"/>
        <v>0</v>
      </c>
      <c r="BZ38" s="6">
        <f t="shared" si="18"/>
        <v>0</v>
      </c>
      <c r="CA38" s="6">
        <f t="shared" si="14"/>
        <v>0</v>
      </c>
      <c r="CB38" s="6">
        <f t="shared" si="11"/>
        <v>0</v>
      </c>
      <c r="CC38" s="6">
        <f t="shared" si="11"/>
        <v>0</v>
      </c>
      <c r="CD38" s="6">
        <f t="shared" si="11"/>
        <v>0</v>
      </c>
      <c r="CE38" s="6">
        <f t="shared" si="11"/>
        <v>0</v>
      </c>
      <c r="CF38" s="6">
        <f t="shared" si="11"/>
        <v>0</v>
      </c>
      <c r="CG38" s="6">
        <f t="shared" si="11"/>
        <v>0</v>
      </c>
      <c r="CH38" s="6">
        <f t="shared" si="11"/>
        <v>0</v>
      </c>
      <c r="CI38" s="6">
        <f t="shared" si="11"/>
        <v>0</v>
      </c>
      <c r="CJ38" s="6">
        <f t="shared" si="11"/>
        <v>0</v>
      </c>
      <c r="CK38" s="6">
        <f t="shared" si="11"/>
        <v>0</v>
      </c>
      <c r="CL38" s="6">
        <f t="shared" si="11"/>
        <v>0</v>
      </c>
      <c r="CM38" s="6">
        <f t="shared" si="11"/>
        <v>0</v>
      </c>
      <c r="CN38" s="6">
        <f t="shared" si="11"/>
        <v>0</v>
      </c>
      <c r="CO38" s="6">
        <f t="shared" si="11"/>
        <v>0</v>
      </c>
      <c r="CP38" s="6">
        <f t="shared" si="11"/>
        <v>0</v>
      </c>
      <c r="CQ38" s="6">
        <f t="shared" si="16"/>
        <v>0</v>
      </c>
      <c r="CR38" s="6">
        <f t="shared" si="16"/>
        <v>0</v>
      </c>
      <c r="CS38" s="6">
        <f t="shared" si="16"/>
        <v>0</v>
      </c>
      <c r="CT38" s="6">
        <f t="shared" si="16"/>
        <v>0</v>
      </c>
      <c r="CU38" s="6">
        <f t="shared" si="16"/>
        <v>0</v>
      </c>
      <c r="CV38" s="6">
        <f t="shared" si="16"/>
        <v>0</v>
      </c>
      <c r="CW38" s="6">
        <f t="shared" si="16"/>
        <v>0</v>
      </c>
      <c r="CX38" s="6">
        <f t="shared" si="16"/>
        <v>0</v>
      </c>
      <c r="CY38" s="6">
        <f t="shared" si="16"/>
        <v>0</v>
      </c>
      <c r="CZ38" s="6">
        <f t="shared" si="16"/>
        <v>0</v>
      </c>
      <c r="DA38" s="6">
        <f t="shared" si="16"/>
        <v>0</v>
      </c>
      <c r="DB38" s="6">
        <f t="shared" si="16"/>
        <v>0</v>
      </c>
      <c r="DC38" s="6">
        <f t="shared" si="16"/>
        <v>0</v>
      </c>
      <c r="DD38" s="6">
        <f t="shared" si="16"/>
        <v>0</v>
      </c>
      <c r="DE38" s="6">
        <f t="shared" si="16"/>
        <v>0</v>
      </c>
      <c r="DF38" s="6">
        <f t="shared" si="16"/>
        <v>0</v>
      </c>
      <c r="DG38" s="6">
        <f t="shared" si="15"/>
        <v>0</v>
      </c>
      <c r="DH38" s="6">
        <f t="shared" si="9"/>
        <v>0</v>
      </c>
      <c r="DI38" s="6">
        <f t="shared" si="23"/>
        <v>0</v>
      </c>
      <c r="DJ38" s="6">
        <f t="shared" si="23"/>
        <v>0</v>
      </c>
      <c r="DK38" s="6">
        <f t="shared" si="23"/>
        <v>0</v>
      </c>
      <c r="DL38" s="6">
        <f t="shared" si="23"/>
        <v>0</v>
      </c>
      <c r="DM38" s="6">
        <f t="shared" si="23"/>
        <v>0</v>
      </c>
      <c r="DN38" s="6">
        <f t="shared" si="23"/>
        <v>0</v>
      </c>
      <c r="DO38" s="6">
        <f t="shared" si="23"/>
        <v>0</v>
      </c>
      <c r="DP38" s="6">
        <f t="shared" si="23"/>
        <v>0</v>
      </c>
      <c r="DQ38" s="6">
        <f t="shared" si="23"/>
        <v>0</v>
      </c>
      <c r="DR38" s="6">
        <f t="shared" si="23"/>
        <v>0</v>
      </c>
      <c r="DS38" s="6">
        <f t="shared" si="23"/>
        <v>0</v>
      </c>
      <c r="DT38" s="6">
        <f t="shared" si="23"/>
        <v>0</v>
      </c>
    </row>
    <row r="39" spans="1:124" ht="14.5" thickBot="1" x14ac:dyDescent="0.35">
      <c r="A39" s="3">
        <v>38</v>
      </c>
      <c r="B39" s="4">
        <v>1000000</v>
      </c>
      <c r="C39" s="4">
        <v>1218970</v>
      </c>
      <c r="D39" s="4">
        <v>7761593</v>
      </c>
      <c r="E39" s="4">
        <v>8980563</v>
      </c>
      <c r="F39" s="4">
        <v>1218970</v>
      </c>
      <c r="G39" s="4">
        <v>7761593</v>
      </c>
      <c r="H39" s="5">
        <v>8980563</v>
      </c>
      <c r="P39" s="6">
        <f t="shared" si="19"/>
        <v>0</v>
      </c>
      <c r="Q39" s="6">
        <f t="shared" si="19"/>
        <v>0</v>
      </c>
      <c r="R39" s="6">
        <f t="shared" si="19"/>
        <v>0</v>
      </c>
      <c r="S39" s="6">
        <f t="shared" si="19"/>
        <v>0</v>
      </c>
      <c r="T39" s="6">
        <f t="shared" si="19"/>
        <v>0</v>
      </c>
      <c r="U39" s="6">
        <f t="shared" si="19"/>
        <v>0</v>
      </c>
      <c r="V39" s="6">
        <f t="shared" si="19"/>
        <v>0</v>
      </c>
      <c r="W39" s="6">
        <f t="shared" si="19"/>
        <v>0</v>
      </c>
      <c r="X39" s="6">
        <f t="shared" si="19"/>
        <v>0</v>
      </c>
      <c r="Y39" s="6">
        <f t="shared" si="19"/>
        <v>0</v>
      </c>
      <c r="Z39" s="6">
        <f t="shared" si="19"/>
        <v>0</v>
      </c>
      <c r="AA39" s="6">
        <f t="shared" si="19"/>
        <v>0</v>
      </c>
      <c r="AB39" s="6">
        <f t="shared" si="19"/>
        <v>0</v>
      </c>
      <c r="AC39" s="6">
        <f t="shared" si="19"/>
        <v>0</v>
      </c>
      <c r="AD39" s="6">
        <f t="shared" si="19"/>
        <v>0</v>
      </c>
      <c r="AE39" s="6">
        <f t="shared" si="19"/>
        <v>0</v>
      </c>
      <c r="AF39" s="6">
        <f t="shared" si="17"/>
        <v>0</v>
      </c>
      <c r="AG39" s="6">
        <f t="shared" si="17"/>
        <v>0</v>
      </c>
      <c r="AH39" s="6">
        <f t="shared" si="17"/>
        <v>0</v>
      </c>
      <c r="AI39" s="6">
        <f t="shared" si="17"/>
        <v>0</v>
      </c>
      <c r="AJ39" s="6">
        <f t="shared" si="17"/>
        <v>0</v>
      </c>
      <c r="AK39" s="6">
        <f t="shared" si="17"/>
        <v>0</v>
      </c>
      <c r="AL39" s="6">
        <f t="shared" si="17"/>
        <v>0</v>
      </c>
      <c r="AM39" s="6">
        <f t="shared" si="17"/>
        <v>0</v>
      </c>
      <c r="AN39" s="6">
        <f t="shared" si="21"/>
        <v>0</v>
      </c>
      <c r="AO39" s="6">
        <f t="shared" si="21"/>
        <v>0</v>
      </c>
      <c r="AP39" s="6">
        <f t="shared" si="21"/>
        <v>0</v>
      </c>
      <c r="AQ39" s="6">
        <f t="shared" si="21"/>
        <v>0</v>
      </c>
      <c r="AR39" s="6">
        <f t="shared" si="21"/>
        <v>0</v>
      </c>
      <c r="AS39" s="6">
        <f t="shared" si="21"/>
        <v>0</v>
      </c>
      <c r="AT39" s="6">
        <f t="shared" si="21"/>
        <v>0</v>
      </c>
      <c r="AU39" s="6">
        <f t="shared" si="21"/>
        <v>1218970</v>
      </c>
      <c r="AV39" s="6">
        <f t="shared" si="21"/>
        <v>0</v>
      </c>
      <c r="AW39" s="6">
        <f t="shared" si="21"/>
        <v>0</v>
      </c>
      <c r="AX39" s="6">
        <f t="shared" si="21"/>
        <v>0</v>
      </c>
      <c r="AY39" s="6">
        <f t="shared" si="21"/>
        <v>0</v>
      </c>
      <c r="AZ39" s="6">
        <f t="shared" si="21"/>
        <v>0</v>
      </c>
      <c r="BA39" s="6">
        <f t="shared" si="21"/>
        <v>0</v>
      </c>
      <c r="BB39" s="6">
        <f t="shared" si="21"/>
        <v>0</v>
      </c>
      <c r="BC39" s="6">
        <f t="shared" si="21"/>
        <v>0</v>
      </c>
      <c r="BD39" s="6">
        <f t="shared" si="20"/>
        <v>0</v>
      </c>
      <c r="BE39" s="6">
        <f t="shared" si="20"/>
        <v>0</v>
      </c>
      <c r="BF39" s="6">
        <f t="shared" si="20"/>
        <v>0</v>
      </c>
      <c r="BG39" s="6">
        <f t="shared" si="20"/>
        <v>0</v>
      </c>
      <c r="BH39" s="6">
        <f t="shared" si="20"/>
        <v>0</v>
      </c>
      <c r="BI39" s="6">
        <f t="shared" si="20"/>
        <v>0</v>
      </c>
      <c r="BJ39" s="6">
        <f t="shared" si="20"/>
        <v>0</v>
      </c>
      <c r="BK39" s="6">
        <f t="shared" si="18"/>
        <v>0</v>
      </c>
      <c r="BL39" s="6">
        <f t="shared" si="18"/>
        <v>0</v>
      </c>
      <c r="BM39" s="6">
        <f t="shared" si="18"/>
        <v>0</v>
      </c>
      <c r="BN39" s="6">
        <f t="shared" si="18"/>
        <v>0</v>
      </c>
      <c r="BO39" s="6">
        <f t="shared" si="18"/>
        <v>0</v>
      </c>
      <c r="BP39" s="6">
        <f t="shared" si="18"/>
        <v>0</v>
      </c>
      <c r="BQ39" s="6">
        <f t="shared" si="18"/>
        <v>0</v>
      </c>
      <c r="BR39" s="6">
        <f t="shared" si="18"/>
        <v>0</v>
      </c>
      <c r="BS39" s="6">
        <f t="shared" si="18"/>
        <v>0</v>
      </c>
      <c r="BT39" s="6">
        <f t="shared" si="18"/>
        <v>0</v>
      </c>
      <c r="BU39" s="6">
        <f t="shared" si="18"/>
        <v>0</v>
      </c>
      <c r="BV39" s="6">
        <f t="shared" si="18"/>
        <v>0</v>
      </c>
      <c r="BW39" s="6">
        <f t="shared" si="18"/>
        <v>0</v>
      </c>
      <c r="BX39" s="6">
        <f t="shared" si="18"/>
        <v>0</v>
      </c>
      <c r="BY39" s="6">
        <f t="shared" si="18"/>
        <v>0</v>
      </c>
      <c r="BZ39" s="6">
        <f t="shared" si="18"/>
        <v>0</v>
      </c>
      <c r="CA39" s="6">
        <f t="shared" si="14"/>
        <v>0</v>
      </c>
      <c r="CB39" s="6">
        <f t="shared" si="11"/>
        <v>0</v>
      </c>
      <c r="CC39" s="6">
        <f t="shared" si="11"/>
        <v>0</v>
      </c>
      <c r="CD39" s="6">
        <f t="shared" si="11"/>
        <v>0</v>
      </c>
      <c r="CE39" s="6">
        <f t="shared" si="11"/>
        <v>0</v>
      </c>
      <c r="CF39" s="6">
        <f t="shared" si="11"/>
        <v>0</v>
      </c>
      <c r="CG39" s="6">
        <f t="shared" si="11"/>
        <v>0</v>
      </c>
      <c r="CH39" s="6">
        <f t="shared" si="11"/>
        <v>0</v>
      </c>
      <c r="CI39" s="6">
        <f t="shared" si="11"/>
        <v>0</v>
      </c>
      <c r="CJ39" s="6">
        <f t="shared" si="11"/>
        <v>0</v>
      </c>
      <c r="CK39" s="6">
        <f t="shared" si="11"/>
        <v>0</v>
      </c>
      <c r="CL39" s="6">
        <f t="shared" si="11"/>
        <v>0</v>
      </c>
      <c r="CM39" s="6">
        <f t="shared" si="11"/>
        <v>0</v>
      </c>
      <c r="CN39" s="6">
        <f t="shared" si="11"/>
        <v>0</v>
      </c>
      <c r="CO39" s="6">
        <f t="shared" si="11"/>
        <v>0</v>
      </c>
      <c r="CP39" s="6">
        <f t="shared" si="11"/>
        <v>0</v>
      </c>
      <c r="CQ39" s="6">
        <f t="shared" si="16"/>
        <v>0</v>
      </c>
      <c r="CR39" s="6">
        <f t="shared" si="16"/>
        <v>0</v>
      </c>
      <c r="CS39" s="6">
        <f t="shared" si="16"/>
        <v>0</v>
      </c>
      <c r="CT39" s="6">
        <f t="shared" si="16"/>
        <v>0</v>
      </c>
      <c r="CU39" s="6">
        <f t="shared" si="16"/>
        <v>0</v>
      </c>
      <c r="CV39" s="6">
        <f t="shared" si="16"/>
        <v>0</v>
      </c>
      <c r="CW39" s="6">
        <f t="shared" si="16"/>
        <v>0</v>
      </c>
      <c r="CX39" s="6">
        <f t="shared" si="16"/>
        <v>0</v>
      </c>
      <c r="CY39" s="6">
        <f t="shared" si="16"/>
        <v>0</v>
      </c>
      <c r="CZ39" s="6">
        <f t="shared" si="16"/>
        <v>0</v>
      </c>
      <c r="DA39" s="6">
        <f t="shared" si="16"/>
        <v>0</v>
      </c>
      <c r="DB39" s="6">
        <f t="shared" si="16"/>
        <v>0</v>
      </c>
      <c r="DC39" s="6">
        <f t="shared" si="16"/>
        <v>0</v>
      </c>
      <c r="DD39" s="6">
        <f t="shared" si="16"/>
        <v>0</v>
      </c>
      <c r="DE39" s="6">
        <f t="shared" si="16"/>
        <v>0</v>
      </c>
      <c r="DF39" s="6">
        <f t="shared" si="16"/>
        <v>0</v>
      </c>
      <c r="DG39" s="6">
        <f t="shared" si="15"/>
        <v>0</v>
      </c>
      <c r="DH39" s="6">
        <f t="shared" si="9"/>
        <v>0</v>
      </c>
      <c r="DI39" s="6">
        <f t="shared" si="23"/>
        <v>0</v>
      </c>
      <c r="DJ39" s="6">
        <f t="shared" si="23"/>
        <v>0</v>
      </c>
      <c r="DK39" s="6">
        <f t="shared" si="23"/>
        <v>0</v>
      </c>
      <c r="DL39" s="6">
        <f t="shared" si="23"/>
        <v>0</v>
      </c>
      <c r="DM39" s="6">
        <f t="shared" si="23"/>
        <v>0</v>
      </c>
      <c r="DN39" s="6">
        <f t="shared" si="23"/>
        <v>0</v>
      </c>
      <c r="DO39" s="6">
        <f t="shared" si="23"/>
        <v>0</v>
      </c>
      <c r="DP39" s="6">
        <f t="shared" si="23"/>
        <v>0</v>
      </c>
      <c r="DQ39" s="6">
        <f t="shared" si="23"/>
        <v>0</v>
      </c>
      <c r="DR39" s="6">
        <f t="shared" si="23"/>
        <v>0</v>
      </c>
      <c r="DS39" s="6">
        <f t="shared" si="23"/>
        <v>0</v>
      </c>
      <c r="DT39" s="6">
        <f t="shared" si="23"/>
        <v>0</v>
      </c>
    </row>
    <row r="40" spans="1:124" ht="14.5" thickBot="1" x14ac:dyDescent="0.35">
      <c r="A40" s="3">
        <v>39</v>
      </c>
      <c r="B40" s="4">
        <v>1000000</v>
      </c>
      <c r="C40" s="4">
        <v>1226890</v>
      </c>
      <c r="D40" s="4">
        <v>8408649</v>
      </c>
      <c r="E40" s="4">
        <v>9635539</v>
      </c>
      <c r="F40" s="4">
        <v>1226890</v>
      </c>
      <c r="G40" s="4">
        <v>8408649</v>
      </c>
      <c r="H40" s="5">
        <v>9635539</v>
      </c>
      <c r="P40" s="6">
        <f t="shared" si="19"/>
        <v>0</v>
      </c>
      <c r="Q40" s="6">
        <f t="shared" si="19"/>
        <v>0</v>
      </c>
      <c r="R40" s="6">
        <f t="shared" si="19"/>
        <v>0</v>
      </c>
      <c r="S40" s="6">
        <f t="shared" si="19"/>
        <v>0</v>
      </c>
      <c r="T40" s="6">
        <f t="shared" si="19"/>
        <v>0</v>
      </c>
      <c r="U40" s="6">
        <f t="shared" si="19"/>
        <v>0</v>
      </c>
      <c r="V40" s="6">
        <f t="shared" si="19"/>
        <v>0</v>
      </c>
      <c r="W40" s="6">
        <f t="shared" si="19"/>
        <v>0</v>
      </c>
      <c r="X40" s="6">
        <f t="shared" si="19"/>
        <v>0</v>
      </c>
      <c r="Y40" s="6">
        <f t="shared" si="19"/>
        <v>0</v>
      </c>
      <c r="Z40" s="6">
        <f t="shared" si="19"/>
        <v>0</v>
      </c>
      <c r="AA40" s="6">
        <f t="shared" si="19"/>
        <v>0</v>
      </c>
      <c r="AB40" s="6">
        <f t="shared" si="19"/>
        <v>0</v>
      </c>
      <c r="AC40" s="6">
        <f t="shared" si="19"/>
        <v>0</v>
      </c>
      <c r="AD40" s="6">
        <f t="shared" si="19"/>
        <v>0</v>
      </c>
      <c r="AE40" s="6">
        <f t="shared" si="19"/>
        <v>0</v>
      </c>
      <c r="AF40" s="6">
        <f t="shared" si="17"/>
        <v>0</v>
      </c>
      <c r="AG40" s="6">
        <f t="shared" si="17"/>
        <v>0</v>
      </c>
      <c r="AH40" s="6">
        <f t="shared" si="17"/>
        <v>0</v>
      </c>
      <c r="AI40" s="6">
        <f t="shared" si="17"/>
        <v>0</v>
      </c>
      <c r="AJ40" s="6">
        <f t="shared" si="17"/>
        <v>0</v>
      </c>
      <c r="AK40" s="6">
        <f t="shared" si="17"/>
        <v>0</v>
      </c>
      <c r="AL40" s="6">
        <f t="shared" si="17"/>
        <v>0</v>
      </c>
      <c r="AM40" s="6">
        <f t="shared" si="17"/>
        <v>0</v>
      </c>
      <c r="AN40" s="6">
        <f t="shared" si="21"/>
        <v>0</v>
      </c>
      <c r="AO40" s="6">
        <f t="shared" si="21"/>
        <v>0</v>
      </c>
      <c r="AP40" s="6">
        <f t="shared" si="21"/>
        <v>0</v>
      </c>
      <c r="AQ40" s="6">
        <f t="shared" si="21"/>
        <v>0</v>
      </c>
      <c r="AR40" s="6">
        <f t="shared" si="21"/>
        <v>0</v>
      </c>
      <c r="AS40" s="6">
        <f t="shared" si="21"/>
        <v>0</v>
      </c>
      <c r="AT40" s="6">
        <f t="shared" si="21"/>
        <v>0</v>
      </c>
      <c r="AU40" s="6">
        <f t="shared" si="21"/>
        <v>0</v>
      </c>
      <c r="AV40" s="6">
        <f t="shared" si="21"/>
        <v>1226890</v>
      </c>
      <c r="AW40" s="6">
        <f t="shared" si="21"/>
        <v>0</v>
      </c>
      <c r="AX40" s="6">
        <f t="shared" si="21"/>
        <v>0</v>
      </c>
      <c r="AY40" s="6">
        <f t="shared" si="21"/>
        <v>0</v>
      </c>
      <c r="AZ40" s="6">
        <f t="shared" si="21"/>
        <v>0</v>
      </c>
      <c r="BA40" s="6">
        <f t="shared" si="21"/>
        <v>0</v>
      </c>
      <c r="BB40" s="6">
        <f t="shared" si="21"/>
        <v>0</v>
      </c>
      <c r="BC40" s="6">
        <f t="shared" si="21"/>
        <v>0</v>
      </c>
      <c r="BD40" s="6">
        <f t="shared" si="20"/>
        <v>0</v>
      </c>
      <c r="BE40" s="6">
        <f t="shared" si="20"/>
        <v>0</v>
      </c>
      <c r="BF40" s="6">
        <f t="shared" si="20"/>
        <v>0</v>
      </c>
      <c r="BG40" s="6">
        <f t="shared" si="20"/>
        <v>0</v>
      </c>
      <c r="BH40" s="6">
        <f t="shared" si="20"/>
        <v>0</v>
      </c>
      <c r="BI40" s="6">
        <f t="shared" si="20"/>
        <v>0</v>
      </c>
      <c r="BJ40" s="6">
        <f t="shared" si="20"/>
        <v>0</v>
      </c>
      <c r="BK40" s="6">
        <f t="shared" si="18"/>
        <v>0</v>
      </c>
      <c r="BL40" s="6">
        <f t="shared" si="18"/>
        <v>0</v>
      </c>
      <c r="BM40" s="6">
        <f t="shared" si="18"/>
        <v>0</v>
      </c>
      <c r="BN40" s="6">
        <f t="shared" si="18"/>
        <v>0</v>
      </c>
      <c r="BO40" s="6">
        <f t="shared" si="18"/>
        <v>0</v>
      </c>
      <c r="BP40" s="6">
        <f t="shared" si="18"/>
        <v>0</v>
      </c>
      <c r="BQ40" s="6">
        <f t="shared" si="18"/>
        <v>0</v>
      </c>
      <c r="BR40" s="6">
        <f t="shared" si="18"/>
        <v>0</v>
      </c>
      <c r="BS40" s="6">
        <f t="shared" si="18"/>
        <v>0</v>
      </c>
      <c r="BT40" s="6">
        <f t="shared" si="18"/>
        <v>0</v>
      </c>
      <c r="BU40" s="6">
        <f t="shared" si="18"/>
        <v>0</v>
      </c>
      <c r="BV40" s="6">
        <f t="shared" si="18"/>
        <v>0</v>
      </c>
      <c r="BW40" s="6">
        <f t="shared" si="18"/>
        <v>0</v>
      </c>
      <c r="BX40" s="6">
        <f t="shared" si="18"/>
        <v>0</v>
      </c>
      <c r="BY40" s="6">
        <f t="shared" si="18"/>
        <v>0</v>
      </c>
      <c r="BZ40" s="6">
        <f t="shared" si="18"/>
        <v>0</v>
      </c>
      <c r="CA40" s="6">
        <f t="shared" si="14"/>
        <v>0</v>
      </c>
      <c r="CB40" s="6">
        <f t="shared" si="11"/>
        <v>0</v>
      </c>
      <c r="CC40" s="6">
        <f t="shared" si="11"/>
        <v>0</v>
      </c>
      <c r="CD40" s="6">
        <f t="shared" si="11"/>
        <v>0</v>
      </c>
      <c r="CE40" s="6">
        <f t="shared" si="11"/>
        <v>0</v>
      </c>
      <c r="CF40" s="6">
        <f t="shared" si="11"/>
        <v>0</v>
      </c>
      <c r="CG40" s="6">
        <f t="shared" si="11"/>
        <v>0</v>
      </c>
      <c r="CH40" s="6">
        <f t="shared" si="11"/>
        <v>0</v>
      </c>
      <c r="CI40" s="6">
        <f t="shared" si="11"/>
        <v>0</v>
      </c>
      <c r="CJ40" s="6">
        <f t="shared" si="11"/>
        <v>0</v>
      </c>
      <c r="CK40" s="6">
        <f t="shared" si="11"/>
        <v>0</v>
      </c>
      <c r="CL40" s="6">
        <f t="shared" si="11"/>
        <v>0</v>
      </c>
      <c r="CM40" s="6">
        <f t="shared" si="11"/>
        <v>0</v>
      </c>
      <c r="CN40" s="6">
        <f t="shared" si="11"/>
        <v>0</v>
      </c>
      <c r="CO40" s="6">
        <f t="shared" si="11"/>
        <v>0</v>
      </c>
      <c r="CP40" s="6">
        <f t="shared" si="11"/>
        <v>0</v>
      </c>
      <c r="CQ40" s="6">
        <f t="shared" si="16"/>
        <v>0</v>
      </c>
      <c r="CR40" s="6">
        <f t="shared" si="16"/>
        <v>0</v>
      </c>
      <c r="CS40" s="6">
        <f t="shared" si="16"/>
        <v>0</v>
      </c>
      <c r="CT40" s="6">
        <f t="shared" si="16"/>
        <v>0</v>
      </c>
      <c r="CU40" s="6">
        <f t="shared" si="16"/>
        <v>0</v>
      </c>
      <c r="CV40" s="6">
        <f t="shared" si="16"/>
        <v>0</v>
      </c>
      <c r="CW40" s="6">
        <f t="shared" si="16"/>
        <v>0</v>
      </c>
      <c r="CX40" s="6">
        <f t="shared" si="16"/>
        <v>0</v>
      </c>
      <c r="CY40" s="6">
        <f t="shared" si="16"/>
        <v>0</v>
      </c>
      <c r="CZ40" s="6">
        <f t="shared" si="16"/>
        <v>0</v>
      </c>
      <c r="DA40" s="6">
        <f t="shared" si="16"/>
        <v>0</v>
      </c>
      <c r="DB40" s="6">
        <f t="shared" si="16"/>
        <v>0</v>
      </c>
      <c r="DC40" s="6">
        <f t="shared" si="16"/>
        <v>0</v>
      </c>
      <c r="DD40" s="6">
        <f t="shared" si="16"/>
        <v>0</v>
      </c>
      <c r="DE40" s="6">
        <f t="shared" si="16"/>
        <v>0</v>
      </c>
      <c r="DF40" s="6">
        <f t="shared" si="16"/>
        <v>0</v>
      </c>
      <c r="DG40" s="6">
        <f t="shared" si="15"/>
        <v>0</v>
      </c>
      <c r="DH40" s="6">
        <f t="shared" si="9"/>
        <v>0</v>
      </c>
      <c r="DI40" s="6">
        <f t="shared" si="23"/>
        <v>0</v>
      </c>
      <c r="DJ40" s="6">
        <f t="shared" si="23"/>
        <v>0</v>
      </c>
      <c r="DK40" s="6">
        <f t="shared" si="23"/>
        <v>0</v>
      </c>
      <c r="DL40" s="6">
        <f t="shared" si="23"/>
        <v>0</v>
      </c>
      <c r="DM40" s="6">
        <f t="shared" si="23"/>
        <v>0</v>
      </c>
      <c r="DN40" s="6">
        <f t="shared" si="23"/>
        <v>0</v>
      </c>
      <c r="DO40" s="6">
        <f t="shared" si="23"/>
        <v>0</v>
      </c>
      <c r="DP40" s="6">
        <f t="shared" si="23"/>
        <v>0</v>
      </c>
      <c r="DQ40" s="6">
        <f t="shared" si="23"/>
        <v>0</v>
      </c>
      <c r="DR40" s="6">
        <f t="shared" si="23"/>
        <v>0</v>
      </c>
      <c r="DS40" s="6">
        <f t="shared" si="23"/>
        <v>0</v>
      </c>
      <c r="DT40" s="6">
        <f t="shared" si="23"/>
        <v>0</v>
      </c>
    </row>
    <row r="41" spans="1:124" ht="14.5" thickBot="1" x14ac:dyDescent="0.35">
      <c r="A41" s="3">
        <v>40</v>
      </c>
      <c r="B41" s="4">
        <v>1000000</v>
      </c>
      <c r="C41" s="4">
        <v>1234870</v>
      </c>
      <c r="D41" s="4">
        <v>9109021</v>
      </c>
      <c r="E41" s="4">
        <v>10343891</v>
      </c>
      <c r="F41" s="4">
        <v>1234870</v>
      </c>
      <c r="G41" s="4">
        <v>9109021</v>
      </c>
      <c r="H41" s="5">
        <v>10343891</v>
      </c>
      <c r="P41" s="6">
        <f t="shared" si="19"/>
        <v>0</v>
      </c>
      <c r="Q41" s="6">
        <f t="shared" si="19"/>
        <v>0</v>
      </c>
      <c r="R41" s="6">
        <f t="shared" si="19"/>
        <v>0</v>
      </c>
      <c r="S41" s="6">
        <f t="shared" si="19"/>
        <v>0</v>
      </c>
      <c r="T41" s="6">
        <f t="shared" si="19"/>
        <v>0</v>
      </c>
      <c r="U41" s="6">
        <f t="shared" si="19"/>
        <v>0</v>
      </c>
      <c r="V41" s="6">
        <f t="shared" si="19"/>
        <v>0</v>
      </c>
      <c r="W41" s="6">
        <f t="shared" si="19"/>
        <v>0</v>
      </c>
      <c r="X41" s="6">
        <f t="shared" si="19"/>
        <v>0</v>
      </c>
      <c r="Y41" s="6">
        <f t="shared" si="19"/>
        <v>0</v>
      </c>
      <c r="Z41" s="6">
        <f t="shared" si="19"/>
        <v>0</v>
      </c>
      <c r="AA41" s="6">
        <f t="shared" si="19"/>
        <v>0</v>
      </c>
      <c r="AB41" s="6">
        <f t="shared" si="19"/>
        <v>0</v>
      </c>
      <c r="AC41" s="6">
        <f t="shared" si="19"/>
        <v>0</v>
      </c>
      <c r="AD41" s="6">
        <f t="shared" si="19"/>
        <v>0</v>
      </c>
      <c r="AE41" s="6">
        <f t="shared" si="19"/>
        <v>0</v>
      </c>
      <c r="AF41" s="6">
        <f t="shared" si="17"/>
        <v>0</v>
      </c>
      <c r="AG41" s="6">
        <f t="shared" si="17"/>
        <v>0</v>
      </c>
      <c r="AH41" s="6">
        <f t="shared" si="17"/>
        <v>0</v>
      </c>
      <c r="AI41" s="6">
        <f t="shared" si="17"/>
        <v>0</v>
      </c>
      <c r="AJ41" s="6">
        <f t="shared" si="17"/>
        <v>0</v>
      </c>
      <c r="AK41" s="6">
        <f t="shared" si="17"/>
        <v>0</v>
      </c>
      <c r="AL41" s="6">
        <f t="shared" si="17"/>
        <v>0</v>
      </c>
      <c r="AM41" s="6">
        <f t="shared" si="17"/>
        <v>0</v>
      </c>
      <c r="AN41" s="6">
        <f t="shared" si="21"/>
        <v>0</v>
      </c>
      <c r="AO41" s="6">
        <f t="shared" si="21"/>
        <v>0</v>
      </c>
      <c r="AP41" s="6">
        <f t="shared" si="21"/>
        <v>0</v>
      </c>
      <c r="AQ41" s="6">
        <f t="shared" si="21"/>
        <v>0</v>
      </c>
      <c r="AR41" s="6">
        <f t="shared" si="21"/>
        <v>0</v>
      </c>
      <c r="AS41" s="6">
        <f t="shared" si="21"/>
        <v>0</v>
      </c>
      <c r="AT41" s="6">
        <f t="shared" si="21"/>
        <v>0</v>
      </c>
      <c r="AU41" s="6">
        <f t="shared" si="21"/>
        <v>0</v>
      </c>
      <c r="AV41" s="6">
        <f t="shared" si="21"/>
        <v>0</v>
      </c>
      <c r="AW41" s="6">
        <f t="shared" si="21"/>
        <v>1234870</v>
      </c>
      <c r="AX41" s="6">
        <f t="shared" si="21"/>
        <v>0</v>
      </c>
      <c r="AY41" s="6">
        <f t="shared" si="21"/>
        <v>0</v>
      </c>
      <c r="AZ41" s="6">
        <f t="shared" si="21"/>
        <v>0</v>
      </c>
      <c r="BA41" s="6">
        <f t="shared" si="21"/>
        <v>0</v>
      </c>
      <c r="BB41" s="6">
        <f t="shared" si="21"/>
        <v>0</v>
      </c>
      <c r="BC41" s="6">
        <f t="shared" si="21"/>
        <v>0</v>
      </c>
      <c r="BD41" s="6">
        <f t="shared" si="20"/>
        <v>0</v>
      </c>
      <c r="BE41" s="6">
        <f t="shared" si="20"/>
        <v>0</v>
      </c>
      <c r="BF41" s="6">
        <f t="shared" si="20"/>
        <v>0</v>
      </c>
      <c r="BG41" s="6">
        <f t="shared" si="20"/>
        <v>0</v>
      </c>
      <c r="BH41" s="6">
        <f t="shared" si="20"/>
        <v>0</v>
      </c>
      <c r="BI41" s="6">
        <f t="shared" si="20"/>
        <v>0</v>
      </c>
      <c r="BJ41" s="6">
        <f t="shared" si="20"/>
        <v>0</v>
      </c>
      <c r="BK41" s="6">
        <f t="shared" si="18"/>
        <v>0</v>
      </c>
      <c r="BL41" s="6">
        <f t="shared" si="18"/>
        <v>0</v>
      </c>
      <c r="BM41" s="6">
        <f t="shared" si="18"/>
        <v>0</v>
      </c>
      <c r="BN41" s="6">
        <f t="shared" si="18"/>
        <v>0</v>
      </c>
      <c r="BO41" s="6">
        <f t="shared" si="18"/>
        <v>0</v>
      </c>
      <c r="BP41" s="6">
        <f t="shared" si="18"/>
        <v>0</v>
      </c>
      <c r="BQ41" s="6">
        <f t="shared" si="18"/>
        <v>0</v>
      </c>
      <c r="BR41" s="6">
        <f t="shared" si="18"/>
        <v>0</v>
      </c>
      <c r="BS41" s="6">
        <f t="shared" si="18"/>
        <v>0</v>
      </c>
      <c r="BT41" s="6">
        <f t="shared" si="18"/>
        <v>0</v>
      </c>
      <c r="BU41" s="6">
        <f t="shared" si="18"/>
        <v>0</v>
      </c>
      <c r="BV41" s="6">
        <f t="shared" si="18"/>
        <v>0</v>
      </c>
      <c r="BW41" s="6">
        <f t="shared" si="18"/>
        <v>0</v>
      </c>
      <c r="BX41" s="6">
        <f t="shared" si="18"/>
        <v>0</v>
      </c>
      <c r="BY41" s="6">
        <f t="shared" si="18"/>
        <v>0</v>
      </c>
      <c r="BZ41" s="6">
        <f t="shared" si="18"/>
        <v>0</v>
      </c>
      <c r="CA41" s="6">
        <f t="shared" si="14"/>
        <v>0</v>
      </c>
      <c r="CB41" s="6">
        <f t="shared" si="11"/>
        <v>0</v>
      </c>
      <c r="CC41" s="6">
        <f t="shared" si="11"/>
        <v>0</v>
      </c>
      <c r="CD41" s="6">
        <f t="shared" si="11"/>
        <v>0</v>
      </c>
      <c r="CE41" s="6">
        <f t="shared" si="11"/>
        <v>0</v>
      </c>
      <c r="CF41" s="6">
        <f t="shared" si="11"/>
        <v>0</v>
      </c>
      <c r="CG41" s="6">
        <f t="shared" si="11"/>
        <v>0</v>
      </c>
      <c r="CH41" s="6">
        <f t="shared" si="11"/>
        <v>0</v>
      </c>
      <c r="CI41" s="6">
        <f t="shared" si="11"/>
        <v>0</v>
      </c>
      <c r="CJ41" s="6">
        <f t="shared" si="11"/>
        <v>0</v>
      </c>
      <c r="CK41" s="6">
        <f t="shared" si="11"/>
        <v>0</v>
      </c>
      <c r="CL41" s="6">
        <f t="shared" si="11"/>
        <v>0</v>
      </c>
      <c r="CM41" s="6">
        <f t="shared" si="11"/>
        <v>0</v>
      </c>
      <c r="CN41" s="6">
        <f t="shared" si="11"/>
        <v>0</v>
      </c>
      <c r="CO41" s="6">
        <f t="shared" si="11"/>
        <v>0</v>
      </c>
      <c r="CP41" s="6">
        <f t="shared" si="11"/>
        <v>0</v>
      </c>
      <c r="CQ41" s="6">
        <f t="shared" si="16"/>
        <v>0</v>
      </c>
      <c r="CR41" s="6">
        <f t="shared" si="16"/>
        <v>0</v>
      </c>
      <c r="CS41" s="6">
        <f t="shared" si="16"/>
        <v>0</v>
      </c>
      <c r="CT41" s="6">
        <f t="shared" si="16"/>
        <v>0</v>
      </c>
      <c r="CU41" s="6">
        <f t="shared" si="16"/>
        <v>0</v>
      </c>
      <c r="CV41" s="6">
        <f t="shared" si="16"/>
        <v>0</v>
      </c>
      <c r="CW41" s="6">
        <f t="shared" si="16"/>
        <v>0</v>
      </c>
      <c r="CX41" s="6">
        <f t="shared" si="16"/>
        <v>0</v>
      </c>
      <c r="CY41" s="6">
        <f t="shared" si="16"/>
        <v>0</v>
      </c>
      <c r="CZ41" s="6">
        <f t="shared" si="16"/>
        <v>0</v>
      </c>
      <c r="DA41" s="6">
        <f t="shared" si="16"/>
        <v>0</v>
      </c>
      <c r="DB41" s="6">
        <f t="shared" si="16"/>
        <v>0</v>
      </c>
      <c r="DC41" s="6">
        <f t="shared" si="16"/>
        <v>0</v>
      </c>
      <c r="DD41" s="6">
        <f t="shared" si="16"/>
        <v>0</v>
      </c>
      <c r="DE41" s="6">
        <f t="shared" si="16"/>
        <v>0</v>
      </c>
      <c r="DF41" s="6">
        <f t="shared" si="16"/>
        <v>0</v>
      </c>
      <c r="DG41" s="6">
        <f t="shared" si="15"/>
        <v>0</v>
      </c>
      <c r="DH41" s="6">
        <f t="shared" si="9"/>
        <v>0</v>
      </c>
      <c r="DI41" s="6">
        <f t="shared" si="23"/>
        <v>0</v>
      </c>
      <c r="DJ41" s="6">
        <f t="shared" si="23"/>
        <v>0</v>
      </c>
      <c r="DK41" s="6">
        <f t="shared" si="23"/>
        <v>0</v>
      </c>
      <c r="DL41" s="6">
        <f t="shared" si="23"/>
        <v>0</v>
      </c>
      <c r="DM41" s="6">
        <f t="shared" si="23"/>
        <v>0</v>
      </c>
      <c r="DN41" s="6">
        <f t="shared" si="23"/>
        <v>0</v>
      </c>
      <c r="DO41" s="6">
        <f t="shared" si="23"/>
        <v>0</v>
      </c>
      <c r="DP41" s="6">
        <f t="shared" si="23"/>
        <v>0</v>
      </c>
      <c r="DQ41" s="6">
        <f t="shared" si="23"/>
        <v>0</v>
      </c>
      <c r="DR41" s="6">
        <f t="shared" si="23"/>
        <v>0</v>
      </c>
      <c r="DS41" s="6">
        <f t="shared" si="23"/>
        <v>0</v>
      </c>
      <c r="DT41" s="6">
        <f t="shared" si="23"/>
        <v>0</v>
      </c>
    </row>
    <row r="42" spans="1:124" ht="14.5" thickBot="1" x14ac:dyDescent="0.35">
      <c r="A42" s="3">
        <v>41</v>
      </c>
      <c r="B42" s="4">
        <v>1000000</v>
      </c>
      <c r="C42" s="4">
        <v>1242900</v>
      </c>
      <c r="D42" s="4">
        <v>9874605</v>
      </c>
      <c r="E42" s="4">
        <v>11117505</v>
      </c>
      <c r="F42" s="4">
        <v>1242900</v>
      </c>
      <c r="G42" s="4">
        <v>9874605</v>
      </c>
      <c r="H42" s="5">
        <v>11117505</v>
      </c>
      <c r="P42" s="6">
        <f t="shared" si="19"/>
        <v>0</v>
      </c>
      <c r="Q42" s="6">
        <f t="shared" si="19"/>
        <v>0</v>
      </c>
      <c r="R42" s="6">
        <f t="shared" si="19"/>
        <v>0</v>
      </c>
      <c r="S42" s="6">
        <f t="shared" si="19"/>
        <v>0</v>
      </c>
      <c r="T42" s="6">
        <f t="shared" si="19"/>
        <v>0</v>
      </c>
      <c r="U42" s="6">
        <f t="shared" si="19"/>
        <v>0</v>
      </c>
      <c r="V42" s="6">
        <f t="shared" si="19"/>
        <v>0</v>
      </c>
      <c r="W42" s="6">
        <f t="shared" si="19"/>
        <v>0</v>
      </c>
      <c r="X42" s="6">
        <f t="shared" si="19"/>
        <v>0</v>
      </c>
      <c r="Y42" s="6">
        <f t="shared" si="19"/>
        <v>0</v>
      </c>
      <c r="Z42" s="6">
        <f t="shared" si="19"/>
        <v>0</v>
      </c>
      <c r="AA42" s="6">
        <f t="shared" si="19"/>
        <v>0</v>
      </c>
      <c r="AB42" s="6">
        <f t="shared" si="19"/>
        <v>0</v>
      </c>
      <c r="AC42" s="6">
        <f t="shared" si="19"/>
        <v>0</v>
      </c>
      <c r="AD42" s="6">
        <f t="shared" si="19"/>
        <v>0</v>
      </c>
      <c r="AE42" s="6">
        <f t="shared" si="19"/>
        <v>0</v>
      </c>
      <c r="AF42" s="6">
        <f t="shared" si="17"/>
        <v>0</v>
      </c>
      <c r="AG42" s="6">
        <f t="shared" si="17"/>
        <v>0</v>
      </c>
      <c r="AH42" s="6">
        <f t="shared" si="17"/>
        <v>0</v>
      </c>
      <c r="AI42" s="6">
        <f t="shared" si="17"/>
        <v>0</v>
      </c>
      <c r="AJ42" s="6">
        <f t="shared" si="17"/>
        <v>0</v>
      </c>
      <c r="AK42" s="6">
        <f t="shared" si="17"/>
        <v>0</v>
      </c>
      <c r="AL42" s="6">
        <f t="shared" si="17"/>
        <v>0</v>
      </c>
      <c r="AM42" s="6">
        <f t="shared" si="17"/>
        <v>0</v>
      </c>
      <c r="AN42" s="6">
        <f t="shared" si="21"/>
        <v>0</v>
      </c>
      <c r="AO42" s="6">
        <f t="shared" si="21"/>
        <v>0</v>
      </c>
      <c r="AP42" s="6">
        <f t="shared" si="21"/>
        <v>0</v>
      </c>
      <c r="AQ42" s="6">
        <f t="shared" si="21"/>
        <v>0</v>
      </c>
      <c r="AR42" s="6">
        <f t="shared" si="21"/>
        <v>0</v>
      </c>
      <c r="AS42" s="6">
        <f t="shared" si="21"/>
        <v>0</v>
      </c>
      <c r="AT42" s="6">
        <f t="shared" si="21"/>
        <v>0</v>
      </c>
      <c r="AU42" s="6">
        <f t="shared" si="21"/>
        <v>0</v>
      </c>
      <c r="AV42" s="6">
        <f t="shared" si="21"/>
        <v>0</v>
      </c>
      <c r="AW42" s="6">
        <f t="shared" si="21"/>
        <v>0</v>
      </c>
      <c r="AX42" s="6">
        <f t="shared" si="21"/>
        <v>1242900</v>
      </c>
      <c r="AY42" s="6">
        <f t="shared" si="21"/>
        <v>0</v>
      </c>
      <c r="AZ42" s="6">
        <f t="shared" si="21"/>
        <v>0</v>
      </c>
      <c r="BA42" s="6">
        <f t="shared" si="21"/>
        <v>0</v>
      </c>
      <c r="BB42" s="6">
        <f t="shared" si="21"/>
        <v>0</v>
      </c>
      <c r="BC42" s="6">
        <f t="shared" si="21"/>
        <v>0</v>
      </c>
      <c r="BD42" s="6">
        <f t="shared" si="20"/>
        <v>0</v>
      </c>
      <c r="BE42" s="6">
        <f t="shared" si="20"/>
        <v>0</v>
      </c>
      <c r="BF42" s="6">
        <f t="shared" si="20"/>
        <v>0</v>
      </c>
      <c r="BG42" s="6">
        <f t="shared" si="20"/>
        <v>0</v>
      </c>
      <c r="BH42" s="6">
        <f t="shared" si="20"/>
        <v>0</v>
      </c>
      <c r="BI42" s="6">
        <f t="shared" si="20"/>
        <v>0</v>
      </c>
      <c r="BJ42" s="6">
        <f t="shared" si="20"/>
        <v>0</v>
      </c>
      <c r="BK42" s="6">
        <f t="shared" si="18"/>
        <v>0</v>
      </c>
      <c r="BL42" s="6">
        <f t="shared" si="18"/>
        <v>0</v>
      </c>
      <c r="BM42" s="6">
        <f t="shared" si="18"/>
        <v>0</v>
      </c>
      <c r="BN42" s="6">
        <f t="shared" si="18"/>
        <v>0</v>
      </c>
      <c r="BO42" s="6">
        <f t="shared" si="18"/>
        <v>0</v>
      </c>
      <c r="BP42" s="6">
        <f t="shared" si="18"/>
        <v>0</v>
      </c>
      <c r="BQ42" s="6">
        <f t="shared" si="18"/>
        <v>0</v>
      </c>
      <c r="BR42" s="6">
        <f t="shared" si="18"/>
        <v>0</v>
      </c>
      <c r="BS42" s="6">
        <f t="shared" si="18"/>
        <v>0</v>
      </c>
      <c r="BT42" s="6">
        <f t="shared" si="18"/>
        <v>0</v>
      </c>
      <c r="BU42" s="6">
        <f t="shared" si="18"/>
        <v>0</v>
      </c>
      <c r="BV42" s="6">
        <f t="shared" si="18"/>
        <v>0</v>
      </c>
      <c r="BW42" s="6">
        <f t="shared" si="18"/>
        <v>0</v>
      </c>
      <c r="BX42" s="6">
        <f t="shared" si="18"/>
        <v>0</v>
      </c>
      <c r="BY42" s="6">
        <f t="shared" si="18"/>
        <v>0</v>
      </c>
      <c r="BZ42" s="6">
        <f t="shared" si="18"/>
        <v>0</v>
      </c>
      <c r="CA42" s="6">
        <f t="shared" si="14"/>
        <v>0</v>
      </c>
      <c r="CB42" s="6">
        <f t="shared" si="11"/>
        <v>0</v>
      </c>
      <c r="CC42" s="6">
        <f t="shared" si="11"/>
        <v>0</v>
      </c>
      <c r="CD42" s="6">
        <f t="shared" si="11"/>
        <v>0</v>
      </c>
      <c r="CE42" s="6">
        <f t="shared" si="11"/>
        <v>0</v>
      </c>
      <c r="CF42" s="6">
        <f t="shared" si="11"/>
        <v>0</v>
      </c>
      <c r="CG42" s="6">
        <f t="shared" si="11"/>
        <v>0</v>
      </c>
      <c r="CH42" s="6">
        <f t="shared" si="11"/>
        <v>0</v>
      </c>
      <c r="CI42" s="6">
        <f t="shared" si="11"/>
        <v>0</v>
      </c>
      <c r="CJ42" s="6">
        <f t="shared" si="11"/>
        <v>0</v>
      </c>
      <c r="CK42" s="6">
        <f t="shared" si="11"/>
        <v>0</v>
      </c>
      <c r="CL42" s="6">
        <f t="shared" si="11"/>
        <v>0</v>
      </c>
      <c r="CM42" s="6">
        <f t="shared" si="11"/>
        <v>0</v>
      </c>
      <c r="CN42" s="6">
        <f t="shared" si="11"/>
        <v>0</v>
      </c>
      <c r="CO42" s="6">
        <f t="shared" si="11"/>
        <v>0</v>
      </c>
      <c r="CP42" s="6">
        <f t="shared" si="11"/>
        <v>0</v>
      </c>
      <c r="CQ42" s="6">
        <f t="shared" si="16"/>
        <v>0</v>
      </c>
      <c r="CR42" s="6">
        <f t="shared" si="16"/>
        <v>0</v>
      </c>
      <c r="CS42" s="6">
        <f t="shared" si="16"/>
        <v>0</v>
      </c>
      <c r="CT42" s="6">
        <f t="shared" si="16"/>
        <v>0</v>
      </c>
      <c r="CU42" s="6">
        <f t="shared" si="16"/>
        <v>0</v>
      </c>
      <c r="CV42" s="6">
        <f t="shared" si="16"/>
        <v>0</v>
      </c>
      <c r="CW42" s="6">
        <f t="shared" si="16"/>
        <v>0</v>
      </c>
      <c r="CX42" s="6">
        <f t="shared" si="16"/>
        <v>0</v>
      </c>
      <c r="CY42" s="6">
        <f t="shared" si="16"/>
        <v>0</v>
      </c>
      <c r="CZ42" s="6">
        <f t="shared" si="16"/>
        <v>0</v>
      </c>
      <c r="DA42" s="6">
        <f t="shared" si="16"/>
        <v>0</v>
      </c>
      <c r="DB42" s="6">
        <f t="shared" si="16"/>
        <v>0</v>
      </c>
      <c r="DC42" s="6">
        <f t="shared" si="16"/>
        <v>0</v>
      </c>
      <c r="DD42" s="6">
        <f t="shared" si="16"/>
        <v>0</v>
      </c>
      <c r="DE42" s="6">
        <f t="shared" si="16"/>
        <v>0</v>
      </c>
      <c r="DF42" s="6">
        <f t="shared" si="16"/>
        <v>0</v>
      </c>
      <c r="DG42" s="6">
        <f t="shared" si="15"/>
        <v>0</v>
      </c>
      <c r="DH42" s="6">
        <f t="shared" si="9"/>
        <v>0</v>
      </c>
      <c r="DI42" s="6">
        <f t="shared" si="23"/>
        <v>0</v>
      </c>
      <c r="DJ42" s="6">
        <f t="shared" si="23"/>
        <v>0</v>
      </c>
      <c r="DK42" s="6">
        <f t="shared" si="23"/>
        <v>0</v>
      </c>
      <c r="DL42" s="6">
        <f t="shared" si="23"/>
        <v>0</v>
      </c>
      <c r="DM42" s="6">
        <f t="shared" si="23"/>
        <v>0</v>
      </c>
      <c r="DN42" s="6">
        <f t="shared" si="23"/>
        <v>0</v>
      </c>
      <c r="DO42" s="6">
        <f t="shared" si="23"/>
        <v>0</v>
      </c>
      <c r="DP42" s="6">
        <f t="shared" si="23"/>
        <v>0</v>
      </c>
      <c r="DQ42" s="6">
        <f t="shared" si="23"/>
        <v>0</v>
      </c>
      <c r="DR42" s="6">
        <f t="shared" si="23"/>
        <v>0</v>
      </c>
      <c r="DS42" s="6">
        <f t="shared" si="23"/>
        <v>0</v>
      </c>
      <c r="DT42" s="6">
        <f t="shared" si="23"/>
        <v>0</v>
      </c>
    </row>
    <row r="43" spans="1:124" ht="14.5" thickBot="1" x14ac:dyDescent="0.35">
      <c r="A43" s="3">
        <v>42</v>
      </c>
      <c r="B43" s="4">
        <v>1000000</v>
      </c>
      <c r="C43" s="4">
        <v>1250980</v>
      </c>
      <c r="D43" s="4">
        <v>10703272</v>
      </c>
      <c r="E43" s="4">
        <v>11954252</v>
      </c>
      <c r="F43" s="4">
        <v>1250980</v>
      </c>
      <c r="G43" s="4">
        <v>10703272</v>
      </c>
      <c r="H43" s="5">
        <v>11954252</v>
      </c>
      <c r="P43" s="6">
        <f t="shared" si="19"/>
        <v>0</v>
      </c>
      <c r="Q43" s="6">
        <f t="shared" si="19"/>
        <v>0</v>
      </c>
      <c r="R43" s="6">
        <f t="shared" si="19"/>
        <v>0</v>
      </c>
      <c r="S43" s="6">
        <f t="shared" si="19"/>
        <v>0</v>
      </c>
      <c r="T43" s="6">
        <f t="shared" si="19"/>
        <v>0</v>
      </c>
      <c r="U43" s="6">
        <f t="shared" si="19"/>
        <v>0</v>
      </c>
      <c r="V43" s="6">
        <f t="shared" si="19"/>
        <v>0</v>
      </c>
      <c r="W43" s="6">
        <f t="shared" si="19"/>
        <v>0</v>
      </c>
      <c r="X43" s="6">
        <f t="shared" si="19"/>
        <v>0</v>
      </c>
      <c r="Y43" s="6">
        <f t="shared" si="19"/>
        <v>0</v>
      </c>
      <c r="Z43" s="6">
        <f t="shared" si="19"/>
        <v>0</v>
      </c>
      <c r="AA43" s="6">
        <f t="shared" si="19"/>
        <v>0</v>
      </c>
      <c r="AB43" s="6">
        <f t="shared" si="19"/>
        <v>0</v>
      </c>
      <c r="AC43" s="6">
        <f t="shared" si="19"/>
        <v>0</v>
      </c>
      <c r="AD43" s="6">
        <f t="shared" si="19"/>
        <v>0</v>
      </c>
      <c r="AE43" s="6">
        <f t="shared" si="19"/>
        <v>0</v>
      </c>
      <c r="AF43" s="6">
        <f t="shared" si="17"/>
        <v>0</v>
      </c>
      <c r="AG43" s="6">
        <f t="shared" si="17"/>
        <v>0</v>
      </c>
      <c r="AH43" s="6">
        <f t="shared" si="17"/>
        <v>0</v>
      </c>
      <c r="AI43" s="6">
        <f t="shared" si="17"/>
        <v>0</v>
      </c>
      <c r="AJ43" s="6">
        <f t="shared" si="17"/>
        <v>0</v>
      </c>
      <c r="AK43" s="6">
        <f t="shared" si="17"/>
        <v>0</v>
      </c>
      <c r="AL43" s="6">
        <f t="shared" si="17"/>
        <v>0</v>
      </c>
      <c r="AM43" s="6">
        <f t="shared" si="17"/>
        <v>0</v>
      </c>
      <c r="AN43" s="6">
        <f t="shared" si="21"/>
        <v>0</v>
      </c>
      <c r="AO43" s="6">
        <f t="shared" si="21"/>
        <v>0</v>
      </c>
      <c r="AP43" s="6">
        <f t="shared" si="21"/>
        <v>0</v>
      </c>
      <c r="AQ43" s="6">
        <f t="shared" si="21"/>
        <v>0</v>
      </c>
      <c r="AR43" s="6">
        <f t="shared" si="21"/>
        <v>0</v>
      </c>
      <c r="AS43" s="6">
        <f t="shared" si="21"/>
        <v>0</v>
      </c>
      <c r="AT43" s="6">
        <f t="shared" si="21"/>
        <v>0</v>
      </c>
      <c r="AU43" s="6">
        <f t="shared" si="21"/>
        <v>0</v>
      </c>
      <c r="AV43" s="6">
        <f t="shared" si="21"/>
        <v>0</v>
      </c>
      <c r="AW43" s="6">
        <f t="shared" si="21"/>
        <v>0</v>
      </c>
      <c r="AX43" s="6">
        <f t="shared" si="21"/>
        <v>0</v>
      </c>
      <c r="AY43" s="6">
        <f t="shared" si="21"/>
        <v>1250980</v>
      </c>
      <c r="AZ43" s="6">
        <f t="shared" si="21"/>
        <v>0</v>
      </c>
      <c r="BA43" s="6">
        <f t="shared" si="21"/>
        <v>0</v>
      </c>
      <c r="BB43" s="6">
        <f t="shared" si="21"/>
        <v>0</v>
      </c>
      <c r="BC43" s="6">
        <f t="shared" si="21"/>
        <v>0</v>
      </c>
      <c r="BD43" s="6">
        <f t="shared" si="20"/>
        <v>0</v>
      </c>
      <c r="BE43" s="6">
        <f t="shared" si="20"/>
        <v>0</v>
      </c>
      <c r="BF43" s="6">
        <f t="shared" si="20"/>
        <v>0</v>
      </c>
      <c r="BG43" s="6">
        <f t="shared" si="20"/>
        <v>0</v>
      </c>
      <c r="BH43" s="6">
        <f t="shared" si="20"/>
        <v>0</v>
      </c>
      <c r="BI43" s="6">
        <f t="shared" si="20"/>
        <v>0</v>
      </c>
      <c r="BJ43" s="6">
        <f t="shared" si="20"/>
        <v>0</v>
      </c>
      <c r="BK43" s="6">
        <f t="shared" si="18"/>
        <v>0</v>
      </c>
      <c r="BL43" s="6">
        <f t="shared" si="18"/>
        <v>0</v>
      </c>
      <c r="BM43" s="6">
        <f t="shared" si="18"/>
        <v>0</v>
      </c>
      <c r="BN43" s="6">
        <f t="shared" si="18"/>
        <v>0</v>
      </c>
      <c r="BO43" s="6">
        <f t="shared" si="18"/>
        <v>0</v>
      </c>
      <c r="BP43" s="6">
        <f t="shared" si="18"/>
        <v>0</v>
      </c>
      <c r="BQ43" s="6">
        <f t="shared" si="18"/>
        <v>0</v>
      </c>
      <c r="BR43" s="6">
        <f t="shared" si="18"/>
        <v>0</v>
      </c>
      <c r="BS43" s="6">
        <f t="shared" si="18"/>
        <v>0</v>
      </c>
      <c r="BT43" s="6">
        <f t="shared" si="18"/>
        <v>0</v>
      </c>
      <c r="BU43" s="6">
        <f t="shared" si="18"/>
        <v>0</v>
      </c>
      <c r="BV43" s="6">
        <f t="shared" si="18"/>
        <v>0</v>
      </c>
      <c r="BW43" s="6">
        <f t="shared" si="18"/>
        <v>0</v>
      </c>
      <c r="BX43" s="6">
        <f t="shared" si="18"/>
        <v>0</v>
      </c>
      <c r="BY43" s="6">
        <f t="shared" si="18"/>
        <v>0</v>
      </c>
      <c r="BZ43" s="6">
        <f t="shared" si="18"/>
        <v>0</v>
      </c>
      <c r="CA43" s="6">
        <f t="shared" si="14"/>
        <v>0</v>
      </c>
      <c r="CB43" s="6">
        <f t="shared" si="11"/>
        <v>0</v>
      </c>
      <c r="CC43" s="6">
        <f t="shared" si="11"/>
        <v>0</v>
      </c>
      <c r="CD43" s="6">
        <f t="shared" si="11"/>
        <v>0</v>
      </c>
      <c r="CE43" s="6">
        <f t="shared" si="11"/>
        <v>0</v>
      </c>
      <c r="CF43" s="6">
        <f t="shared" si="11"/>
        <v>0</v>
      </c>
      <c r="CG43" s="6">
        <f t="shared" si="11"/>
        <v>0</v>
      </c>
      <c r="CH43" s="6">
        <f t="shared" si="11"/>
        <v>0</v>
      </c>
      <c r="CI43" s="6">
        <f t="shared" si="11"/>
        <v>0</v>
      </c>
      <c r="CJ43" s="6">
        <f t="shared" si="11"/>
        <v>0</v>
      </c>
      <c r="CK43" s="6">
        <f t="shared" si="11"/>
        <v>0</v>
      </c>
      <c r="CL43" s="6">
        <f t="shared" si="11"/>
        <v>0</v>
      </c>
      <c r="CM43" s="6">
        <f t="shared" si="11"/>
        <v>0</v>
      </c>
      <c r="CN43" s="6">
        <f t="shared" si="11"/>
        <v>0</v>
      </c>
      <c r="CO43" s="6">
        <f t="shared" si="11"/>
        <v>0</v>
      </c>
      <c r="CP43" s="6">
        <f t="shared" si="11"/>
        <v>0</v>
      </c>
      <c r="CQ43" s="6">
        <f t="shared" si="16"/>
        <v>0</v>
      </c>
      <c r="CR43" s="6">
        <f t="shared" si="16"/>
        <v>0</v>
      </c>
      <c r="CS43" s="6">
        <f t="shared" si="16"/>
        <v>0</v>
      </c>
      <c r="CT43" s="6">
        <f t="shared" si="16"/>
        <v>0</v>
      </c>
      <c r="CU43" s="6">
        <f t="shared" si="16"/>
        <v>0</v>
      </c>
      <c r="CV43" s="6">
        <f t="shared" si="16"/>
        <v>0</v>
      </c>
      <c r="CW43" s="6">
        <f t="shared" si="16"/>
        <v>0</v>
      </c>
      <c r="CX43" s="6">
        <f t="shared" si="16"/>
        <v>0</v>
      </c>
      <c r="CY43" s="6">
        <f t="shared" si="16"/>
        <v>0</v>
      </c>
      <c r="CZ43" s="6">
        <f t="shared" si="16"/>
        <v>0</v>
      </c>
      <c r="DA43" s="6">
        <f t="shared" si="16"/>
        <v>0</v>
      </c>
      <c r="DB43" s="6">
        <f t="shared" si="16"/>
        <v>0</v>
      </c>
      <c r="DC43" s="6">
        <f t="shared" si="16"/>
        <v>0</v>
      </c>
      <c r="DD43" s="6">
        <f t="shared" si="16"/>
        <v>0</v>
      </c>
      <c r="DE43" s="6">
        <f t="shared" si="16"/>
        <v>0</v>
      </c>
      <c r="DF43" s="6">
        <f t="shared" si="16"/>
        <v>0</v>
      </c>
      <c r="DG43" s="6">
        <f t="shared" si="15"/>
        <v>0</v>
      </c>
      <c r="DH43" s="6">
        <f t="shared" si="9"/>
        <v>0</v>
      </c>
      <c r="DI43" s="6">
        <f t="shared" si="23"/>
        <v>0</v>
      </c>
      <c r="DJ43" s="6">
        <f t="shared" si="23"/>
        <v>0</v>
      </c>
      <c r="DK43" s="6">
        <f t="shared" si="23"/>
        <v>0</v>
      </c>
      <c r="DL43" s="6">
        <f t="shared" si="23"/>
        <v>0</v>
      </c>
      <c r="DM43" s="6">
        <f t="shared" si="23"/>
        <v>0</v>
      </c>
      <c r="DN43" s="6">
        <f t="shared" si="23"/>
        <v>0</v>
      </c>
      <c r="DO43" s="6">
        <f t="shared" si="23"/>
        <v>0</v>
      </c>
      <c r="DP43" s="6">
        <f t="shared" si="23"/>
        <v>0</v>
      </c>
      <c r="DQ43" s="6">
        <f t="shared" si="23"/>
        <v>0</v>
      </c>
      <c r="DR43" s="6">
        <f t="shared" si="23"/>
        <v>0</v>
      </c>
      <c r="DS43" s="6">
        <f t="shared" si="23"/>
        <v>0</v>
      </c>
      <c r="DT43" s="6">
        <f t="shared" si="23"/>
        <v>0</v>
      </c>
    </row>
    <row r="44" spans="1:124" ht="14.5" thickBot="1" x14ac:dyDescent="0.35">
      <c r="A44" s="3">
        <v>43</v>
      </c>
      <c r="B44" s="4">
        <v>1000000</v>
      </c>
      <c r="C44" s="4">
        <v>1259110</v>
      </c>
      <c r="D44" s="4">
        <v>11600222</v>
      </c>
      <c r="E44" s="4">
        <v>12859332</v>
      </c>
      <c r="F44" s="4">
        <v>1259110</v>
      </c>
      <c r="G44" s="4">
        <v>11600222</v>
      </c>
      <c r="H44" s="5">
        <v>12859332</v>
      </c>
      <c r="P44" s="6">
        <f t="shared" si="19"/>
        <v>0</v>
      </c>
      <c r="Q44" s="6">
        <f t="shared" si="19"/>
        <v>0</v>
      </c>
      <c r="R44" s="6">
        <f t="shared" si="19"/>
        <v>0</v>
      </c>
      <c r="S44" s="6">
        <f t="shared" si="19"/>
        <v>0</v>
      </c>
      <c r="T44" s="6">
        <f t="shared" si="19"/>
        <v>0</v>
      </c>
      <c r="U44" s="6">
        <f t="shared" si="19"/>
        <v>0</v>
      </c>
      <c r="V44" s="6">
        <f t="shared" si="19"/>
        <v>0</v>
      </c>
      <c r="W44" s="6">
        <f t="shared" si="19"/>
        <v>0</v>
      </c>
      <c r="X44" s="6">
        <f t="shared" si="19"/>
        <v>0</v>
      </c>
      <c r="Y44" s="6">
        <f t="shared" si="19"/>
        <v>0</v>
      </c>
      <c r="Z44" s="6">
        <f t="shared" si="19"/>
        <v>0</v>
      </c>
      <c r="AA44" s="6">
        <f t="shared" si="19"/>
        <v>0</v>
      </c>
      <c r="AB44" s="6">
        <f t="shared" si="19"/>
        <v>0</v>
      </c>
      <c r="AC44" s="6">
        <f t="shared" si="19"/>
        <v>0</v>
      </c>
      <c r="AD44" s="6">
        <f t="shared" si="19"/>
        <v>0</v>
      </c>
      <c r="AE44" s="6">
        <f t="shared" si="19"/>
        <v>0</v>
      </c>
      <c r="AF44" s="6">
        <f t="shared" si="17"/>
        <v>0</v>
      </c>
      <c r="AG44" s="6">
        <f t="shared" si="17"/>
        <v>0</v>
      </c>
      <c r="AH44" s="6">
        <f t="shared" si="17"/>
        <v>0</v>
      </c>
      <c r="AI44" s="6">
        <f t="shared" si="17"/>
        <v>0</v>
      </c>
      <c r="AJ44" s="6">
        <f t="shared" si="17"/>
        <v>0</v>
      </c>
      <c r="AK44" s="6">
        <f t="shared" si="17"/>
        <v>0</v>
      </c>
      <c r="AL44" s="6">
        <f t="shared" si="17"/>
        <v>0</v>
      </c>
      <c r="AM44" s="6">
        <f t="shared" si="17"/>
        <v>0</v>
      </c>
      <c r="AN44" s="6">
        <f t="shared" si="21"/>
        <v>0</v>
      </c>
      <c r="AO44" s="6">
        <f t="shared" si="21"/>
        <v>0</v>
      </c>
      <c r="AP44" s="6">
        <f t="shared" si="21"/>
        <v>0</v>
      </c>
      <c r="AQ44" s="6">
        <f t="shared" si="21"/>
        <v>0</v>
      </c>
      <c r="AR44" s="6">
        <f t="shared" si="21"/>
        <v>0</v>
      </c>
      <c r="AS44" s="6">
        <f t="shared" si="21"/>
        <v>0</v>
      </c>
      <c r="AT44" s="6">
        <f t="shared" si="21"/>
        <v>0</v>
      </c>
      <c r="AU44" s="6">
        <f t="shared" si="21"/>
        <v>0</v>
      </c>
      <c r="AV44" s="6">
        <f t="shared" si="21"/>
        <v>0</v>
      </c>
      <c r="AW44" s="6">
        <f t="shared" si="21"/>
        <v>0</v>
      </c>
      <c r="AX44" s="6">
        <f t="shared" si="21"/>
        <v>0</v>
      </c>
      <c r="AY44" s="6">
        <f t="shared" si="21"/>
        <v>0</v>
      </c>
      <c r="AZ44" s="6">
        <f t="shared" si="21"/>
        <v>1259110</v>
      </c>
      <c r="BA44" s="6">
        <f t="shared" si="21"/>
        <v>0</v>
      </c>
      <c r="BB44" s="6">
        <f t="shared" si="21"/>
        <v>0</v>
      </c>
      <c r="BC44" s="6">
        <f t="shared" si="21"/>
        <v>0</v>
      </c>
      <c r="BD44" s="6">
        <f t="shared" si="20"/>
        <v>0</v>
      </c>
      <c r="BE44" s="6">
        <f t="shared" si="20"/>
        <v>0</v>
      </c>
      <c r="BF44" s="6">
        <f t="shared" si="20"/>
        <v>0</v>
      </c>
      <c r="BG44" s="6">
        <f t="shared" si="20"/>
        <v>0</v>
      </c>
      <c r="BH44" s="6">
        <f t="shared" si="20"/>
        <v>0</v>
      </c>
      <c r="BI44" s="6">
        <f t="shared" si="20"/>
        <v>0</v>
      </c>
      <c r="BJ44" s="6">
        <f t="shared" si="20"/>
        <v>0</v>
      </c>
      <c r="BK44" s="6">
        <f t="shared" si="18"/>
        <v>0</v>
      </c>
      <c r="BL44" s="6">
        <f t="shared" si="18"/>
        <v>0</v>
      </c>
      <c r="BM44" s="6">
        <f t="shared" si="18"/>
        <v>0</v>
      </c>
      <c r="BN44" s="6">
        <f t="shared" si="18"/>
        <v>0</v>
      </c>
      <c r="BO44" s="6">
        <f t="shared" si="18"/>
        <v>0</v>
      </c>
      <c r="BP44" s="6">
        <f t="shared" si="18"/>
        <v>0</v>
      </c>
      <c r="BQ44" s="6">
        <f t="shared" si="18"/>
        <v>0</v>
      </c>
      <c r="BR44" s="6">
        <f t="shared" si="18"/>
        <v>0</v>
      </c>
      <c r="BS44" s="6">
        <f t="shared" si="18"/>
        <v>0</v>
      </c>
      <c r="BT44" s="6">
        <f t="shared" si="18"/>
        <v>0</v>
      </c>
      <c r="BU44" s="6">
        <f t="shared" si="18"/>
        <v>0</v>
      </c>
      <c r="BV44" s="6">
        <f t="shared" si="18"/>
        <v>0</v>
      </c>
      <c r="BW44" s="6">
        <f t="shared" si="18"/>
        <v>0</v>
      </c>
      <c r="BX44" s="6">
        <f t="shared" si="18"/>
        <v>0</v>
      </c>
      <c r="BY44" s="6">
        <f t="shared" si="18"/>
        <v>0</v>
      </c>
      <c r="BZ44" s="6">
        <f t="shared" si="18"/>
        <v>0</v>
      </c>
      <c r="CA44" s="6">
        <f t="shared" si="14"/>
        <v>0</v>
      </c>
      <c r="CB44" s="6">
        <f t="shared" si="11"/>
        <v>0</v>
      </c>
      <c r="CC44" s="6">
        <f t="shared" si="11"/>
        <v>0</v>
      </c>
      <c r="CD44" s="6">
        <f t="shared" si="11"/>
        <v>0</v>
      </c>
      <c r="CE44" s="6">
        <f t="shared" si="11"/>
        <v>0</v>
      </c>
      <c r="CF44" s="6">
        <f t="shared" si="11"/>
        <v>0</v>
      </c>
      <c r="CG44" s="6">
        <f t="shared" si="11"/>
        <v>0</v>
      </c>
      <c r="CH44" s="6">
        <f t="shared" si="11"/>
        <v>0</v>
      </c>
      <c r="CI44" s="6">
        <f t="shared" si="11"/>
        <v>0</v>
      </c>
      <c r="CJ44" s="6">
        <f t="shared" si="11"/>
        <v>0</v>
      </c>
      <c r="CK44" s="6">
        <f t="shared" si="11"/>
        <v>0</v>
      </c>
      <c r="CL44" s="6">
        <f t="shared" si="11"/>
        <v>0</v>
      </c>
      <c r="CM44" s="6">
        <f t="shared" si="11"/>
        <v>0</v>
      </c>
      <c r="CN44" s="6">
        <f t="shared" si="11"/>
        <v>0</v>
      </c>
      <c r="CO44" s="6">
        <f t="shared" si="11"/>
        <v>0</v>
      </c>
      <c r="CP44" s="6">
        <f t="shared" si="11"/>
        <v>0</v>
      </c>
      <c r="CQ44" s="6">
        <f t="shared" si="16"/>
        <v>0</v>
      </c>
      <c r="CR44" s="6">
        <f t="shared" si="16"/>
        <v>0</v>
      </c>
      <c r="CS44" s="6">
        <f t="shared" si="16"/>
        <v>0</v>
      </c>
      <c r="CT44" s="6">
        <f t="shared" si="16"/>
        <v>0</v>
      </c>
      <c r="CU44" s="6">
        <f t="shared" si="16"/>
        <v>0</v>
      </c>
      <c r="CV44" s="6">
        <f t="shared" si="16"/>
        <v>0</v>
      </c>
      <c r="CW44" s="6">
        <f t="shared" si="16"/>
        <v>0</v>
      </c>
      <c r="CX44" s="6">
        <f t="shared" si="16"/>
        <v>0</v>
      </c>
      <c r="CY44" s="6">
        <f t="shared" si="16"/>
        <v>0</v>
      </c>
      <c r="CZ44" s="6">
        <f t="shared" si="16"/>
        <v>0</v>
      </c>
      <c r="DA44" s="6">
        <f t="shared" si="16"/>
        <v>0</v>
      </c>
      <c r="DB44" s="6">
        <f t="shared" si="16"/>
        <v>0</v>
      </c>
      <c r="DC44" s="6">
        <f t="shared" si="16"/>
        <v>0</v>
      </c>
      <c r="DD44" s="6">
        <f t="shared" si="16"/>
        <v>0</v>
      </c>
      <c r="DE44" s="6">
        <f t="shared" si="16"/>
        <v>0</v>
      </c>
      <c r="DF44" s="6">
        <f t="shared" si="16"/>
        <v>0</v>
      </c>
      <c r="DG44" s="6">
        <f t="shared" si="15"/>
        <v>0</v>
      </c>
      <c r="DH44" s="6">
        <f t="shared" ref="DH44:DT59" si="24">IF((ROW(DG43)+9)=(COLUMN(DG43)+1),($C44),0)</f>
        <v>0</v>
      </c>
      <c r="DI44" s="6">
        <f t="shared" si="24"/>
        <v>0</v>
      </c>
      <c r="DJ44" s="6">
        <f t="shared" si="24"/>
        <v>0</v>
      </c>
      <c r="DK44" s="6">
        <f t="shared" si="24"/>
        <v>0</v>
      </c>
      <c r="DL44" s="6">
        <f t="shared" si="24"/>
        <v>0</v>
      </c>
      <c r="DM44" s="6">
        <f t="shared" si="24"/>
        <v>0</v>
      </c>
      <c r="DN44" s="6">
        <f t="shared" si="24"/>
        <v>0</v>
      </c>
      <c r="DO44" s="6">
        <f t="shared" si="24"/>
        <v>0</v>
      </c>
      <c r="DP44" s="6">
        <f t="shared" si="24"/>
        <v>0</v>
      </c>
      <c r="DQ44" s="6">
        <f t="shared" si="24"/>
        <v>0</v>
      </c>
      <c r="DR44" s="6">
        <f t="shared" si="24"/>
        <v>0</v>
      </c>
      <c r="DS44" s="6">
        <f t="shared" si="24"/>
        <v>0</v>
      </c>
      <c r="DT44" s="6">
        <f t="shared" si="24"/>
        <v>0</v>
      </c>
    </row>
    <row r="45" spans="1:124" ht="14.5" thickBot="1" x14ac:dyDescent="0.35">
      <c r="A45" s="3">
        <v>44</v>
      </c>
      <c r="B45" s="4">
        <v>1000000</v>
      </c>
      <c r="C45" s="4">
        <v>1267290</v>
      </c>
      <c r="D45" s="4">
        <v>12565280</v>
      </c>
      <c r="E45" s="4">
        <v>13832570</v>
      </c>
      <c r="F45" s="4">
        <v>1267290</v>
      </c>
      <c r="G45" s="4">
        <v>12565280</v>
      </c>
      <c r="H45" s="5">
        <v>13832570</v>
      </c>
      <c r="P45" s="6">
        <f t="shared" si="19"/>
        <v>0</v>
      </c>
      <c r="Q45" s="6">
        <f t="shared" si="19"/>
        <v>0</v>
      </c>
      <c r="R45" s="6">
        <f t="shared" si="19"/>
        <v>0</v>
      </c>
      <c r="S45" s="6">
        <f t="shared" si="19"/>
        <v>0</v>
      </c>
      <c r="T45" s="6">
        <f t="shared" si="19"/>
        <v>0</v>
      </c>
      <c r="U45" s="6">
        <f t="shared" si="19"/>
        <v>0</v>
      </c>
      <c r="V45" s="6">
        <f t="shared" si="19"/>
        <v>0</v>
      </c>
      <c r="W45" s="6">
        <f t="shared" si="19"/>
        <v>0</v>
      </c>
      <c r="X45" s="6">
        <f t="shared" si="19"/>
        <v>0</v>
      </c>
      <c r="Y45" s="6">
        <f t="shared" si="19"/>
        <v>0</v>
      </c>
      <c r="Z45" s="6">
        <f t="shared" si="19"/>
        <v>0</v>
      </c>
      <c r="AA45" s="6">
        <f t="shared" si="19"/>
        <v>0</v>
      </c>
      <c r="AB45" s="6">
        <f t="shared" si="19"/>
        <v>0</v>
      </c>
      <c r="AC45" s="6">
        <f t="shared" si="19"/>
        <v>0</v>
      </c>
      <c r="AD45" s="6">
        <f t="shared" si="19"/>
        <v>0</v>
      </c>
      <c r="AE45" s="6">
        <f t="shared" si="19"/>
        <v>0</v>
      </c>
      <c r="AF45" s="6">
        <f t="shared" si="17"/>
        <v>0</v>
      </c>
      <c r="AG45" s="6">
        <f t="shared" si="17"/>
        <v>0</v>
      </c>
      <c r="AH45" s="6">
        <f t="shared" si="17"/>
        <v>0</v>
      </c>
      <c r="AI45" s="6">
        <f t="shared" si="17"/>
        <v>0</v>
      </c>
      <c r="AJ45" s="6">
        <f t="shared" si="17"/>
        <v>0</v>
      </c>
      <c r="AK45" s="6">
        <f t="shared" si="17"/>
        <v>0</v>
      </c>
      <c r="AL45" s="6">
        <f t="shared" si="17"/>
        <v>0</v>
      </c>
      <c r="AM45" s="6">
        <f t="shared" si="17"/>
        <v>0</v>
      </c>
      <c r="AN45" s="6">
        <f t="shared" si="21"/>
        <v>0</v>
      </c>
      <c r="AO45" s="6">
        <f t="shared" si="21"/>
        <v>0</v>
      </c>
      <c r="AP45" s="6">
        <f t="shared" si="21"/>
        <v>0</v>
      </c>
      <c r="AQ45" s="6">
        <f t="shared" si="21"/>
        <v>0</v>
      </c>
      <c r="AR45" s="6">
        <f t="shared" si="21"/>
        <v>0</v>
      </c>
      <c r="AS45" s="6">
        <f t="shared" si="21"/>
        <v>0</v>
      </c>
      <c r="AT45" s="6">
        <f t="shared" si="21"/>
        <v>0</v>
      </c>
      <c r="AU45" s="6">
        <f t="shared" si="21"/>
        <v>0</v>
      </c>
      <c r="AV45" s="6">
        <f t="shared" si="21"/>
        <v>0</v>
      </c>
      <c r="AW45" s="6">
        <f t="shared" si="21"/>
        <v>0</v>
      </c>
      <c r="AX45" s="6">
        <f t="shared" si="21"/>
        <v>0</v>
      </c>
      <c r="AY45" s="6">
        <f t="shared" si="21"/>
        <v>0</v>
      </c>
      <c r="AZ45" s="6">
        <f t="shared" si="21"/>
        <v>0</v>
      </c>
      <c r="BA45" s="6">
        <f t="shared" si="21"/>
        <v>1267290</v>
      </c>
      <c r="BB45" s="6">
        <f t="shared" si="21"/>
        <v>0</v>
      </c>
      <c r="BC45" s="6">
        <f t="shared" si="21"/>
        <v>0</v>
      </c>
      <c r="BD45" s="6">
        <f t="shared" si="20"/>
        <v>0</v>
      </c>
      <c r="BE45" s="6">
        <f t="shared" si="20"/>
        <v>0</v>
      </c>
      <c r="BF45" s="6">
        <f t="shared" si="20"/>
        <v>0</v>
      </c>
      <c r="BG45" s="6">
        <f t="shared" si="20"/>
        <v>0</v>
      </c>
      <c r="BH45" s="6">
        <f t="shared" si="20"/>
        <v>0</v>
      </c>
      <c r="BI45" s="6">
        <f t="shared" si="20"/>
        <v>0</v>
      </c>
      <c r="BJ45" s="6">
        <f t="shared" si="20"/>
        <v>0</v>
      </c>
      <c r="BK45" s="6">
        <f t="shared" si="18"/>
        <v>0</v>
      </c>
      <c r="BL45" s="6">
        <f t="shared" si="18"/>
        <v>0</v>
      </c>
      <c r="BM45" s="6">
        <f t="shared" si="18"/>
        <v>0</v>
      </c>
      <c r="BN45" s="6">
        <f t="shared" si="18"/>
        <v>0</v>
      </c>
      <c r="BO45" s="6">
        <f t="shared" si="18"/>
        <v>0</v>
      </c>
      <c r="BP45" s="6">
        <f t="shared" si="18"/>
        <v>0</v>
      </c>
      <c r="BQ45" s="6">
        <f t="shared" si="18"/>
        <v>0</v>
      </c>
      <c r="BR45" s="6">
        <f t="shared" si="18"/>
        <v>0</v>
      </c>
      <c r="BS45" s="6">
        <f t="shared" si="18"/>
        <v>0</v>
      </c>
      <c r="BT45" s="6">
        <f t="shared" si="18"/>
        <v>0</v>
      </c>
      <c r="BU45" s="6">
        <f t="shared" si="18"/>
        <v>0</v>
      </c>
      <c r="BV45" s="6">
        <f t="shared" si="18"/>
        <v>0</v>
      </c>
      <c r="BW45" s="6">
        <f t="shared" si="18"/>
        <v>0</v>
      </c>
      <c r="BX45" s="6">
        <f t="shared" si="18"/>
        <v>0</v>
      </c>
      <c r="BY45" s="6">
        <f t="shared" si="18"/>
        <v>0</v>
      </c>
      <c r="BZ45" s="6">
        <f t="shared" si="18"/>
        <v>0</v>
      </c>
      <c r="CA45" s="6">
        <f t="shared" si="14"/>
        <v>0</v>
      </c>
      <c r="CB45" s="6">
        <f t="shared" si="11"/>
        <v>0</v>
      </c>
      <c r="CC45" s="6">
        <f t="shared" si="11"/>
        <v>0</v>
      </c>
      <c r="CD45" s="6">
        <f t="shared" si="11"/>
        <v>0</v>
      </c>
      <c r="CE45" s="6">
        <f t="shared" si="11"/>
        <v>0</v>
      </c>
      <c r="CF45" s="6">
        <f t="shared" si="11"/>
        <v>0</v>
      </c>
      <c r="CG45" s="6">
        <f t="shared" si="11"/>
        <v>0</v>
      </c>
      <c r="CH45" s="6">
        <f t="shared" si="11"/>
        <v>0</v>
      </c>
      <c r="CI45" s="6">
        <f t="shared" si="11"/>
        <v>0</v>
      </c>
      <c r="CJ45" s="6">
        <f t="shared" si="11"/>
        <v>0</v>
      </c>
      <c r="CK45" s="6">
        <f t="shared" si="11"/>
        <v>0</v>
      </c>
      <c r="CL45" s="6">
        <f t="shared" si="11"/>
        <v>0</v>
      </c>
      <c r="CM45" s="6">
        <f t="shared" si="11"/>
        <v>0</v>
      </c>
      <c r="CN45" s="6">
        <f t="shared" si="11"/>
        <v>0</v>
      </c>
      <c r="CO45" s="6">
        <f t="shared" si="11"/>
        <v>0</v>
      </c>
      <c r="CP45" s="6">
        <f t="shared" ref="CP45:DE60" si="25">IF((ROW(CO44)+9)=(COLUMN(CO44)+1),($C45),0)</f>
        <v>0</v>
      </c>
      <c r="CQ45" s="6">
        <f t="shared" si="25"/>
        <v>0</v>
      </c>
      <c r="CR45" s="6">
        <f t="shared" si="25"/>
        <v>0</v>
      </c>
      <c r="CS45" s="6">
        <f t="shared" si="25"/>
        <v>0</v>
      </c>
      <c r="CT45" s="6">
        <f t="shared" si="25"/>
        <v>0</v>
      </c>
      <c r="CU45" s="6">
        <f t="shared" si="25"/>
        <v>0</v>
      </c>
      <c r="CV45" s="6">
        <f t="shared" si="25"/>
        <v>0</v>
      </c>
      <c r="CW45" s="6">
        <f t="shared" si="25"/>
        <v>0</v>
      </c>
      <c r="CX45" s="6">
        <f t="shared" si="25"/>
        <v>0</v>
      </c>
      <c r="CY45" s="6">
        <f t="shared" si="25"/>
        <v>0</v>
      </c>
      <c r="CZ45" s="6">
        <f t="shared" si="25"/>
        <v>0</v>
      </c>
      <c r="DA45" s="6">
        <f t="shared" si="25"/>
        <v>0</v>
      </c>
      <c r="DB45" s="6">
        <f t="shared" si="25"/>
        <v>0</v>
      </c>
      <c r="DC45" s="6">
        <f t="shared" si="25"/>
        <v>0</v>
      </c>
      <c r="DD45" s="6">
        <f t="shared" si="25"/>
        <v>0</v>
      </c>
      <c r="DE45" s="6">
        <f t="shared" si="25"/>
        <v>0</v>
      </c>
      <c r="DF45" s="6">
        <f t="shared" si="16"/>
        <v>0</v>
      </c>
      <c r="DG45" s="6">
        <f t="shared" si="15"/>
        <v>0</v>
      </c>
      <c r="DH45" s="6">
        <f t="shared" si="24"/>
        <v>0</v>
      </c>
      <c r="DI45" s="6">
        <f t="shared" si="24"/>
        <v>0</v>
      </c>
      <c r="DJ45" s="6">
        <f t="shared" si="24"/>
        <v>0</v>
      </c>
      <c r="DK45" s="6">
        <f t="shared" si="24"/>
        <v>0</v>
      </c>
      <c r="DL45" s="6">
        <f t="shared" si="24"/>
        <v>0</v>
      </c>
      <c r="DM45" s="6">
        <f t="shared" si="24"/>
        <v>0</v>
      </c>
      <c r="DN45" s="6">
        <f t="shared" si="24"/>
        <v>0</v>
      </c>
      <c r="DO45" s="6">
        <f t="shared" si="24"/>
        <v>0</v>
      </c>
      <c r="DP45" s="6">
        <f t="shared" si="24"/>
        <v>0</v>
      </c>
      <c r="DQ45" s="6">
        <f t="shared" si="24"/>
        <v>0</v>
      </c>
      <c r="DR45" s="6">
        <f t="shared" si="24"/>
        <v>0</v>
      </c>
      <c r="DS45" s="6">
        <f t="shared" si="24"/>
        <v>0</v>
      </c>
      <c r="DT45" s="6">
        <f t="shared" si="24"/>
        <v>0</v>
      </c>
    </row>
    <row r="46" spans="1:124" ht="14.5" thickBot="1" x14ac:dyDescent="0.35">
      <c r="A46" s="3">
        <v>45</v>
      </c>
      <c r="B46" s="4">
        <v>1000000</v>
      </c>
      <c r="C46" s="4">
        <v>1275530</v>
      </c>
      <c r="D46" s="4">
        <v>13609376</v>
      </c>
      <c r="E46" s="4">
        <v>14884906</v>
      </c>
      <c r="F46" s="4">
        <v>1275530</v>
      </c>
      <c r="G46" s="4">
        <v>13609376</v>
      </c>
      <c r="H46" s="5">
        <v>14884906</v>
      </c>
      <c r="P46" s="6">
        <f t="shared" si="19"/>
        <v>0</v>
      </c>
      <c r="Q46" s="6">
        <f t="shared" si="19"/>
        <v>0</v>
      </c>
      <c r="R46" s="6">
        <f t="shared" si="19"/>
        <v>0</v>
      </c>
      <c r="S46" s="6">
        <f t="shared" si="19"/>
        <v>0</v>
      </c>
      <c r="T46" s="6">
        <f t="shared" si="19"/>
        <v>0</v>
      </c>
      <c r="U46" s="6">
        <f t="shared" si="19"/>
        <v>0</v>
      </c>
      <c r="V46" s="6">
        <f t="shared" si="19"/>
        <v>0</v>
      </c>
      <c r="W46" s="6">
        <f t="shared" si="19"/>
        <v>0</v>
      </c>
      <c r="X46" s="6">
        <f t="shared" si="19"/>
        <v>0</v>
      </c>
      <c r="Y46" s="6">
        <f t="shared" si="19"/>
        <v>0</v>
      </c>
      <c r="Z46" s="6">
        <f t="shared" si="19"/>
        <v>0</v>
      </c>
      <c r="AA46" s="6">
        <f t="shared" si="19"/>
        <v>0</v>
      </c>
      <c r="AB46" s="6">
        <f t="shared" si="19"/>
        <v>0</v>
      </c>
      <c r="AC46" s="6">
        <f t="shared" si="19"/>
        <v>0</v>
      </c>
      <c r="AD46" s="6">
        <f t="shared" si="19"/>
        <v>0</v>
      </c>
      <c r="AE46" s="6">
        <f t="shared" si="19"/>
        <v>0</v>
      </c>
      <c r="AF46" s="6">
        <f t="shared" si="17"/>
        <v>0</v>
      </c>
      <c r="AG46" s="6">
        <f t="shared" si="17"/>
        <v>0</v>
      </c>
      <c r="AH46" s="6">
        <f t="shared" si="17"/>
        <v>0</v>
      </c>
      <c r="AI46" s="6">
        <f t="shared" si="17"/>
        <v>0</v>
      </c>
      <c r="AJ46" s="6">
        <f t="shared" si="17"/>
        <v>0</v>
      </c>
      <c r="AK46" s="6">
        <f t="shared" si="17"/>
        <v>0</v>
      </c>
      <c r="AL46" s="6">
        <f t="shared" si="17"/>
        <v>0</v>
      </c>
      <c r="AM46" s="6">
        <f t="shared" si="17"/>
        <v>0</v>
      </c>
      <c r="AN46" s="6">
        <f t="shared" si="21"/>
        <v>0</v>
      </c>
      <c r="AO46" s="6">
        <f t="shared" si="21"/>
        <v>0</v>
      </c>
      <c r="AP46" s="6">
        <f t="shared" si="21"/>
        <v>0</v>
      </c>
      <c r="AQ46" s="6">
        <f t="shared" si="21"/>
        <v>0</v>
      </c>
      <c r="AR46" s="6">
        <f t="shared" si="21"/>
        <v>0</v>
      </c>
      <c r="AS46" s="6">
        <f t="shared" si="21"/>
        <v>0</v>
      </c>
      <c r="AT46" s="6">
        <f t="shared" si="21"/>
        <v>0</v>
      </c>
      <c r="AU46" s="6">
        <f t="shared" si="21"/>
        <v>0</v>
      </c>
      <c r="AV46" s="6">
        <f t="shared" si="21"/>
        <v>0</v>
      </c>
      <c r="AW46" s="6">
        <f t="shared" si="21"/>
        <v>0</v>
      </c>
      <c r="AX46" s="6">
        <f t="shared" si="21"/>
        <v>0</v>
      </c>
      <c r="AY46" s="6">
        <f t="shared" si="21"/>
        <v>0</v>
      </c>
      <c r="AZ46" s="6">
        <f t="shared" si="21"/>
        <v>0</v>
      </c>
      <c r="BA46" s="6">
        <f t="shared" si="21"/>
        <v>0</v>
      </c>
      <c r="BB46" s="6">
        <f t="shared" si="21"/>
        <v>1275530</v>
      </c>
      <c r="BC46" s="6">
        <f t="shared" si="21"/>
        <v>0</v>
      </c>
      <c r="BD46" s="6">
        <f t="shared" si="20"/>
        <v>0</v>
      </c>
      <c r="BE46" s="6">
        <f t="shared" si="20"/>
        <v>0</v>
      </c>
      <c r="BF46" s="6">
        <f t="shared" si="20"/>
        <v>0</v>
      </c>
      <c r="BG46" s="6">
        <f t="shared" si="20"/>
        <v>0</v>
      </c>
      <c r="BH46" s="6">
        <f t="shared" si="20"/>
        <v>0</v>
      </c>
      <c r="BI46" s="6">
        <f t="shared" si="20"/>
        <v>0</v>
      </c>
      <c r="BJ46" s="6">
        <f t="shared" si="20"/>
        <v>0</v>
      </c>
      <c r="BK46" s="6">
        <f t="shared" si="18"/>
        <v>0</v>
      </c>
      <c r="BL46" s="6">
        <f t="shared" si="18"/>
        <v>0</v>
      </c>
      <c r="BM46" s="6">
        <f t="shared" si="18"/>
        <v>0</v>
      </c>
      <c r="BN46" s="6">
        <f t="shared" si="18"/>
        <v>0</v>
      </c>
      <c r="BO46" s="6">
        <f t="shared" si="18"/>
        <v>0</v>
      </c>
      <c r="BP46" s="6">
        <f t="shared" si="18"/>
        <v>0</v>
      </c>
      <c r="BQ46" s="6">
        <f t="shared" si="18"/>
        <v>0</v>
      </c>
      <c r="BR46" s="6">
        <f t="shared" si="18"/>
        <v>0</v>
      </c>
      <c r="BS46" s="6">
        <f t="shared" si="18"/>
        <v>0</v>
      </c>
      <c r="BT46" s="6">
        <f t="shared" si="18"/>
        <v>0</v>
      </c>
      <c r="BU46" s="6">
        <f t="shared" si="18"/>
        <v>0</v>
      </c>
      <c r="BV46" s="6">
        <f t="shared" si="18"/>
        <v>0</v>
      </c>
      <c r="BW46" s="6">
        <f t="shared" si="18"/>
        <v>0</v>
      </c>
      <c r="BX46" s="6">
        <f t="shared" si="18"/>
        <v>0</v>
      </c>
      <c r="BY46" s="6">
        <f t="shared" si="18"/>
        <v>0</v>
      </c>
      <c r="BZ46" s="6">
        <f t="shared" ref="BZ46:CO62" si="26">IF((ROW(BY45)+9)=(COLUMN(BY45)+1),($C46),0)</f>
        <v>0</v>
      </c>
      <c r="CA46" s="6">
        <f t="shared" si="26"/>
        <v>0</v>
      </c>
      <c r="CB46" s="6">
        <f t="shared" si="26"/>
        <v>0</v>
      </c>
      <c r="CC46" s="6">
        <f t="shared" si="26"/>
        <v>0</v>
      </c>
      <c r="CD46" s="6">
        <f t="shared" si="26"/>
        <v>0</v>
      </c>
      <c r="CE46" s="6">
        <f t="shared" si="26"/>
        <v>0</v>
      </c>
      <c r="CF46" s="6">
        <f t="shared" si="26"/>
        <v>0</v>
      </c>
      <c r="CG46" s="6">
        <f t="shared" si="26"/>
        <v>0</v>
      </c>
      <c r="CH46" s="6">
        <f t="shared" si="26"/>
        <v>0</v>
      </c>
      <c r="CI46" s="6">
        <f t="shared" si="26"/>
        <v>0</v>
      </c>
      <c r="CJ46" s="6">
        <f t="shared" si="26"/>
        <v>0</v>
      </c>
      <c r="CK46" s="6">
        <f t="shared" si="26"/>
        <v>0</v>
      </c>
      <c r="CL46" s="6">
        <f t="shared" si="26"/>
        <v>0</v>
      </c>
      <c r="CM46" s="6">
        <f t="shared" si="26"/>
        <v>0</v>
      </c>
      <c r="CN46" s="6">
        <f t="shared" si="26"/>
        <v>0</v>
      </c>
      <c r="CO46" s="6">
        <f t="shared" si="26"/>
        <v>0</v>
      </c>
      <c r="CP46" s="6">
        <f t="shared" si="25"/>
        <v>0</v>
      </c>
      <c r="CQ46" s="6">
        <f t="shared" si="25"/>
        <v>0</v>
      </c>
      <c r="CR46" s="6">
        <f t="shared" si="25"/>
        <v>0</v>
      </c>
      <c r="CS46" s="6">
        <f t="shared" si="25"/>
        <v>0</v>
      </c>
      <c r="CT46" s="6">
        <f t="shared" si="25"/>
        <v>0</v>
      </c>
      <c r="CU46" s="6">
        <f t="shared" si="25"/>
        <v>0</v>
      </c>
      <c r="CV46" s="6">
        <f t="shared" si="25"/>
        <v>0</v>
      </c>
      <c r="CW46" s="6">
        <f t="shared" si="25"/>
        <v>0</v>
      </c>
      <c r="CX46" s="6">
        <f t="shared" si="25"/>
        <v>0</v>
      </c>
      <c r="CY46" s="6">
        <f t="shared" si="25"/>
        <v>0</v>
      </c>
      <c r="CZ46" s="6">
        <f t="shared" si="25"/>
        <v>0</v>
      </c>
      <c r="DA46" s="6">
        <f t="shared" si="25"/>
        <v>0</v>
      </c>
      <c r="DB46" s="6">
        <f t="shared" si="25"/>
        <v>0</v>
      </c>
      <c r="DC46" s="6">
        <f t="shared" si="25"/>
        <v>0</v>
      </c>
      <c r="DD46" s="6">
        <f t="shared" si="25"/>
        <v>0</v>
      </c>
      <c r="DE46" s="6">
        <f t="shared" si="25"/>
        <v>0</v>
      </c>
      <c r="DF46" s="6">
        <f t="shared" si="16"/>
        <v>0</v>
      </c>
      <c r="DG46" s="6">
        <f t="shared" si="15"/>
        <v>0</v>
      </c>
      <c r="DH46" s="6">
        <f t="shared" si="24"/>
        <v>0</v>
      </c>
      <c r="DI46" s="6">
        <f t="shared" si="24"/>
        <v>0</v>
      </c>
      <c r="DJ46" s="6">
        <f t="shared" si="24"/>
        <v>0</v>
      </c>
      <c r="DK46" s="6">
        <f t="shared" si="24"/>
        <v>0</v>
      </c>
      <c r="DL46" s="6">
        <f t="shared" si="24"/>
        <v>0</v>
      </c>
      <c r="DM46" s="6">
        <f t="shared" si="24"/>
        <v>0</v>
      </c>
      <c r="DN46" s="6">
        <f t="shared" si="24"/>
        <v>0</v>
      </c>
      <c r="DO46" s="6">
        <f t="shared" si="24"/>
        <v>0</v>
      </c>
      <c r="DP46" s="6">
        <f t="shared" si="24"/>
        <v>0</v>
      </c>
      <c r="DQ46" s="6">
        <f t="shared" si="24"/>
        <v>0</v>
      </c>
      <c r="DR46" s="6">
        <f t="shared" si="24"/>
        <v>0</v>
      </c>
      <c r="DS46" s="6">
        <f t="shared" si="24"/>
        <v>0</v>
      </c>
      <c r="DT46" s="6">
        <f t="shared" si="24"/>
        <v>0</v>
      </c>
    </row>
    <row r="47" spans="1:124" ht="14.5" thickBot="1" x14ac:dyDescent="0.35">
      <c r="A47" s="3">
        <v>46</v>
      </c>
      <c r="B47" s="4">
        <v>1000000</v>
      </c>
      <c r="C47" s="4">
        <v>1283820</v>
      </c>
      <c r="D47" s="4">
        <v>14738984</v>
      </c>
      <c r="E47" s="4">
        <v>16022804</v>
      </c>
      <c r="F47" s="4">
        <v>1283820</v>
      </c>
      <c r="G47" s="4">
        <v>14738984</v>
      </c>
      <c r="H47" s="5">
        <v>16022804</v>
      </c>
      <c r="P47" s="6">
        <f t="shared" si="19"/>
        <v>0</v>
      </c>
      <c r="Q47" s="6">
        <f t="shared" si="19"/>
        <v>0</v>
      </c>
      <c r="R47" s="6">
        <f t="shared" si="19"/>
        <v>0</v>
      </c>
      <c r="S47" s="6">
        <f t="shared" si="19"/>
        <v>0</v>
      </c>
      <c r="T47" s="6">
        <f t="shared" si="19"/>
        <v>0</v>
      </c>
      <c r="U47" s="6">
        <f t="shared" si="19"/>
        <v>0</v>
      </c>
      <c r="V47" s="6">
        <f t="shared" si="19"/>
        <v>0</v>
      </c>
      <c r="W47" s="6">
        <f t="shared" si="19"/>
        <v>0</v>
      </c>
      <c r="X47" s="6">
        <f t="shared" si="19"/>
        <v>0</v>
      </c>
      <c r="Y47" s="6">
        <f t="shared" si="19"/>
        <v>0</v>
      </c>
      <c r="Z47" s="6">
        <f t="shared" si="19"/>
        <v>0</v>
      </c>
      <c r="AA47" s="6">
        <f t="shared" si="19"/>
        <v>0</v>
      </c>
      <c r="AB47" s="6">
        <f t="shared" si="19"/>
        <v>0</v>
      </c>
      <c r="AC47" s="6">
        <f t="shared" si="19"/>
        <v>0</v>
      </c>
      <c r="AD47" s="6">
        <f t="shared" si="19"/>
        <v>0</v>
      </c>
      <c r="AE47" s="6">
        <f t="shared" ref="AE47:AT62" si="27">IF((ROW(AD46)+9)=(COLUMN(AD46)+1),($C47),0)</f>
        <v>0</v>
      </c>
      <c r="AF47" s="6">
        <f t="shared" si="27"/>
        <v>0</v>
      </c>
      <c r="AG47" s="6">
        <f t="shared" si="27"/>
        <v>0</v>
      </c>
      <c r="AH47" s="6">
        <f t="shared" si="27"/>
        <v>0</v>
      </c>
      <c r="AI47" s="6">
        <f t="shared" si="27"/>
        <v>0</v>
      </c>
      <c r="AJ47" s="6">
        <f t="shared" si="27"/>
        <v>0</v>
      </c>
      <c r="AK47" s="6">
        <f t="shared" si="27"/>
        <v>0</v>
      </c>
      <c r="AL47" s="6">
        <f t="shared" si="27"/>
        <v>0</v>
      </c>
      <c r="AM47" s="6">
        <f t="shared" si="27"/>
        <v>0</v>
      </c>
      <c r="AN47" s="6">
        <f t="shared" si="27"/>
        <v>0</v>
      </c>
      <c r="AO47" s="6">
        <f t="shared" si="27"/>
        <v>0</v>
      </c>
      <c r="AP47" s="6">
        <f t="shared" si="27"/>
        <v>0</v>
      </c>
      <c r="AQ47" s="6">
        <f t="shared" si="27"/>
        <v>0</v>
      </c>
      <c r="AR47" s="6">
        <f t="shared" si="27"/>
        <v>0</v>
      </c>
      <c r="AS47" s="6">
        <f t="shared" si="27"/>
        <v>0</v>
      </c>
      <c r="AT47" s="6">
        <f t="shared" si="27"/>
        <v>0</v>
      </c>
      <c r="AU47" s="6">
        <f t="shared" si="21"/>
        <v>0</v>
      </c>
      <c r="AV47" s="6">
        <f t="shared" si="21"/>
        <v>0</v>
      </c>
      <c r="AW47" s="6">
        <f t="shared" si="21"/>
        <v>0</v>
      </c>
      <c r="AX47" s="6">
        <f t="shared" si="21"/>
        <v>0</v>
      </c>
      <c r="AY47" s="6">
        <f t="shared" si="21"/>
        <v>0</v>
      </c>
      <c r="AZ47" s="6">
        <f t="shared" si="21"/>
        <v>0</v>
      </c>
      <c r="BA47" s="6">
        <f t="shared" si="21"/>
        <v>0</v>
      </c>
      <c r="BB47" s="6">
        <f t="shared" si="21"/>
        <v>0</v>
      </c>
      <c r="BC47" s="6">
        <f t="shared" si="21"/>
        <v>1283820</v>
      </c>
      <c r="BD47" s="6">
        <f t="shared" si="20"/>
        <v>0</v>
      </c>
      <c r="BE47" s="6">
        <f t="shared" si="20"/>
        <v>0</v>
      </c>
      <c r="BF47" s="6">
        <f t="shared" si="20"/>
        <v>0</v>
      </c>
      <c r="BG47" s="6">
        <f t="shared" si="20"/>
        <v>0</v>
      </c>
      <c r="BH47" s="6">
        <f t="shared" si="20"/>
        <v>0</v>
      </c>
      <c r="BI47" s="6">
        <f t="shared" si="20"/>
        <v>0</v>
      </c>
      <c r="BJ47" s="6">
        <f t="shared" si="20"/>
        <v>0</v>
      </c>
      <c r="BK47" s="6">
        <f t="shared" ref="BK47:BZ80" si="28">IF((ROW(BJ46)+9)=(COLUMN(BJ46)+1),($C47),0)</f>
        <v>0</v>
      </c>
      <c r="BL47" s="6">
        <f t="shared" si="28"/>
        <v>0</v>
      </c>
      <c r="BM47" s="6">
        <f t="shared" si="28"/>
        <v>0</v>
      </c>
      <c r="BN47" s="6">
        <f t="shared" si="28"/>
        <v>0</v>
      </c>
      <c r="BO47" s="6">
        <f t="shared" si="28"/>
        <v>0</v>
      </c>
      <c r="BP47" s="6">
        <f t="shared" si="28"/>
        <v>0</v>
      </c>
      <c r="BQ47" s="6">
        <f t="shared" si="28"/>
        <v>0</v>
      </c>
      <c r="BR47" s="6">
        <f t="shared" si="28"/>
        <v>0</v>
      </c>
      <c r="BS47" s="6">
        <f t="shared" si="28"/>
        <v>0</v>
      </c>
      <c r="BT47" s="6">
        <f t="shared" si="28"/>
        <v>0</v>
      </c>
      <c r="BU47" s="6">
        <f t="shared" si="28"/>
        <v>0</v>
      </c>
      <c r="BV47" s="6">
        <f t="shared" si="28"/>
        <v>0</v>
      </c>
      <c r="BW47" s="6">
        <f t="shared" si="28"/>
        <v>0</v>
      </c>
      <c r="BX47" s="6">
        <f t="shared" si="28"/>
        <v>0</v>
      </c>
      <c r="BY47" s="6">
        <f t="shared" si="28"/>
        <v>0</v>
      </c>
      <c r="BZ47" s="6">
        <f t="shared" si="28"/>
        <v>0</v>
      </c>
      <c r="CA47" s="6">
        <f t="shared" si="26"/>
        <v>0</v>
      </c>
      <c r="CB47" s="6">
        <f t="shared" si="26"/>
        <v>0</v>
      </c>
      <c r="CC47" s="6">
        <f t="shared" si="26"/>
        <v>0</v>
      </c>
      <c r="CD47" s="6">
        <f t="shared" si="26"/>
        <v>0</v>
      </c>
      <c r="CE47" s="6">
        <f t="shared" si="26"/>
        <v>0</v>
      </c>
      <c r="CF47" s="6">
        <f t="shared" si="26"/>
        <v>0</v>
      </c>
      <c r="CG47" s="6">
        <f t="shared" si="26"/>
        <v>0</v>
      </c>
      <c r="CH47" s="6">
        <f t="shared" si="26"/>
        <v>0</v>
      </c>
      <c r="CI47" s="6">
        <f t="shared" si="26"/>
        <v>0</v>
      </c>
      <c r="CJ47" s="6">
        <f t="shared" si="26"/>
        <v>0</v>
      </c>
      <c r="CK47" s="6">
        <f t="shared" si="26"/>
        <v>0</v>
      </c>
      <c r="CL47" s="6">
        <f t="shared" si="26"/>
        <v>0</v>
      </c>
      <c r="CM47" s="6">
        <f t="shared" si="26"/>
        <v>0</v>
      </c>
      <c r="CN47" s="6">
        <f t="shared" si="26"/>
        <v>0</v>
      </c>
      <c r="CO47" s="6">
        <f t="shared" si="26"/>
        <v>0</v>
      </c>
      <c r="CP47" s="6">
        <f t="shared" si="25"/>
        <v>0</v>
      </c>
      <c r="CQ47" s="6">
        <f t="shared" si="25"/>
        <v>0</v>
      </c>
      <c r="CR47" s="6">
        <f t="shared" si="25"/>
        <v>0</v>
      </c>
      <c r="CS47" s="6">
        <f t="shared" si="25"/>
        <v>0</v>
      </c>
      <c r="CT47" s="6">
        <f t="shared" si="25"/>
        <v>0</v>
      </c>
      <c r="CU47" s="6">
        <f t="shared" si="25"/>
        <v>0</v>
      </c>
      <c r="CV47" s="6">
        <f t="shared" si="25"/>
        <v>0</v>
      </c>
      <c r="CW47" s="6">
        <f t="shared" si="25"/>
        <v>0</v>
      </c>
      <c r="CX47" s="6">
        <f t="shared" si="25"/>
        <v>0</v>
      </c>
      <c r="CY47" s="6">
        <f t="shared" si="25"/>
        <v>0</v>
      </c>
      <c r="CZ47" s="6">
        <f t="shared" si="25"/>
        <v>0</v>
      </c>
      <c r="DA47" s="6">
        <f t="shared" si="25"/>
        <v>0</v>
      </c>
      <c r="DB47" s="6">
        <f t="shared" si="25"/>
        <v>0</v>
      </c>
      <c r="DC47" s="6">
        <f t="shared" si="25"/>
        <v>0</v>
      </c>
      <c r="DD47" s="6">
        <f t="shared" si="25"/>
        <v>0</v>
      </c>
      <c r="DE47" s="6">
        <f t="shared" si="25"/>
        <v>0</v>
      </c>
      <c r="DF47" s="6">
        <f t="shared" si="16"/>
        <v>0</v>
      </c>
      <c r="DG47" s="6">
        <f t="shared" si="15"/>
        <v>0</v>
      </c>
      <c r="DH47" s="6">
        <f t="shared" si="24"/>
        <v>0</v>
      </c>
      <c r="DI47" s="6">
        <f t="shared" si="24"/>
        <v>0</v>
      </c>
      <c r="DJ47" s="6">
        <f t="shared" si="24"/>
        <v>0</v>
      </c>
      <c r="DK47" s="6">
        <f t="shared" si="24"/>
        <v>0</v>
      </c>
      <c r="DL47" s="6">
        <f t="shared" si="24"/>
        <v>0</v>
      </c>
      <c r="DM47" s="6">
        <f t="shared" si="24"/>
        <v>0</v>
      </c>
      <c r="DN47" s="6">
        <f t="shared" si="24"/>
        <v>0</v>
      </c>
      <c r="DO47" s="6">
        <f t="shared" si="24"/>
        <v>0</v>
      </c>
      <c r="DP47" s="6">
        <f t="shared" si="24"/>
        <v>0</v>
      </c>
      <c r="DQ47" s="6">
        <f t="shared" si="24"/>
        <v>0</v>
      </c>
      <c r="DR47" s="6">
        <f t="shared" si="24"/>
        <v>0</v>
      </c>
      <c r="DS47" s="6">
        <f t="shared" si="24"/>
        <v>0</v>
      </c>
      <c r="DT47" s="6">
        <f t="shared" si="24"/>
        <v>0</v>
      </c>
    </row>
    <row r="48" spans="1:124" ht="14.5" thickBot="1" x14ac:dyDescent="0.35">
      <c r="A48" s="3">
        <v>47</v>
      </c>
      <c r="B48" s="4">
        <v>1000000</v>
      </c>
      <c r="C48" s="4">
        <v>1292160</v>
      </c>
      <c r="D48" s="4">
        <v>15961107</v>
      </c>
      <c r="E48" s="4">
        <v>17253267</v>
      </c>
      <c r="F48" s="4">
        <v>1292160</v>
      </c>
      <c r="G48" s="4">
        <v>15961107</v>
      </c>
      <c r="H48" s="5">
        <v>17253267</v>
      </c>
      <c r="P48" s="6">
        <f t="shared" ref="P48:AE63" si="29">IF((ROW(O47)+9)=(COLUMN(O47)+1),($C48),0)</f>
        <v>0</v>
      </c>
      <c r="Q48" s="6">
        <f t="shared" si="29"/>
        <v>0</v>
      </c>
      <c r="R48" s="6">
        <f t="shared" si="29"/>
        <v>0</v>
      </c>
      <c r="S48" s="6">
        <f t="shared" si="29"/>
        <v>0</v>
      </c>
      <c r="T48" s="6">
        <f t="shared" si="29"/>
        <v>0</v>
      </c>
      <c r="U48" s="6">
        <f t="shared" si="29"/>
        <v>0</v>
      </c>
      <c r="V48" s="6">
        <f t="shared" si="29"/>
        <v>0</v>
      </c>
      <c r="W48" s="6">
        <f t="shared" si="29"/>
        <v>0</v>
      </c>
      <c r="X48" s="6">
        <f t="shared" si="29"/>
        <v>0</v>
      </c>
      <c r="Y48" s="6">
        <f t="shared" si="29"/>
        <v>0</v>
      </c>
      <c r="Z48" s="6">
        <f t="shared" si="29"/>
        <v>0</v>
      </c>
      <c r="AA48" s="6">
        <f t="shared" si="29"/>
        <v>0</v>
      </c>
      <c r="AB48" s="6">
        <f t="shared" si="29"/>
        <v>0</v>
      </c>
      <c r="AC48" s="6">
        <f t="shared" si="29"/>
        <v>0</v>
      </c>
      <c r="AD48" s="6">
        <f t="shared" si="29"/>
        <v>0</v>
      </c>
      <c r="AE48" s="6">
        <f t="shared" si="29"/>
        <v>0</v>
      </c>
      <c r="AF48" s="6">
        <f t="shared" si="27"/>
        <v>0</v>
      </c>
      <c r="AG48" s="6">
        <f t="shared" si="27"/>
        <v>0</v>
      </c>
      <c r="AH48" s="6">
        <f t="shared" si="27"/>
        <v>0</v>
      </c>
      <c r="AI48" s="6">
        <f t="shared" si="27"/>
        <v>0</v>
      </c>
      <c r="AJ48" s="6">
        <f t="shared" si="27"/>
        <v>0</v>
      </c>
      <c r="AK48" s="6">
        <f t="shared" si="27"/>
        <v>0</v>
      </c>
      <c r="AL48" s="6">
        <f t="shared" si="27"/>
        <v>0</v>
      </c>
      <c r="AM48" s="6">
        <f t="shared" si="27"/>
        <v>0</v>
      </c>
      <c r="AN48" s="6">
        <f t="shared" si="27"/>
        <v>0</v>
      </c>
      <c r="AO48" s="6">
        <f t="shared" si="27"/>
        <v>0</v>
      </c>
      <c r="AP48" s="6">
        <f t="shared" si="27"/>
        <v>0</v>
      </c>
      <c r="AQ48" s="6">
        <f t="shared" si="27"/>
        <v>0</v>
      </c>
      <c r="AR48" s="6">
        <f t="shared" si="27"/>
        <v>0</v>
      </c>
      <c r="AS48" s="6">
        <f t="shared" si="27"/>
        <v>0</v>
      </c>
      <c r="AT48" s="6">
        <f t="shared" si="27"/>
        <v>0</v>
      </c>
      <c r="AU48" s="6">
        <f t="shared" si="21"/>
        <v>0</v>
      </c>
      <c r="AV48" s="6">
        <f t="shared" si="21"/>
        <v>0</v>
      </c>
      <c r="AW48" s="6">
        <f t="shared" si="21"/>
        <v>0</v>
      </c>
      <c r="AX48" s="6">
        <f t="shared" si="21"/>
        <v>0</v>
      </c>
      <c r="AY48" s="6">
        <f t="shared" si="21"/>
        <v>0</v>
      </c>
      <c r="AZ48" s="6">
        <f t="shared" si="21"/>
        <v>0</v>
      </c>
      <c r="BA48" s="6">
        <f t="shared" si="21"/>
        <v>0</v>
      </c>
      <c r="BB48" s="6">
        <f t="shared" si="21"/>
        <v>0</v>
      </c>
      <c r="BC48" s="6">
        <f t="shared" si="21"/>
        <v>0</v>
      </c>
      <c r="BD48" s="6">
        <f t="shared" si="20"/>
        <v>1292160</v>
      </c>
      <c r="BE48" s="6">
        <f t="shared" si="20"/>
        <v>0</v>
      </c>
      <c r="BF48" s="6">
        <f t="shared" si="20"/>
        <v>0</v>
      </c>
      <c r="BG48" s="6">
        <f t="shared" si="20"/>
        <v>0</v>
      </c>
      <c r="BH48" s="6">
        <f t="shared" si="20"/>
        <v>0</v>
      </c>
      <c r="BI48" s="6">
        <f t="shared" si="20"/>
        <v>0</v>
      </c>
      <c r="BJ48" s="6">
        <f t="shared" si="20"/>
        <v>0</v>
      </c>
      <c r="BK48" s="6">
        <f t="shared" si="28"/>
        <v>0</v>
      </c>
      <c r="BL48" s="6">
        <f t="shared" si="28"/>
        <v>0</v>
      </c>
      <c r="BM48" s="6">
        <f t="shared" si="28"/>
        <v>0</v>
      </c>
      <c r="BN48" s="6">
        <f t="shared" si="28"/>
        <v>0</v>
      </c>
      <c r="BO48" s="6">
        <f t="shared" si="28"/>
        <v>0</v>
      </c>
      <c r="BP48" s="6">
        <f t="shared" si="28"/>
        <v>0</v>
      </c>
      <c r="BQ48" s="6">
        <f t="shared" si="28"/>
        <v>0</v>
      </c>
      <c r="BR48" s="6">
        <f t="shared" si="28"/>
        <v>0</v>
      </c>
      <c r="BS48" s="6">
        <f t="shared" si="28"/>
        <v>0</v>
      </c>
      <c r="BT48" s="6">
        <f t="shared" si="28"/>
        <v>0</v>
      </c>
      <c r="BU48" s="6">
        <f t="shared" si="28"/>
        <v>0</v>
      </c>
      <c r="BV48" s="6">
        <f t="shared" si="28"/>
        <v>0</v>
      </c>
      <c r="BW48" s="6">
        <f t="shared" si="28"/>
        <v>0</v>
      </c>
      <c r="BX48" s="6">
        <f t="shared" si="28"/>
        <v>0</v>
      </c>
      <c r="BY48" s="6">
        <f t="shared" si="28"/>
        <v>0</v>
      </c>
      <c r="BZ48" s="6">
        <f t="shared" si="28"/>
        <v>0</v>
      </c>
      <c r="CA48" s="6">
        <f t="shared" si="26"/>
        <v>0</v>
      </c>
      <c r="CB48" s="6">
        <f t="shared" si="26"/>
        <v>0</v>
      </c>
      <c r="CC48" s="6">
        <f t="shared" si="26"/>
        <v>0</v>
      </c>
      <c r="CD48" s="6">
        <f t="shared" si="26"/>
        <v>0</v>
      </c>
      <c r="CE48" s="6">
        <f t="shared" si="26"/>
        <v>0</v>
      </c>
      <c r="CF48" s="6">
        <f t="shared" si="26"/>
        <v>0</v>
      </c>
      <c r="CG48" s="6">
        <f t="shared" si="26"/>
        <v>0</v>
      </c>
      <c r="CH48" s="6">
        <f t="shared" si="26"/>
        <v>0</v>
      </c>
      <c r="CI48" s="6">
        <f t="shared" si="26"/>
        <v>0</v>
      </c>
      <c r="CJ48" s="6">
        <f t="shared" si="26"/>
        <v>0</v>
      </c>
      <c r="CK48" s="6">
        <f t="shared" si="26"/>
        <v>0</v>
      </c>
      <c r="CL48" s="6">
        <f t="shared" si="26"/>
        <v>0</v>
      </c>
      <c r="CM48" s="6">
        <f t="shared" si="26"/>
        <v>0</v>
      </c>
      <c r="CN48" s="6">
        <f t="shared" si="26"/>
        <v>0</v>
      </c>
      <c r="CO48" s="6">
        <f t="shared" si="26"/>
        <v>0</v>
      </c>
      <c r="CP48" s="6">
        <f t="shared" si="25"/>
        <v>0</v>
      </c>
      <c r="CQ48" s="6">
        <f t="shared" si="25"/>
        <v>0</v>
      </c>
      <c r="CR48" s="6">
        <f t="shared" si="25"/>
        <v>0</v>
      </c>
      <c r="CS48" s="6">
        <f t="shared" si="25"/>
        <v>0</v>
      </c>
      <c r="CT48" s="6">
        <f t="shared" si="25"/>
        <v>0</v>
      </c>
      <c r="CU48" s="6">
        <f t="shared" si="25"/>
        <v>0</v>
      </c>
      <c r="CV48" s="6">
        <f t="shared" si="25"/>
        <v>0</v>
      </c>
      <c r="CW48" s="6">
        <f t="shared" si="25"/>
        <v>0</v>
      </c>
      <c r="CX48" s="6">
        <f t="shared" si="25"/>
        <v>0</v>
      </c>
      <c r="CY48" s="6">
        <f t="shared" si="25"/>
        <v>0</v>
      </c>
      <c r="CZ48" s="6">
        <f t="shared" si="25"/>
        <v>0</v>
      </c>
      <c r="DA48" s="6">
        <f t="shared" si="25"/>
        <v>0</v>
      </c>
      <c r="DB48" s="6">
        <f t="shared" si="25"/>
        <v>0</v>
      </c>
      <c r="DC48" s="6">
        <f t="shared" si="25"/>
        <v>0</v>
      </c>
      <c r="DD48" s="6">
        <f t="shared" si="25"/>
        <v>0</v>
      </c>
      <c r="DE48" s="6">
        <f t="shared" si="25"/>
        <v>0</v>
      </c>
      <c r="DF48" s="6">
        <f t="shared" si="16"/>
        <v>0</v>
      </c>
      <c r="DG48" s="6">
        <f t="shared" si="15"/>
        <v>0</v>
      </c>
      <c r="DH48" s="6">
        <f t="shared" si="24"/>
        <v>0</v>
      </c>
      <c r="DI48" s="6">
        <f t="shared" si="24"/>
        <v>0</v>
      </c>
      <c r="DJ48" s="6">
        <f t="shared" si="24"/>
        <v>0</v>
      </c>
      <c r="DK48" s="6">
        <f t="shared" si="24"/>
        <v>0</v>
      </c>
      <c r="DL48" s="6">
        <f t="shared" si="24"/>
        <v>0</v>
      </c>
      <c r="DM48" s="6">
        <f t="shared" si="24"/>
        <v>0</v>
      </c>
      <c r="DN48" s="6">
        <f t="shared" si="24"/>
        <v>0</v>
      </c>
      <c r="DO48" s="6">
        <f t="shared" si="24"/>
        <v>0</v>
      </c>
      <c r="DP48" s="6">
        <f t="shared" si="24"/>
        <v>0</v>
      </c>
      <c r="DQ48" s="6">
        <f t="shared" si="24"/>
        <v>0</v>
      </c>
      <c r="DR48" s="6">
        <f t="shared" si="24"/>
        <v>0</v>
      </c>
      <c r="DS48" s="6">
        <f t="shared" si="24"/>
        <v>0</v>
      </c>
      <c r="DT48" s="6">
        <f t="shared" si="24"/>
        <v>0</v>
      </c>
    </row>
    <row r="49" spans="1:124" ht="14.5" thickBot="1" x14ac:dyDescent="0.35">
      <c r="A49" s="3">
        <v>48</v>
      </c>
      <c r="B49" s="4">
        <v>1000000</v>
      </c>
      <c r="C49" s="4">
        <v>1300560</v>
      </c>
      <c r="D49" s="4">
        <v>17283322</v>
      </c>
      <c r="E49" s="4">
        <v>18583882</v>
      </c>
      <c r="F49" s="4">
        <v>1300560</v>
      </c>
      <c r="G49" s="4">
        <v>17283322</v>
      </c>
      <c r="H49" s="5">
        <v>18583882</v>
      </c>
      <c r="P49" s="6">
        <f t="shared" si="29"/>
        <v>0</v>
      </c>
      <c r="Q49" s="6">
        <f t="shared" si="29"/>
        <v>0</v>
      </c>
      <c r="R49" s="6">
        <f t="shared" si="29"/>
        <v>0</v>
      </c>
      <c r="S49" s="6">
        <f t="shared" si="29"/>
        <v>0</v>
      </c>
      <c r="T49" s="6">
        <f t="shared" si="29"/>
        <v>0</v>
      </c>
      <c r="U49" s="6">
        <f t="shared" si="29"/>
        <v>0</v>
      </c>
      <c r="V49" s="6">
        <f t="shared" si="29"/>
        <v>0</v>
      </c>
      <c r="W49" s="6">
        <f t="shared" si="29"/>
        <v>0</v>
      </c>
      <c r="X49" s="6">
        <f t="shared" si="29"/>
        <v>0</v>
      </c>
      <c r="Y49" s="6">
        <f t="shared" si="29"/>
        <v>0</v>
      </c>
      <c r="Z49" s="6">
        <f t="shared" si="29"/>
        <v>0</v>
      </c>
      <c r="AA49" s="6">
        <f t="shared" si="29"/>
        <v>0</v>
      </c>
      <c r="AB49" s="6">
        <f t="shared" si="29"/>
        <v>0</v>
      </c>
      <c r="AC49" s="6">
        <f t="shared" si="29"/>
        <v>0</v>
      </c>
      <c r="AD49" s="6">
        <f t="shared" si="29"/>
        <v>0</v>
      </c>
      <c r="AE49" s="6">
        <f t="shared" si="29"/>
        <v>0</v>
      </c>
      <c r="AF49" s="6">
        <f t="shared" si="27"/>
        <v>0</v>
      </c>
      <c r="AG49" s="6">
        <f t="shared" si="27"/>
        <v>0</v>
      </c>
      <c r="AH49" s="6">
        <f t="shared" si="27"/>
        <v>0</v>
      </c>
      <c r="AI49" s="6">
        <f t="shared" si="27"/>
        <v>0</v>
      </c>
      <c r="AJ49" s="6">
        <f t="shared" si="27"/>
        <v>0</v>
      </c>
      <c r="AK49" s="6">
        <f t="shared" si="27"/>
        <v>0</v>
      </c>
      <c r="AL49" s="6">
        <f t="shared" si="27"/>
        <v>0</v>
      </c>
      <c r="AM49" s="6">
        <f t="shared" si="27"/>
        <v>0</v>
      </c>
      <c r="AN49" s="6">
        <f t="shared" si="27"/>
        <v>0</v>
      </c>
      <c r="AO49" s="6">
        <f t="shared" si="27"/>
        <v>0</v>
      </c>
      <c r="AP49" s="6">
        <f t="shared" si="27"/>
        <v>0</v>
      </c>
      <c r="AQ49" s="6">
        <f t="shared" si="27"/>
        <v>0</v>
      </c>
      <c r="AR49" s="6">
        <f t="shared" si="27"/>
        <v>0</v>
      </c>
      <c r="AS49" s="6">
        <f t="shared" si="27"/>
        <v>0</v>
      </c>
      <c r="AT49" s="6">
        <f t="shared" si="27"/>
        <v>0</v>
      </c>
      <c r="AU49" s="6">
        <f t="shared" si="21"/>
        <v>0</v>
      </c>
      <c r="AV49" s="6">
        <f t="shared" si="21"/>
        <v>0</v>
      </c>
      <c r="AW49" s="6">
        <f t="shared" si="21"/>
        <v>0</v>
      </c>
      <c r="AX49" s="6">
        <f t="shared" si="21"/>
        <v>0</v>
      </c>
      <c r="AY49" s="6">
        <f t="shared" si="21"/>
        <v>0</v>
      </c>
      <c r="AZ49" s="6">
        <f t="shared" si="21"/>
        <v>0</v>
      </c>
      <c r="BA49" s="6">
        <f t="shared" si="21"/>
        <v>0</v>
      </c>
      <c r="BB49" s="6">
        <f t="shared" si="21"/>
        <v>0</v>
      </c>
      <c r="BC49" s="6">
        <f t="shared" si="21"/>
        <v>0</v>
      </c>
      <c r="BD49" s="6">
        <f t="shared" si="20"/>
        <v>0</v>
      </c>
      <c r="BE49" s="6">
        <f t="shared" si="20"/>
        <v>1300560</v>
      </c>
      <c r="BF49" s="6">
        <f t="shared" si="20"/>
        <v>0</v>
      </c>
      <c r="BG49" s="6">
        <f t="shared" si="20"/>
        <v>0</v>
      </c>
      <c r="BH49" s="6">
        <f t="shared" si="20"/>
        <v>0</v>
      </c>
      <c r="BI49" s="6">
        <f t="shared" si="20"/>
        <v>0</v>
      </c>
      <c r="BJ49" s="6">
        <f t="shared" si="20"/>
        <v>0</v>
      </c>
      <c r="BK49" s="6">
        <f t="shared" si="28"/>
        <v>0</v>
      </c>
      <c r="BL49" s="6">
        <f t="shared" si="28"/>
        <v>0</v>
      </c>
      <c r="BM49" s="6">
        <f t="shared" si="28"/>
        <v>0</v>
      </c>
      <c r="BN49" s="6">
        <f t="shared" si="28"/>
        <v>0</v>
      </c>
      <c r="BO49" s="6">
        <f t="shared" si="28"/>
        <v>0</v>
      </c>
      <c r="BP49" s="6">
        <f t="shared" si="28"/>
        <v>0</v>
      </c>
      <c r="BQ49" s="6">
        <f t="shared" si="28"/>
        <v>0</v>
      </c>
      <c r="BR49" s="6">
        <f t="shared" si="28"/>
        <v>0</v>
      </c>
      <c r="BS49" s="6">
        <f t="shared" si="28"/>
        <v>0</v>
      </c>
      <c r="BT49" s="6">
        <f t="shared" si="28"/>
        <v>0</v>
      </c>
      <c r="BU49" s="6">
        <f t="shared" si="28"/>
        <v>0</v>
      </c>
      <c r="BV49" s="6">
        <f t="shared" si="28"/>
        <v>0</v>
      </c>
      <c r="BW49" s="6">
        <f t="shared" si="28"/>
        <v>0</v>
      </c>
      <c r="BX49" s="6">
        <f t="shared" si="28"/>
        <v>0</v>
      </c>
      <c r="BY49" s="6">
        <f t="shared" si="28"/>
        <v>0</v>
      </c>
      <c r="BZ49" s="6">
        <f t="shared" si="28"/>
        <v>0</v>
      </c>
      <c r="CA49" s="6">
        <f t="shared" si="26"/>
        <v>0</v>
      </c>
      <c r="CB49" s="6">
        <f t="shared" si="26"/>
        <v>0</v>
      </c>
      <c r="CC49" s="6">
        <f t="shared" si="26"/>
        <v>0</v>
      </c>
      <c r="CD49" s="6">
        <f t="shared" si="26"/>
        <v>0</v>
      </c>
      <c r="CE49" s="6">
        <f t="shared" si="26"/>
        <v>0</v>
      </c>
      <c r="CF49" s="6">
        <f t="shared" si="26"/>
        <v>0</v>
      </c>
      <c r="CG49" s="6">
        <f t="shared" si="26"/>
        <v>0</v>
      </c>
      <c r="CH49" s="6">
        <f t="shared" si="26"/>
        <v>0</v>
      </c>
      <c r="CI49" s="6">
        <f t="shared" si="26"/>
        <v>0</v>
      </c>
      <c r="CJ49" s="6">
        <f t="shared" si="26"/>
        <v>0</v>
      </c>
      <c r="CK49" s="6">
        <f t="shared" si="26"/>
        <v>0</v>
      </c>
      <c r="CL49" s="6">
        <f t="shared" si="26"/>
        <v>0</v>
      </c>
      <c r="CM49" s="6">
        <f t="shared" si="26"/>
        <v>0</v>
      </c>
      <c r="CN49" s="6">
        <f t="shared" si="26"/>
        <v>0</v>
      </c>
      <c r="CO49" s="6">
        <f t="shared" si="26"/>
        <v>0</v>
      </c>
      <c r="CP49" s="6">
        <f t="shared" si="25"/>
        <v>0</v>
      </c>
      <c r="CQ49" s="6">
        <f t="shared" si="25"/>
        <v>0</v>
      </c>
      <c r="CR49" s="6">
        <f t="shared" si="25"/>
        <v>0</v>
      </c>
      <c r="CS49" s="6">
        <f t="shared" si="25"/>
        <v>0</v>
      </c>
      <c r="CT49" s="6">
        <f t="shared" si="25"/>
        <v>0</v>
      </c>
      <c r="CU49" s="6">
        <f t="shared" si="25"/>
        <v>0</v>
      </c>
      <c r="CV49" s="6">
        <f t="shared" si="25"/>
        <v>0</v>
      </c>
      <c r="CW49" s="6">
        <f t="shared" si="25"/>
        <v>0</v>
      </c>
      <c r="CX49" s="6">
        <f t="shared" si="25"/>
        <v>0</v>
      </c>
      <c r="CY49" s="6">
        <f t="shared" si="25"/>
        <v>0</v>
      </c>
      <c r="CZ49" s="6">
        <f t="shared" si="25"/>
        <v>0</v>
      </c>
      <c r="DA49" s="6">
        <f t="shared" si="25"/>
        <v>0</v>
      </c>
      <c r="DB49" s="6">
        <f t="shared" si="25"/>
        <v>0</v>
      </c>
      <c r="DC49" s="6">
        <f t="shared" si="25"/>
        <v>0</v>
      </c>
      <c r="DD49" s="6">
        <f t="shared" si="25"/>
        <v>0</v>
      </c>
      <c r="DE49" s="6">
        <f t="shared" si="25"/>
        <v>0</v>
      </c>
      <c r="DF49" s="6">
        <f t="shared" si="16"/>
        <v>0</v>
      </c>
      <c r="DG49" s="6">
        <f t="shared" si="15"/>
        <v>0</v>
      </c>
      <c r="DH49" s="6">
        <f t="shared" si="24"/>
        <v>0</v>
      </c>
      <c r="DI49" s="6">
        <f t="shared" si="24"/>
        <v>0</v>
      </c>
      <c r="DJ49" s="6">
        <f t="shared" si="24"/>
        <v>0</v>
      </c>
      <c r="DK49" s="6">
        <f t="shared" si="24"/>
        <v>0</v>
      </c>
      <c r="DL49" s="6">
        <f t="shared" si="24"/>
        <v>0</v>
      </c>
      <c r="DM49" s="6">
        <f t="shared" si="24"/>
        <v>0</v>
      </c>
      <c r="DN49" s="6">
        <f t="shared" si="24"/>
        <v>0</v>
      </c>
      <c r="DO49" s="6">
        <f t="shared" si="24"/>
        <v>0</v>
      </c>
      <c r="DP49" s="6">
        <f t="shared" si="24"/>
        <v>0</v>
      </c>
      <c r="DQ49" s="6">
        <f t="shared" si="24"/>
        <v>0</v>
      </c>
      <c r="DR49" s="6">
        <f t="shared" si="24"/>
        <v>0</v>
      </c>
      <c r="DS49" s="6">
        <f t="shared" si="24"/>
        <v>0</v>
      </c>
      <c r="DT49" s="6">
        <f t="shared" si="24"/>
        <v>0</v>
      </c>
    </row>
    <row r="50" spans="1:124" ht="14.5" thickBot="1" x14ac:dyDescent="0.35">
      <c r="A50" s="3">
        <v>49</v>
      </c>
      <c r="B50" s="4">
        <v>1000000</v>
      </c>
      <c r="C50" s="4">
        <v>1309020</v>
      </c>
      <c r="D50" s="4">
        <v>18713826</v>
      </c>
      <c r="E50" s="4">
        <v>20022846</v>
      </c>
      <c r="F50" s="4">
        <v>1309020</v>
      </c>
      <c r="G50" s="4">
        <v>18713826</v>
      </c>
      <c r="H50" s="5">
        <v>20022846</v>
      </c>
      <c r="P50" s="6">
        <f t="shared" si="29"/>
        <v>0</v>
      </c>
      <c r="Q50" s="6">
        <f t="shared" si="29"/>
        <v>0</v>
      </c>
      <c r="R50" s="6">
        <f t="shared" si="29"/>
        <v>0</v>
      </c>
      <c r="S50" s="6">
        <f t="shared" si="29"/>
        <v>0</v>
      </c>
      <c r="T50" s="6">
        <f t="shared" si="29"/>
        <v>0</v>
      </c>
      <c r="U50" s="6">
        <f t="shared" si="29"/>
        <v>0</v>
      </c>
      <c r="V50" s="6">
        <f t="shared" si="29"/>
        <v>0</v>
      </c>
      <c r="W50" s="6">
        <f t="shared" si="29"/>
        <v>0</v>
      </c>
      <c r="X50" s="6">
        <f t="shared" si="29"/>
        <v>0</v>
      </c>
      <c r="Y50" s="6">
        <f t="shared" si="29"/>
        <v>0</v>
      </c>
      <c r="Z50" s="6">
        <f t="shared" si="29"/>
        <v>0</v>
      </c>
      <c r="AA50" s="6">
        <f t="shared" si="29"/>
        <v>0</v>
      </c>
      <c r="AB50" s="6">
        <f t="shared" si="29"/>
        <v>0</v>
      </c>
      <c r="AC50" s="6">
        <f t="shared" si="29"/>
        <v>0</v>
      </c>
      <c r="AD50" s="6">
        <f t="shared" si="29"/>
        <v>0</v>
      </c>
      <c r="AE50" s="6">
        <f t="shared" si="29"/>
        <v>0</v>
      </c>
      <c r="AF50" s="6">
        <f t="shared" si="27"/>
        <v>0</v>
      </c>
      <c r="AG50" s="6">
        <f t="shared" si="27"/>
        <v>0</v>
      </c>
      <c r="AH50" s="6">
        <f t="shared" si="27"/>
        <v>0</v>
      </c>
      <c r="AI50" s="6">
        <f t="shared" si="27"/>
        <v>0</v>
      </c>
      <c r="AJ50" s="6">
        <f t="shared" si="27"/>
        <v>0</v>
      </c>
      <c r="AK50" s="6">
        <f t="shared" si="27"/>
        <v>0</v>
      </c>
      <c r="AL50" s="6">
        <f t="shared" si="27"/>
        <v>0</v>
      </c>
      <c r="AM50" s="6">
        <f t="shared" si="27"/>
        <v>0</v>
      </c>
      <c r="AN50" s="6">
        <f t="shared" si="27"/>
        <v>0</v>
      </c>
      <c r="AO50" s="6">
        <f t="shared" si="27"/>
        <v>0</v>
      </c>
      <c r="AP50" s="6">
        <f t="shared" si="27"/>
        <v>0</v>
      </c>
      <c r="AQ50" s="6">
        <f t="shared" si="27"/>
        <v>0</v>
      </c>
      <c r="AR50" s="6">
        <f t="shared" si="27"/>
        <v>0</v>
      </c>
      <c r="AS50" s="6">
        <f t="shared" si="27"/>
        <v>0</v>
      </c>
      <c r="AT50" s="6">
        <f t="shared" si="27"/>
        <v>0</v>
      </c>
      <c r="AU50" s="6">
        <f t="shared" si="21"/>
        <v>0</v>
      </c>
      <c r="AV50" s="6">
        <f t="shared" si="21"/>
        <v>0</v>
      </c>
      <c r="AW50" s="6">
        <f t="shared" si="21"/>
        <v>0</v>
      </c>
      <c r="AX50" s="6">
        <f t="shared" si="21"/>
        <v>0</v>
      </c>
      <c r="AY50" s="6">
        <f t="shared" ref="AY50:BN65" si="30">IF((ROW(AX49)+9)=(COLUMN(AX49)+1),($C50),0)</f>
        <v>0</v>
      </c>
      <c r="AZ50" s="6">
        <f t="shared" si="30"/>
        <v>0</v>
      </c>
      <c r="BA50" s="6">
        <f t="shared" si="30"/>
        <v>0</v>
      </c>
      <c r="BB50" s="6">
        <f t="shared" si="30"/>
        <v>0</v>
      </c>
      <c r="BC50" s="6">
        <f t="shared" si="30"/>
        <v>0</v>
      </c>
      <c r="BD50" s="6">
        <f t="shared" si="30"/>
        <v>0</v>
      </c>
      <c r="BE50" s="6">
        <f t="shared" si="30"/>
        <v>0</v>
      </c>
      <c r="BF50" s="6">
        <f t="shared" si="30"/>
        <v>1309020</v>
      </c>
      <c r="BG50" s="6">
        <f t="shared" si="30"/>
        <v>0</v>
      </c>
      <c r="BH50" s="6">
        <f t="shared" si="30"/>
        <v>0</v>
      </c>
      <c r="BI50" s="6">
        <f t="shared" si="30"/>
        <v>0</v>
      </c>
      <c r="BJ50" s="6">
        <f t="shared" si="30"/>
        <v>0</v>
      </c>
      <c r="BK50" s="6">
        <f t="shared" si="30"/>
        <v>0</v>
      </c>
      <c r="BL50" s="6">
        <f t="shared" si="30"/>
        <v>0</v>
      </c>
      <c r="BM50" s="6">
        <f t="shared" si="30"/>
        <v>0</v>
      </c>
      <c r="BN50" s="6">
        <f t="shared" si="30"/>
        <v>0</v>
      </c>
      <c r="BO50" s="6">
        <f t="shared" si="28"/>
        <v>0</v>
      </c>
      <c r="BP50" s="6">
        <f t="shared" si="28"/>
        <v>0</v>
      </c>
      <c r="BQ50" s="6">
        <f t="shared" si="28"/>
        <v>0</v>
      </c>
      <c r="BR50" s="6">
        <f t="shared" si="28"/>
        <v>0</v>
      </c>
      <c r="BS50" s="6">
        <f t="shared" si="28"/>
        <v>0</v>
      </c>
      <c r="BT50" s="6">
        <f t="shared" si="28"/>
        <v>0</v>
      </c>
      <c r="BU50" s="6">
        <f t="shared" si="28"/>
        <v>0</v>
      </c>
      <c r="BV50" s="6">
        <f t="shared" si="28"/>
        <v>0</v>
      </c>
      <c r="BW50" s="6">
        <f t="shared" si="28"/>
        <v>0</v>
      </c>
      <c r="BX50" s="6">
        <f t="shared" si="28"/>
        <v>0</v>
      </c>
      <c r="BY50" s="6">
        <f t="shared" si="28"/>
        <v>0</v>
      </c>
      <c r="BZ50" s="6">
        <f t="shared" si="28"/>
        <v>0</v>
      </c>
      <c r="CA50" s="6">
        <f t="shared" si="26"/>
        <v>0</v>
      </c>
      <c r="CB50" s="6">
        <f t="shared" si="26"/>
        <v>0</v>
      </c>
      <c r="CC50" s="6">
        <f t="shared" si="26"/>
        <v>0</v>
      </c>
      <c r="CD50" s="6">
        <f t="shared" si="26"/>
        <v>0</v>
      </c>
      <c r="CE50" s="6">
        <f t="shared" si="26"/>
        <v>0</v>
      </c>
      <c r="CF50" s="6">
        <f t="shared" si="26"/>
        <v>0</v>
      </c>
      <c r="CG50" s="6">
        <f t="shared" si="26"/>
        <v>0</v>
      </c>
      <c r="CH50" s="6">
        <f t="shared" si="26"/>
        <v>0</v>
      </c>
      <c r="CI50" s="6">
        <f t="shared" si="26"/>
        <v>0</v>
      </c>
      <c r="CJ50" s="6">
        <f t="shared" si="26"/>
        <v>0</v>
      </c>
      <c r="CK50" s="6">
        <f t="shared" si="26"/>
        <v>0</v>
      </c>
      <c r="CL50" s="6">
        <f t="shared" si="26"/>
        <v>0</v>
      </c>
      <c r="CM50" s="6">
        <f t="shared" si="26"/>
        <v>0</v>
      </c>
      <c r="CN50" s="6">
        <f t="shared" si="26"/>
        <v>0</v>
      </c>
      <c r="CO50" s="6">
        <f t="shared" si="26"/>
        <v>0</v>
      </c>
      <c r="CP50" s="6">
        <f t="shared" si="25"/>
        <v>0</v>
      </c>
      <c r="CQ50" s="6">
        <f t="shared" si="25"/>
        <v>0</v>
      </c>
      <c r="CR50" s="6">
        <f t="shared" si="25"/>
        <v>0</v>
      </c>
      <c r="CS50" s="6">
        <f t="shared" si="25"/>
        <v>0</v>
      </c>
      <c r="CT50" s="6">
        <f t="shared" si="25"/>
        <v>0</v>
      </c>
      <c r="CU50" s="6">
        <f t="shared" si="25"/>
        <v>0</v>
      </c>
      <c r="CV50" s="6">
        <f t="shared" si="25"/>
        <v>0</v>
      </c>
      <c r="CW50" s="6">
        <f t="shared" si="25"/>
        <v>0</v>
      </c>
      <c r="CX50" s="6">
        <f t="shared" si="25"/>
        <v>0</v>
      </c>
      <c r="CY50" s="6">
        <f t="shared" si="25"/>
        <v>0</v>
      </c>
      <c r="CZ50" s="6">
        <f t="shared" si="25"/>
        <v>0</v>
      </c>
      <c r="DA50" s="6">
        <f t="shared" si="25"/>
        <v>0</v>
      </c>
      <c r="DB50" s="6">
        <f t="shared" si="25"/>
        <v>0</v>
      </c>
      <c r="DC50" s="6">
        <f t="shared" si="25"/>
        <v>0</v>
      </c>
      <c r="DD50" s="6">
        <f t="shared" si="25"/>
        <v>0</v>
      </c>
      <c r="DE50" s="6">
        <f t="shared" si="25"/>
        <v>0</v>
      </c>
      <c r="DF50" s="6">
        <f t="shared" si="16"/>
        <v>0</v>
      </c>
      <c r="DG50" s="6">
        <f t="shared" si="15"/>
        <v>0</v>
      </c>
      <c r="DH50" s="6">
        <f t="shared" si="24"/>
        <v>0</v>
      </c>
      <c r="DI50" s="6">
        <f t="shared" si="24"/>
        <v>0</v>
      </c>
      <c r="DJ50" s="6">
        <f t="shared" si="24"/>
        <v>0</v>
      </c>
      <c r="DK50" s="6">
        <f t="shared" si="24"/>
        <v>0</v>
      </c>
      <c r="DL50" s="6">
        <f t="shared" si="24"/>
        <v>0</v>
      </c>
      <c r="DM50" s="6">
        <f t="shared" si="24"/>
        <v>0</v>
      </c>
      <c r="DN50" s="6">
        <f t="shared" si="24"/>
        <v>0</v>
      </c>
      <c r="DO50" s="6">
        <f t="shared" si="24"/>
        <v>0</v>
      </c>
      <c r="DP50" s="6">
        <f t="shared" si="24"/>
        <v>0</v>
      </c>
      <c r="DQ50" s="6">
        <f t="shared" si="24"/>
        <v>0</v>
      </c>
      <c r="DR50" s="6">
        <f t="shared" si="24"/>
        <v>0</v>
      </c>
      <c r="DS50" s="6">
        <f t="shared" si="24"/>
        <v>0</v>
      </c>
      <c r="DT50" s="6">
        <f t="shared" si="24"/>
        <v>0</v>
      </c>
    </row>
    <row r="51" spans="1:124" ht="14.5" thickBot="1" x14ac:dyDescent="0.35">
      <c r="A51" s="3">
        <v>50</v>
      </c>
      <c r="B51" s="4">
        <v>1000000</v>
      </c>
      <c r="C51" s="4">
        <v>1317530</v>
      </c>
      <c r="D51" s="4">
        <v>20252131</v>
      </c>
      <c r="E51" s="4">
        <v>21569661</v>
      </c>
      <c r="F51" s="4">
        <v>1317530</v>
      </c>
      <c r="G51" s="4">
        <v>20252131</v>
      </c>
      <c r="H51" s="5">
        <v>21569661</v>
      </c>
      <c r="P51" s="6">
        <f t="shared" si="29"/>
        <v>0</v>
      </c>
      <c r="Q51" s="6">
        <f t="shared" si="29"/>
        <v>0</v>
      </c>
      <c r="R51" s="6">
        <f t="shared" si="29"/>
        <v>0</v>
      </c>
      <c r="S51" s="6">
        <f t="shared" si="29"/>
        <v>0</v>
      </c>
      <c r="T51" s="6">
        <f t="shared" si="29"/>
        <v>0</v>
      </c>
      <c r="U51" s="6">
        <f t="shared" si="29"/>
        <v>0</v>
      </c>
      <c r="V51" s="6">
        <f t="shared" si="29"/>
        <v>0</v>
      </c>
      <c r="W51" s="6">
        <f t="shared" si="29"/>
        <v>0</v>
      </c>
      <c r="X51" s="6">
        <f t="shared" si="29"/>
        <v>0</v>
      </c>
      <c r="Y51" s="6">
        <f t="shared" si="29"/>
        <v>0</v>
      </c>
      <c r="Z51" s="6">
        <f t="shared" si="29"/>
        <v>0</v>
      </c>
      <c r="AA51" s="6">
        <f t="shared" si="29"/>
        <v>0</v>
      </c>
      <c r="AB51" s="6">
        <f t="shared" si="29"/>
        <v>0</v>
      </c>
      <c r="AC51" s="6">
        <f t="shared" si="29"/>
        <v>0</v>
      </c>
      <c r="AD51" s="6">
        <f t="shared" si="29"/>
        <v>0</v>
      </c>
      <c r="AE51" s="6">
        <f t="shared" si="29"/>
        <v>0</v>
      </c>
      <c r="AF51" s="6">
        <f t="shared" si="27"/>
        <v>0</v>
      </c>
      <c r="AG51" s="6">
        <f t="shared" si="27"/>
        <v>0</v>
      </c>
      <c r="AH51" s="6">
        <f t="shared" si="27"/>
        <v>0</v>
      </c>
      <c r="AI51" s="6">
        <f t="shared" si="27"/>
        <v>0</v>
      </c>
      <c r="AJ51" s="6">
        <f t="shared" si="27"/>
        <v>0</v>
      </c>
      <c r="AK51" s="6">
        <f t="shared" si="27"/>
        <v>0</v>
      </c>
      <c r="AL51" s="6">
        <f t="shared" si="27"/>
        <v>0</v>
      </c>
      <c r="AM51" s="6">
        <f t="shared" si="27"/>
        <v>0</v>
      </c>
      <c r="AN51" s="6">
        <f t="shared" si="27"/>
        <v>0</v>
      </c>
      <c r="AO51" s="6">
        <f t="shared" si="27"/>
        <v>0</v>
      </c>
      <c r="AP51" s="6">
        <f t="shared" si="27"/>
        <v>0</v>
      </c>
      <c r="AQ51" s="6">
        <f t="shared" si="27"/>
        <v>0</v>
      </c>
      <c r="AR51" s="6">
        <f t="shared" si="27"/>
        <v>0</v>
      </c>
      <c r="AS51" s="6">
        <f t="shared" si="27"/>
        <v>0</v>
      </c>
      <c r="AT51" s="6">
        <f t="shared" si="27"/>
        <v>0</v>
      </c>
      <c r="AU51" s="6">
        <f t="shared" ref="AU51:BJ66" si="31">IF((ROW(AT50)+9)=(COLUMN(AT50)+1),($C51),0)</f>
        <v>0</v>
      </c>
      <c r="AV51" s="6">
        <f t="shared" si="31"/>
        <v>0</v>
      </c>
      <c r="AW51" s="6">
        <f t="shared" si="31"/>
        <v>0</v>
      </c>
      <c r="AX51" s="6">
        <f t="shared" si="31"/>
        <v>0</v>
      </c>
      <c r="AY51" s="6">
        <f t="shared" si="31"/>
        <v>0</v>
      </c>
      <c r="AZ51" s="6">
        <f t="shared" si="31"/>
        <v>0</v>
      </c>
      <c r="BA51" s="6">
        <f t="shared" si="31"/>
        <v>0</v>
      </c>
      <c r="BB51" s="6">
        <f t="shared" si="31"/>
        <v>0</v>
      </c>
      <c r="BC51" s="6">
        <f t="shared" si="31"/>
        <v>0</v>
      </c>
      <c r="BD51" s="6">
        <f t="shared" si="31"/>
        <v>0</v>
      </c>
      <c r="BE51" s="6">
        <f t="shared" si="31"/>
        <v>0</v>
      </c>
      <c r="BF51" s="6">
        <f t="shared" si="31"/>
        <v>0</v>
      </c>
      <c r="BG51" s="6">
        <f t="shared" si="31"/>
        <v>1317530</v>
      </c>
      <c r="BH51" s="6">
        <f t="shared" si="31"/>
        <v>0</v>
      </c>
      <c r="BI51" s="6">
        <f t="shared" si="31"/>
        <v>0</v>
      </c>
      <c r="BJ51" s="6">
        <f t="shared" si="31"/>
        <v>0</v>
      </c>
      <c r="BK51" s="6">
        <f t="shared" si="30"/>
        <v>0</v>
      </c>
      <c r="BL51" s="6">
        <f t="shared" si="30"/>
        <v>0</v>
      </c>
      <c r="BM51" s="6">
        <f t="shared" si="30"/>
        <v>0</v>
      </c>
      <c r="BN51" s="6">
        <f t="shared" si="30"/>
        <v>0</v>
      </c>
      <c r="BO51" s="6">
        <f t="shared" si="28"/>
        <v>0</v>
      </c>
      <c r="BP51" s="6">
        <f t="shared" si="28"/>
        <v>0</v>
      </c>
      <c r="BQ51" s="6">
        <f t="shared" si="28"/>
        <v>0</v>
      </c>
      <c r="BR51" s="6">
        <f t="shared" si="28"/>
        <v>0</v>
      </c>
      <c r="BS51" s="6">
        <f t="shared" si="28"/>
        <v>0</v>
      </c>
      <c r="BT51" s="6">
        <f t="shared" si="28"/>
        <v>0</v>
      </c>
      <c r="BU51" s="6">
        <f t="shared" si="28"/>
        <v>0</v>
      </c>
      <c r="BV51" s="6">
        <f t="shared" si="28"/>
        <v>0</v>
      </c>
      <c r="BW51" s="6">
        <f t="shared" si="28"/>
        <v>0</v>
      </c>
      <c r="BX51" s="6">
        <f t="shared" si="28"/>
        <v>0</v>
      </c>
      <c r="BY51" s="6">
        <f t="shared" si="28"/>
        <v>0</v>
      </c>
      <c r="BZ51" s="6">
        <f t="shared" si="28"/>
        <v>0</v>
      </c>
      <c r="CA51" s="6">
        <f t="shared" si="26"/>
        <v>0</v>
      </c>
      <c r="CB51" s="6">
        <f t="shared" si="26"/>
        <v>0</v>
      </c>
      <c r="CC51" s="6">
        <f t="shared" si="26"/>
        <v>0</v>
      </c>
      <c r="CD51" s="6">
        <f t="shared" si="26"/>
        <v>0</v>
      </c>
      <c r="CE51" s="6">
        <f t="shared" si="26"/>
        <v>0</v>
      </c>
      <c r="CF51" s="6">
        <f t="shared" si="26"/>
        <v>0</v>
      </c>
      <c r="CG51" s="6">
        <f t="shared" si="26"/>
        <v>0</v>
      </c>
      <c r="CH51" s="6">
        <f t="shared" si="26"/>
        <v>0</v>
      </c>
      <c r="CI51" s="6">
        <f t="shared" si="26"/>
        <v>0</v>
      </c>
      <c r="CJ51" s="6">
        <f t="shared" si="26"/>
        <v>0</v>
      </c>
      <c r="CK51" s="6">
        <f t="shared" si="26"/>
        <v>0</v>
      </c>
      <c r="CL51" s="6">
        <f t="shared" si="26"/>
        <v>0</v>
      </c>
      <c r="CM51" s="6">
        <f t="shared" si="26"/>
        <v>0</v>
      </c>
      <c r="CN51" s="6">
        <f t="shared" si="26"/>
        <v>0</v>
      </c>
      <c r="CO51" s="6">
        <f t="shared" si="26"/>
        <v>0</v>
      </c>
      <c r="CP51" s="6">
        <f t="shared" si="25"/>
        <v>0</v>
      </c>
      <c r="CQ51" s="6">
        <f t="shared" si="25"/>
        <v>0</v>
      </c>
      <c r="CR51" s="6">
        <f t="shared" si="25"/>
        <v>0</v>
      </c>
      <c r="CS51" s="6">
        <f t="shared" si="25"/>
        <v>0</v>
      </c>
      <c r="CT51" s="6">
        <f t="shared" si="25"/>
        <v>0</v>
      </c>
      <c r="CU51" s="6">
        <f t="shared" si="25"/>
        <v>0</v>
      </c>
      <c r="CV51" s="6">
        <f t="shared" si="25"/>
        <v>0</v>
      </c>
      <c r="CW51" s="6">
        <f t="shared" si="25"/>
        <v>0</v>
      </c>
      <c r="CX51" s="6">
        <f t="shared" si="25"/>
        <v>0</v>
      </c>
      <c r="CY51" s="6">
        <f t="shared" si="25"/>
        <v>0</v>
      </c>
      <c r="CZ51" s="6">
        <f t="shared" si="25"/>
        <v>0</v>
      </c>
      <c r="DA51" s="6">
        <f t="shared" si="25"/>
        <v>0</v>
      </c>
      <c r="DB51" s="6">
        <f t="shared" si="25"/>
        <v>0</v>
      </c>
      <c r="DC51" s="6">
        <f t="shared" si="25"/>
        <v>0</v>
      </c>
      <c r="DD51" s="6">
        <f t="shared" si="25"/>
        <v>0</v>
      </c>
      <c r="DE51" s="6">
        <f t="shared" si="25"/>
        <v>0</v>
      </c>
      <c r="DF51" s="6">
        <f t="shared" si="16"/>
        <v>0</v>
      </c>
      <c r="DG51" s="6">
        <f t="shared" si="15"/>
        <v>0</v>
      </c>
      <c r="DH51" s="6">
        <f t="shared" si="24"/>
        <v>0</v>
      </c>
      <c r="DI51" s="6">
        <f t="shared" si="24"/>
        <v>0</v>
      </c>
      <c r="DJ51" s="6">
        <f t="shared" si="24"/>
        <v>0</v>
      </c>
      <c r="DK51" s="6">
        <f t="shared" si="24"/>
        <v>0</v>
      </c>
      <c r="DL51" s="6">
        <f t="shared" si="24"/>
        <v>0</v>
      </c>
      <c r="DM51" s="6">
        <f t="shared" si="24"/>
        <v>0</v>
      </c>
      <c r="DN51" s="6">
        <f t="shared" si="24"/>
        <v>0</v>
      </c>
      <c r="DO51" s="6">
        <f t="shared" si="24"/>
        <v>0</v>
      </c>
      <c r="DP51" s="6">
        <f t="shared" si="24"/>
        <v>0</v>
      </c>
      <c r="DQ51" s="6">
        <f t="shared" si="24"/>
        <v>0</v>
      </c>
      <c r="DR51" s="6">
        <f t="shared" si="24"/>
        <v>0</v>
      </c>
      <c r="DS51" s="6">
        <f t="shared" si="24"/>
        <v>0</v>
      </c>
      <c r="DT51" s="6">
        <f t="shared" si="24"/>
        <v>0</v>
      </c>
    </row>
    <row r="52" spans="1:124" ht="14.5" thickBot="1" x14ac:dyDescent="0.35">
      <c r="A52" s="3">
        <v>51</v>
      </c>
      <c r="B52" s="4">
        <v>1000000</v>
      </c>
      <c r="C52" s="4">
        <v>1326750</v>
      </c>
      <c r="D52" s="4">
        <v>21935655</v>
      </c>
      <c r="E52" s="4">
        <v>23262405</v>
      </c>
      <c r="F52" s="4">
        <v>1326750</v>
      </c>
      <c r="G52" s="4">
        <v>21935655</v>
      </c>
      <c r="H52" s="5">
        <v>23262405</v>
      </c>
      <c r="P52" s="6">
        <f t="shared" si="29"/>
        <v>0</v>
      </c>
      <c r="Q52" s="6">
        <f t="shared" si="29"/>
        <v>0</v>
      </c>
      <c r="R52" s="6">
        <f t="shared" si="29"/>
        <v>0</v>
      </c>
      <c r="S52" s="6">
        <f t="shared" si="29"/>
        <v>0</v>
      </c>
      <c r="T52" s="6">
        <f t="shared" si="29"/>
        <v>0</v>
      </c>
      <c r="U52" s="6">
        <f t="shared" si="29"/>
        <v>0</v>
      </c>
      <c r="V52" s="6">
        <f t="shared" si="29"/>
        <v>0</v>
      </c>
      <c r="W52" s="6">
        <f t="shared" si="29"/>
        <v>0</v>
      </c>
      <c r="X52" s="6">
        <f t="shared" si="29"/>
        <v>0</v>
      </c>
      <c r="Y52" s="6">
        <f t="shared" si="29"/>
        <v>0</v>
      </c>
      <c r="Z52" s="6">
        <f t="shared" si="29"/>
        <v>0</v>
      </c>
      <c r="AA52" s="6">
        <f t="shared" si="29"/>
        <v>0</v>
      </c>
      <c r="AB52" s="6">
        <f t="shared" si="29"/>
        <v>0</v>
      </c>
      <c r="AC52" s="6">
        <f t="shared" si="29"/>
        <v>0</v>
      </c>
      <c r="AD52" s="6">
        <f t="shared" si="29"/>
        <v>0</v>
      </c>
      <c r="AE52" s="6">
        <f t="shared" si="29"/>
        <v>0</v>
      </c>
      <c r="AF52" s="6">
        <f t="shared" si="27"/>
        <v>0</v>
      </c>
      <c r="AG52" s="6">
        <f t="shared" si="27"/>
        <v>0</v>
      </c>
      <c r="AH52" s="6">
        <f t="shared" si="27"/>
        <v>0</v>
      </c>
      <c r="AI52" s="6">
        <f t="shared" si="27"/>
        <v>0</v>
      </c>
      <c r="AJ52" s="6">
        <f t="shared" si="27"/>
        <v>0</v>
      </c>
      <c r="AK52" s="6">
        <f t="shared" si="27"/>
        <v>0</v>
      </c>
      <c r="AL52" s="6">
        <f t="shared" si="27"/>
        <v>0</v>
      </c>
      <c r="AM52" s="6">
        <f t="shared" si="27"/>
        <v>0</v>
      </c>
      <c r="AN52" s="6">
        <f t="shared" si="27"/>
        <v>0</v>
      </c>
      <c r="AO52" s="6">
        <f t="shared" si="27"/>
        <v>0</v>
      </c>
      <c r="AP52" s="6">
        <f t="shared" si="27"/>
        <v>0</v>
      </c>
      <c r="AQ52" s="6">
        <f t="shared" si="27"/>
        <v>0</v>
      </c>
      <c r="AR52" s="6">
        <f t="shared" si="27"/>
        <v>0</v>
      </c>
      <c r="AS52" s="6">
        <f t="shared" si="27"/>
        <v>0</v>
      </c>
      <c r="AT52" s="6">
        <f t="shared" si="27"/>
        <v>0</v>
      </c>
      <c r="AU52" s="6">
        <f t="shared" si="31"/>
        <v>0</v>
      </c>
      <c r="AV52" s="6">
        <f t="shared" si="31"/>
        <v>0</v>
      </c>
      <c r="AW52" s="6">
        <f t="shared" si="31"/>
        <v>0</v>
      </c>
      <c r="AX52" s="6">
        <f t="shared" si="31"/>
        <v>0</v>
      </c>
      <c r="AY52" s="6">
        <f t="shared" si="31"/>
        <v>0</v>
      </c>
      <c r="AZ52" s="6">
        <f t="shared" si="31"/>
        <v>0</v>
      </c>
      <c r="BA52" s="6">
        <f t="shared" si="31"/>
        <v>0</v>
      </c>
      <c r="BB52" s="6">
        <f t="shared" si="31"/>
        <v>0</v>
      </c>
      <c r="BC52" s="6">
        <f t="shared" si="31"/>
        <v>0</v>
      </c>
      <c r="BD52" s="6">
        <f t="shared" si="31"/>
        <v>0</v>
      </c>
      <c r="BE52" s="6">
        <f t="shared" si="31"/>
        <v>0</v>
      </c>
      <c r="BF52" s="6">
        <f t="shared" si="31"/>
        <v>0</v>
      </c>
      <c r="BG52" s="6">
        <f t="shared" si="31"/>
        <v>0</v>
      </c>
      <c r="BH52" s="6">
        <f t="shared" si="31"/>
        <v>1326750</v>
      </c>
      <c r="BI52" s="6">
        <f t="shared" si="31"/>
        <v>0</v>
      </c>
      <c r="BJ52" s="6">
        <f t="shared" si="31"/>
        <v>0</v>
      </c>
      <c r="BK52" s="6">
        <f t="shared" si="30"/>
        <v>0</v>
      </c>
      <c r="BL52" s="6">
        <f t="shared" si="30"/>
        <v>0</v>
      </c>
      <c r="BM52" s="6">
        <f t="shared" si="30"/>
        <v>0</v>
      </c>
      <c r="BN52" s="6">
        <f t="shared" si="30"/>
        <v>0</v>
      </c>
      <c r="BO52" s="6">
        <f t="shared" si="28"/>
        <v>0</v>
      </c>
      <c r="BP52" s="6">
        <f t="shared" si="28"/>
        <v>0</v>
      </c>
      <c r="BQ52" s="6">
        <f t="shared" si="28"/>
        <v>0</v>
      </c>
      <c r="BR52" s="6">
        <f t="shared" si="28"/>
        <v>0</v>
      </c>
      <c r="BS52" s="6">
        <f t="shared" si="28"/>
        <v>0</v>
      </c>
      <c r="BT52" s="6">
        <f t="shared" si="28"/>
        <v>0</v>
      </c>
      <c r="BU52" s="6">
        <f t="shared" si="28"/>
        <v>0</v>
      </c>
      <c r="BV52" s="6">
        <f t="shared" si="28"/>
        <v>0</v>
      </c>
      <c r="BW52" s="6">
        <f t="shared" si="28"/>
        <v>0</v>
      </c>
      <c r="BX52" s="6">
        <f t="shared" si="28"/>
        <v>0</v>
      </c>
      <c r="BY52" s="6">
        <f t="shared" si="28"/>
        <v>0</v>
      </c>
      <c r="BZ52" s="6">
        <f t="shared" si="28"/>
        <v>0</v>
      </c>
      <c r="CA52" s="6">
        <f t="shared" si="26"/>
        <v>0</v>
      </c>
      <c r="CB52" s="6">
        <f t="shared" si="26"/>
        <v>0</v>
      </c>
      <c r="CC52" s="6">
        <f t="shared" si="26"/>
        <v>0</v>
      </c>
      <c r="CD52" s="6">
        <f t="shared" si="26"/>
        <v>0</v>
      </c>
      <c r="CE52" s="6">
        <f t="shared" si="26"/>
        <v>0</v>
      </c>
      <c r="CF52" s="6">
        <f t="shared" si="26"/>
        <v>0</v>
      </c>
      <c r="CG52" s="6">
        <f t="shared" si="26"/>
        <v>0</v>
      </c>
      <c r="CH52" s="6">
        <f t="shared" si="26"/>
        <v>0</v>
      </c>
      <c r="CI52" s="6">
        <f t="shared" si="26"/>
        <v>0</v>
      </c>
      <c r="CJ52" s="6">
        <f t="shared" si="26"/>
        <v>0</v>
      </c>
      <c r="CK52" s="6">
        <f t="shared" si="26"/>
        <v>0</v>
      </c>
      <c r="CL52" s="6">
        <f t="shared" si="26"/>
        <v>0</v>
      </c>
      <c r="CM52" s="6">
        <f t="shared" si="26"/>
        <v>0</v>
      </c>
      <c r="CN52" s="6">
        <f t="shared" si="26"/>
        <v>0</v>
      </c>
      <c r="CO52" s="6">
        <f t="shared" si="26"/>
        <v>0</v>
      </c>
      <c r="CP52" s="6">
        <f t="shared" si="25"/>
        <v>0</v>
      </c>
      <c r="CQ52" s="6">
        <f t="shared" si="25"/>
        <v>0</v>
      </c>
      <c r="CR52" s="6">
        <f t="shared" si="25"/>
        <v>0</v>
      </c>
      <c r="CS52" s="6">
        <f t="shared" si="25"/>
        <v>0</v>
      </c>
      <c r="CT52" s="6">
        <f t="shared" si="25"/>
        <v>0</v>
      </c>
      <c r="CU52" s="6">
        <f t="shared" si="25"/>
        <v>0</v>
      </c>
      <c r="CV52" s="6">
        <f t="shared" si="25"/>
        <v>0</v>
      </c>
      <c r="CW52" s="6">
        <f t="shared" si="25"/>
        <v>0</v>
      </c>
      <c r="CX52" s="6">
        <f t="shared" si="25"/>
        <v>0</v>
      </c>
      <c r="CY52" s="6">
        <f t="shared" si="25"/>
        <v>0</v>
      </c>
      <c r="CZ52" s="6">
        <f t="shared" si="25"/>
        <v>0</v>
      </c>
      <c r="DA52" s="6">
        <f t="shared" si="25"/>
        <v>0</v>
      </c>
      <c r="DB52" s="6">
        <f t="shared" si="25"/>
        <v>0</v>
      </c>
      <c r="DC52" s="6">
        <f t="shared" si="25"/>
        <v>0</v>
      </c>
      <c r="DD52" s="6">
        <f t="shared" si="25"/>
        <v>0</v>
      </c>
      <c r="DE52" s="6">
        <f t="shared" si="25"/>
        <v>0</v>
      </c>
      <c r="DF52" s="6">
        <f t="shared" si="16"/>
        <v>0</v>
      </c>
      <c r="DG52" s="6">
        <f t="shared" si="15"/>
        <v>0</v>
      </c>
      <c r="DH52" s="6">
        <f t="shared" si="24"/>
        <v>0</v>
      </c>
      <c r="DI52" s="6">
        <f t="shared" si="24"/>
        <v>0</v>
      </c>
      <c r="DJ52" s="6">
        <f t="shared" si="24"/>
        <v>0</v>
      </c>
      <c r="DK52" s="6">
        <f t="shared" si="24"/>
        <v>0</v>
      </c>
      <c r="DL52" s="6">
        <f t="shared" si="24"/>
        <v>0</v>
      </c>
      <c r="DM52" s="6">
        <f t="shared" si="24"/>
        <v>0</v>
      </c>
      <c r="DN52" s="6">
        <f t="shared" si="24"/>
        <v>0</v>
      </c>
      <c r="DO52" s="6">
        <f t="shared" si="24"/>
        <v>0</v>
      </c>
      <c r="DP52" s="6">
        <f t="shared" si="24"/>
        <v>0</v>
      </c>
      <c r="DQ52" s="6">
        <f t="shared" si="24"/>
        <v>0</v>
      </c>
      <c r="DR52" s="6">
        <f t="shared" si="24"/>
        <v>0</v>
      </c>
      <c r="DS52" s="6">
        <f t="shared" si="24"/>
        <v>0</v>
      </c>
      <c r="DT52" s="6">
        <f t="shared" si="24"/>
        <v>0</v>
      </c>
    </row>
    <row r="53" spans="1:124" ht="14.5" thickBot="1" x14ac:dyDescent="0.35">
      <c r="A53" s="3">
        <v>52</v>
      </c>
      <c r="B53" s="4">
        <v>1000000</v>
      </c>
      <c r="C53" s="4">
        <v>1336030</v>
      </c>
      <c r="D53" s="4">
        <v>23756217</v>
      </c>
      <c r="E53" s="4">
        <v>25092247</v>
      </c>
      <c r="F53" s="4">
        <v>1336030</v>
      </c>
      <c r="G53" s="4">
        <v>23756217</v>
      </c>
      <c r="H53" s="5">
        <v>25092247</v>
      </c>
      <c r="P53" s="6">
        <f t="shared" si="29"/>
        <v>0</v>
      </c>
      <c r="Q53" s="6">
        <f t="shared" si="29"/>
        <v>0</v>
      </c>
      <c r="R53" s="6">
        <f t="shared" si="29"/>
        <v>0</v>
      </c>
      <c r="S53" s="6">
        <f t="shared" si="29"/>
        <v>0</v>
      </c>
      <c r="T53" s="6">
        <f t="shared" si="29"/>
        <v>0</v>
      </c>
      <c r="U53" s="6">
        <f t="shared" si="29"/>
        <v>0</v>
      </c>
      <c r="V53" s="6">
        <f t="shared" si="29"/>
        <v>0</v>
      </c>
      <c r="W53" s="6">
        <f t="shared" si="29"/>
        <v>0</v>
      </c>
      <c r="X53" s="6">
        <f t="shared" si="29"/>
        <v>0</v>
      </c>
      <c r="Y53" s="6">
        <f t="shared" si="29"/>
        <v>0</v>
      </c>
      <c r="Z53" s="6">
        <f t="shared" si="29"/>
        <v>0</v>
      </c>
      <c r="AA53" s="6">
        <f t="shared" si="29"/>
        <v>0</v>
      </c>
      <c r="AB53" s="6">
        <f t="shared" si="29"/>
        <v>0</v>
      </c>
      <c r="AC53" s="6">
        <f t="shared" si="29"/>
        <v>0</v>
      </c>
      <c r="AD53" s="6">
        <f t="shared" si="29"/>
        <v>0</v>
      </c>
      <c r="AE53" s="6">
        <f t="shared" si="29"/>
        <v>0</v>
      </c>
      <c r="AF53" s="6">
        <f t="shared" si="27"/>
        <v>0</v>
      </c>
      <c r="AG53" s="6">
        <f t="shared" si="27"/>
        <v>0</v>
      </c>
      <c r="AH53" s="6">
        <f t="shared" si="27"/>
        <v>0</v>
      </c>
      <c r="AI53" s="6">
        <f t="shared" si="27"/>
        <v>0</v>
      </c>
      <c r="AJ53" s="6">
        <f t="shared" si="27"/>
        <v>0</v>
      </c>
      <c r="AK53" s="6">
        <f t="shared" si="27"/>
        <v>0</v>
      </c>
      <c r="AL53" s="6">
        <f t="shared" si="27"/>
        <v>0</v>
      </c>
      <c r="AM53" s="6">
        <f t="shared" si="27"/>
        <v>0</v>
      </c>
      <c r="AN53" s="6">
        <f t="shared" si="27"/>
        <v>0</v>
      </c>
      <c r="AO53" s="6">
        <f t="shared" si="27"/>
        <v>0</v>
      </c>
      <c r="AP53" s="6">
        <f t="shared" si="27"/>
        <v>0</v>
      </c>
      <c r="AQ53" s="6">
        <f t="shared" si="27"/>
        <v>0</v>
      </c>
      <c r="AR53" s="6">
        <f t="shared" si="27"/>
        <v>0</v>
      </c>
      <c r="AS53" s="6">
        <f t="shared" si="27"/>
        <v>0</v>
      </c>
      <c r="AT53" s="6">
        <f t="shared" si="27"/>
        <v>0</v>
      </c>
      <c r="AU53" s="6">
        <f t="shared" si="31"/>
        <v>0</v>
      </c>
      <c r="AV53" s="6">
        <f t="shared" si="31"/>
        <v>0</v>
      </c>
      <c r="AW53" s="6">
        <f t="shared" si="31"/>
        <v>0</v>
      </c>
      <c r="AX53" s="6">
        <f t="shared" si="31"/>
        <v>0</v>
      </c>
      <c r="AY53" s="6">
        <f t="shared" si="31"/>
        <v>0</v>
      </c>
      <c r="AZ53" s="6">
        <f t="shared" si="31"/>
        <v>0</v>
      </c>
      <c r="BA53" s="6">
        <f t="shared" si="31"/>
        <v>0</v>
      </c>
      <c r="BB53" s="6">
        <f t="shared" si="31"/>
        <v>0</v>
      </c>
      <c r="BC53" s="6">
        <f t="shared" si="31"/>
        <v>0</v>
      </c>
      <c r="BD53" s="6">
        <f t="shared" si="31"/>
        <v>0</v>
      </c>
      <c r="BE53" s="6">
        <f t="shared" si="31"/>
        <v>0</v>
      </c>
      <c r="BF53" s="6">
        <f t="shared" si="31"/>
        <v>0</v>
      </c>
      <c r="BG53" s="6">
        <f t="shared" si="31"/>
        <v>0</v>
      </c>
      <c r="BH53" s="6">
        <f t="shared" si="31"/>
        <v>0</v>
      </c>
      <c r="BI53" s="6">
        <f t="shared" si="31"/>
        <v>1336030</v>
      </c>
      <c r="BJ53" s="6">
        <f t="shared" si="31"/>
        <v>0</v>
      </c>
      <c r="BK53" s="6">
        <f t="shared" si="30"/>
        <v>0</v>
      </c>
      <c r="BL53" s="6">
        <f t="shared" si="30"/>
        <v>0</v>
      </c>
      <c r="BM53" s="6">
        <f t="shared" si="30"/>
        <v>0</v>
      </c>
      <c r="BN53" s="6">
        <f t="shared" si="30"/>
        <v>0</v>
      </c>
      <c r="BO53" s="6">
        <f t="shared" si="28"/>
        <v>0</v>
      </c>
      <c r="BP53" s="6">
        <f t="shared" si="28"/>
        <v>0</v>
      </c>
      <c r="BQ53" s="6">
        <f t="shared" si="28"/>
        <v>0</v>
      </c>
      <c r="BR53" s="6">
        <f t="shared" si="28"/>
        <v>0</v>
      </c>
      <c r="BS53" s="6">
        <f t="shared" si="28"/>
        <v>0</v>
      </c>
      <c r="BT53" s="6">
        <f t="shared" si="28"/>
        <v>0</v>
      </c>
      <c r="BU53" s="6">
        <f t="shared" si="28"/>
        <v>0</v>
      </c>
      <c r="BV53" s="6">
        <f t="shared" si="28"/>
        <v>0</v>
      </c>
      <c r="BW53" s="6">
        <f t="shared" si="28"/>
        <v>0</v>
      </c>
      <c r="BX53" s="6">
        <f t="shared" si="28"/>
        <v>0</v>
      </c>
      <c r="BY53" s="6">
        <f t="shared" si="28"/>
        <v>0</v>
      </c>
      <c r="BZ53" s="6">
        <f t="shared" si="28"/>
        <v>0</v>
      </c>
      <c r="CA53" s="6">
        <f t="shared" si="26"/>
        <v>0</v>
      </c>
      <c r="CB53" s="6">
        <f t="shared" si="26"/>
        <v>0</v>
      </c>
      <c r="CC53" s="6">
        <f t="shared" si="26"/>
        <v>0</v>
      </c>
      <c r="CD53" s="6">
        <f t="shared" si="26"/>
        <v>0</v>
      </c>
      <c r="CE53" s="6">
        <f t="shared" si="26"/>
        <v>0</v>
      </c>
      <c r="CF53" s="6">
        <f t="shared" si="26"/>
        <v>0</v>
      </c>
      <c r="CG53" s="6">
        <f t="shared" si="26"/>
        <v>0</v>
      </c>
      <c r="CH53" s="6">
        <f t="shared" si="26"/>
        <v>0</v>
      </c>
      <c r="CI53" s="6">
        <f t="shared" si="26"/>
        <v>0</v>
      </c>
      <c r="CJ53" s="6">
        <f t="shared" si="26"/>
        <v>0</v>
      </c>
      <c r="CK53" s="6">
        <f t="shared" si="26"/>
        <v>0</v>
      </c>
      <c r="CL53" s="6">
        <f t="shared" si="26"/>
        <v>0</v>
      </c>
      <c r="CM53" s="6">
        <f t="shared" si="26"/>
        <v>0</v>
      </c>
      <c r="CN53" s="6">
        <f t="shared" si="26"/>
        <v>0</v>
      </c>
      <c r="CO53" s="6">
        <f t="shared" si="26"/>
        <v>0</v>
      </c>
      <c r="CP53" s="6">
        <f t="shared" si="25"/>
        <v>0</v>
      </c>
      <c r="CQ53" s="6">
        <f t="shared" si="25"/>
        <v>0</v>
      </c>
      <c r="CR53" s="6">
        <f t="shared" si="25"/>
        <v>0</v>
      </c>
      <c r="CS53" s="6">
        <f t="shared" si="25"/>
        <v>0</v>
      </c>
      <c r="CT53" s="6">
        <f t="shared" si="25"/>
        <v>0</v>
      </c>
      <c r="CU53" s="6">
        <f t="shared" si="25"/>
        <v>0</v>
      </c>
      <c r="CV53" s="6">
        <f t="shared" si="25"/>
        <v>0</v>
      </c>
      <c r="CW53" s="6">
        <f t="shared" si="25"/>
        <v>0</v>
      </c>
      <c r="CX53" s="6">
        <f t="shared" si="25"/>
        <v>0</v>
      </c>
      <c r="CY53" s="6">
        <f t="shared" si="25"/>
        <v>0</v>
      </c>
      <c r="CZ53" s="6">
        <f t="shared" si="25"/>
        <v>0</v>
      </c>
      <c r="DA53" s="6">
        <f t="shared" si="25"/>
        <v>0</v>
      </c>
      <c r="DB53" s="6">
        <f t="shared" si="25"/>
        <v>0</v>
      </c>
      <c r="DC53" s="6">
        <f t="shared" si="25"/>
        <v>0</v>
      </c>
      <c r="DD53" s="6">
        <f t="shared" si="25"/>
        <v>0</v>
      </c>
      <c r="DE53" s="6">
        <f t="shared" si="25"/>
        <v>0</v>
      </c>
      <c r="DF53" s="6">
        <f t="shared" si="16"/>
        <v>0</v>
      </c>
      <c r="DG53" s="6">
        <f t="shared" si="15"/>
        <v>0</v>
      </c>
      <c r="DH53" s="6">
        <f t="shared" si="24"/>
        <v>0</v>
      </c>
      <c r="DI53" s="6">
        <f t="shared" si="24"/>
        <v>0</v>
      </c>
      <c r="DJ53" s="6">
        <f t="shared" si="24"/>
        <v>0</v>
      </c>
      <c r="DK53" s="6">
        <f t="shared" si="24"/>
        <v>0</v>
      </c>
      <c r="DL53" s="6">
        <f t="shared" si="24"/>
        <v>0</v>
      </c>
      <c r="DM53" s="6">
        <f t="shared" si="24"/>
        <v>0</v>
      </c>
      <c r="DN53" s="6">
        <f t="shared" si="24"/>
        <v>0</v>
      </c>
      <c r="DO53" s="6">
        <f t="shared" si="24"/>
        <v>0</v>
      </c>
      <c r="DP53" s="6">
        <f t="shared" si="24"/>
        <v>0</v>
      </c>
      <c r="DQ53" s="6">
        <f t="shared" si="24"/>
        <v>0</v>
      </c>
      <c r="DR53" s="6">
        <f t="shared" si="24"/>
        <v>0</v>
      </c>
      <c r="DS53" s="6">
        <f t="shared" si="24"/>
        <v>0</v>
      </c>
      <c r="DT53" s="6">
        <f t="shared" si="24"/>
        <v>0</v>
      </c>
    </row>
    <row r="54" spans="1:124" ht="14.5" thickBot="1" x14ac:dyDescent="0.35">
      <c r="A54" s="3">
        <v>53</v>
      </c>
      <c r="B54" s="4">
        <v>1000000</v>
      </c>
      <c r="C54" s="4">
        <v>1345390</v>
      </c>
      <c r="D54" s="4">
        <v>25724973</v>
      </c>
      <c r="E54" s="4">
        <v>27070363</v>
      </c>
      <c r="F54" s="4">
        <v>1345390</v>
      </c>
      <c r="G54" s="4">
        <v>25724973</v>
      </c>
      <c r="H54" s="5">
        <v>27070363</v>
      </c>
      <c r="P54" s="6">
        <f t="shared" si="29"/>
        <v>0</v>
      </c>
      <c r="Q54" s="6">
        <f t="shared" si="29"/>
        <v>0</v>
      </c>
      <c r="R54" s="6">
        <f t="shared" si="29"/>
        <v>0</v>
      </c>
      <c r="S54" s="6">
        <f t="shared" si="29"/>
        <v>0</v>
      </c>
      <c r="T54" s="6">
        <f t="shared" si="29"/>
        <v>0</v>
      </c>
      <c r="U54" s="6">
        <f t="shared" si="29"/>
        <v>0</v>
      </c>
      <c r="V54" s="6">
        <f t="shared" si="29"/>
        <v>0</v>
      </c>
      <c r="W54" s="6">
        <f t="shared" si="29"/>
        <v>0</v>
      </c>
      <c r="X54" s="6">
        <f t="shared" si="29"/>
        <v>0</v>
      </c>
      <c r="Y54" s="6">
        <f t="shared" si="29"/>
        <v>0</v>
      </c>
      <c r="Z54" s="6">
        <f t="shared" si="29"/>
        <v>0</v>
      </c>
      <c r="AA54" s="6">
        <f t="shared" si="29"/>
        <v>0</v>
      </c>
      <c r="AB54" s="6">
        <f t="shared" si="29"/>
        <v>0</v>
      </c>
      <c r="AC54" s="6">
        <f t="shared" si="29"/>
        <v>0</v>
      </c>
      <c r="AD54" s="6">
        <f t="shared" si="29"/>
        <v>0</v>
      </c>
      <c r="AE54" s="6">
        <f t="shared" si="29"/>
        <v>0</v>
      </c>
      <c r="AF54" s="6">
        <f t="shared" si="27"/>
        <v>0</v>
      </c>
      <c r="AG54" s="6">
        <f t="shared" si="27"/>
        <v>0</v>
      </c>
      <c r="AH54" s="6">
        <f t="shared" si="27"/>
        <v>0</v>
      </c>
      <c r="AI54" s="6">
        <f t="shared" si="27"/>
        <v>0</v>
      </c>
      <c r="AJ54" s="6">
        <f t="shared" si="27"/>
        <v>0</v>
      </c>
      <c r="AK54" s="6">
        <f t="shared" si="27"/>
        <v>0</v>
      </c>
      <c r="AL54" s="6">
        <f t="shared" si="27"/>
        <v>0</v>
      </c>
      <c r="AM54" s="6">
        <f t="shared" si="27"/>
        <v>0</v>
      </c>
      <c r="AN54" s="6">
        <f t="shared" si="27"/>
        <v>0</v>
      </c>
      <c r="AO54" s="6">
        <f t="shared" si="27"/>
        <v>0</v>
      </c>
      <c r="AP54" s="6">
        <f t="shared" si="27"/>
        <v>0</v>
      </c>
      <c r="AQ54" s="6">
        <f t="shared" si="27"/>
        <v>0</v>
      </c>
      <c r="AR54" s="6">
        <f t="shared" si="27"/>
        <v>0</v>
      </c>
      <c r="AS54" s="6">
        <f t="shared" si="27"/>
        <v>0</v>
      </c>
      <c r="AT54" s="6">
        <f t="shared" si="27"/>
        <v>0</v>
      </c>
      <c r="AU54" s="6">
        <f t="shared" si="31"/>
        <v>0</v>
      </c>
      <c r="AV54" s="6">
        <f t="shared" si="31"/>
        <v>0</v>
      </c>
      <c r="AW54" s="6">
        <f t="shared" si="31"/>
        <v>0</v>
      </c>
      <c r="AX54" s="6">
        <f t="shared" si="31"/>
        <v>0</v>
      </c>
      <c r="AY54" s="6">
        <f t="shared" si="31"/>
        <v>0</v>
      </c>
      <c r="AZ54" s="6">
        <f t="shared" si="31"/>
        <v>0</v>
      </c>
      <c r="BA54" s="6">
        <f t="shared" si="31"/>
        <v>0</v>
      </c>
      <c r="BB54" s="6">
        <f t="shared" si="31"/>
        <v>0</v>
      </c>
      <c r="BC54" s="6">
        <f t="shared" si="31"/>
        <v>0</v>
      </c>
      <c r="BD54" s="6">
        <f t="shared" si="31"/>
        <v>0</v>
      </c>
      <c r="BE54" s="6">
        <f t="shared" si="31"/>
        <v>0</v>
      </c>
      <c r="BF54" s="6">
        <f t="shared" si="31"/>
        <v>0</v>
      </c>
      <c r="BG54" s="6">
        <f t="shared" si="31"/>
        <v>0</v>
      </c>
      <c r="BH54" s="6">
        <f t="shared" si="31"/>
        <v>0</v>
      </c>
      <c r="BI54" s="6">
        <f t="shared" si="31"/>
        <v>0</v>
      </c>
      <c r="BJ54" s="6">
        <f t="shared" si="31"/>
        <v>1345390</v>
      </c>
      <c r="BK54" s="6">
        <f t="shared" si="30"/>
        <v>0</v>
      </c>
      <c r="BL54" s="6">
        <f t="shared" si="30"/>
        <v>0</v>
      </c>
      <c r="BM54" s="6">
        <f t="shared" si="30"/>
        <v>0</v>
      </c>
      <c r="BN54" s="6">
        <f t="shared" si="30"/>
        <v>0</v>
      </c>
      <c r="BO54" s="6">
        <f t="shared" si="28"/>
        <v>0</v>
      </c>
      <c r="BP54" s="6">
        <f t="shared" si="28"/>
        <v>0</v>
      </c>
      <c r="BQ54" s="6">
        <f t="shared" si="28"/>
        <v>0</v>
      </c>
      <c r="BR54" s="6">
        <f t="shared" si="28"/>
        <v>0</v>
      </c>
      <c r="BS54" s="6">
        <f t="shared" si="28"/>
        <v>0</v>
      </c>
      <c r="BT54" s="6">
        <f t="shared" si="28"/>
        <v>0</v>
      </c>
      <c r="BU54" s="6">
        <f t="shared" si="28"/>
        <v>0</v>
      </c>
      <c r="BV54" s="6">
        <f t="shared" si="28"/>
        <v>0</v>
      </c>
      <c r="BW54" s="6">
        <f t="shared" si="28"/>
        <v>0</v>
      </c>
      <c r="BX54" s="6">
        <f t="shared" si="28"/>
        <v>0</v>
      </c>
      <c r="BY54" s="6">
        <f t="shared" si="28"/>
        <v>0</v>
      </c>
      <c r="BZ54" s="6">
        <f t="shared" si="28"/>
        <v>0</v>
      </c>
      <c r="CA54" s="6">
        <f t="shared" si="26"/>
        <v>0</v>
      </c>
      <c r="CB54" s="6">
        <f t="shared" si="26"/>
        <v>0</v>
      </c>
      <c r="CC54" s="6">
        <f t="shared" si="26"/>
        <v>0</v>
      </c>
      <c r="CD54" s="6">
        <f t="shared" si="26"/>
        <v>0</v>
      </c>
      <c r="CE54" s="6">
        <f t="shared" si="26"/>
        <v>0</v>
      </c>
      <c r="CF54" s="6">
        <f t="shared" si="26"/>
        <v>0</v>
      </c>
      <c r="CG54" s="6">
        <f t="shared" si="26"/>
        <v>0</v>
      </c>
      <c r="CH54" s="6">
        <f t="shared" si="26"/>
        <v>0</v>
      </c>
      <c r="CI54" s="6">
        <f t="shared" si="26"/>
        <v>0</v>
      </c>
      <c r="CJ54" s="6">
        <f t="shared" si="26"/>
        <v>0</v>
      </c>
      <c r="CK54" s="6">
        <f t="shared" si="26"/>
        <v>0</v>
      </c>
      <c r="CL54" s="6">
        <f t="shared" si="26"/>
        <v>0</v>
      </c>
      <c r="CM54" s="6">
        <f t="shared" si="26"/>
        <v>0</v>
      </c>
      <c r="CN54" s="6">
        <f t="shared" si="26"/>
        <v>0</v>
      </c>
      <c r="CO54" s="6">
        <f t="shared" si="26"/>
        <v>0</v>
      </c>
      <c r="CP54" s="6">
        <f t="shared" si="25"/>
        <v>0</v>
      </c>
      <c r="CQ54" s="6">
        <f t="shared" si="25"/>
        <v>0</v>
      </c>
      <c r="CR54" s="6">
        <f t="shared" si="25"/>
        <v>0</v>
      </c>
      <c r="CS54" s="6">
        <f t="shared" si="25"/>
        <v>0</v>
      </c>
      <c r="CT54" s="6">
        <f t="shared" si="25"/>
        <v>0</v>
      </c>
      <c r="CU54" s="6">
        <f t="shared" si="25"/>
        <v>0</v>
      </c>
      <c r="CV54" s="6">
        <f t="shared" si="25"/>
        <v>0</v>
      </c>
      <c r="CW54" s="6">
        <f t="shared" si="25"/>
        <v>0</v>
      </c>
      <c r="CX54" s="6">
        <f t="shared" si="25"/>
        <v>0</v>
      </c>
      <c r="CY54" s="6">
        <f t="shared" si="25"/>
        <v>0</v>
      </c>
      <c r="CZ54" s="6">
        <f t="shared" si="25"/>
        <v>0</v>
      </c>
      <c r="DA54" s="6">
        <f t="shared" si="25"/>
        <v>0</v>
      </c>
      <c r="DB54" s="6">
        <f t="shared" si="25"/>
        <v>0</v>
      </c>
      <c r="DC54" s="6">
        <f t="shared" si="25"/>
        <v>0</v>
      </c>
      <c r="DD54" s="6">
        <f t="shared" si="25"/>
        <v>0</v>
      </c>
      <c r="DE54" s="6">
        <f t="shared" si="25"/>
        <v>0</v>
      </c>
      <c r="DF54" s="6">
        <f t="shared" si="16"/>
        <v>0</v>
      </c>
      <c r="DG54" s="6">
        <f t="shared" si="15"/>
        <v>0</v>
      </c>
      <c r="DH54" s="6">
        <f t="shared" si="24"/>
        <v>0</v>
      </c>
      <c r="DI54" s="6">
        <f t="shared" si="24"/>
        <v>0</v>
      </c>
      <c r="DJ54" s="6">
        <f t="shared" si="24"/>
        <v>0</v>
      </c>
      <c r="DK54" s="6">
        <f t="shared" si="24"/>
        <v>0</v>
      </c>
      <c r="DL54" s="6">
        <f t="shared" si="24"/>
        <v>0</v>
      </c>
      <c r="DM54" s="6">
        <f t="shared" si="24"/>
        <v>0</v>
      </c>
      <c r="DN54" s="6">
        <f t="shared" si="24"/>
        <v>0</v>
      </c>
      <c r="DO54" s="6">
        <f t="shared" si="24"/>
        <v>0</v>
      </c>
      <c r="DP54" s="6">
        <f t="shared" si="24"/>
        <v>0</v>
      </c>
      <c r="DQ54" s="6">
        <f t="shared" si="24"/>
        <v>0</v>
      </c>
      <c r="DR54" s="6">
        <f t="shared" si="24"/>
        <v>0</v>
      </c>
      <c r="DS54" s="6">
        <f t="shared" si="24"/>
        <v>0</v>
      </c>
      <c r="DT54" s="6">
        <f t="shared" si="24"/>
        <v>0</v>
      </c>
    </row>
    <row r="55" spans="1:124" ht="14.5" thickBot="1" x14ac:dyDescent="0.35">
      <c r="A55" s="3">
        <v>54</v>
      </c>
      <c r="B55" s="4">
        <v>1000000</v>
      </c>
      <c r="C55" s="4">
        <v>1354800</v>
      </c>
      <c r="D55" s="4">
        <v>27853986</v>
      </c>
      <c r="E55" s="4">
        <v>29208786</v>
      </c>
      <c r="F55" s="4">
        <v>1354800</v>
      </c>
      <c r="G55" s="4">
        <v>27853986</v>
      </c>
      <c r="H55" s="5">
        <v>29208786</v>
      </c>
      <c r="P55" s="6">
        <f t="shared" si="29"/>
        <v>0</v>
      </c>
      <c r="Q55" s="6">
        <f t="shared" si="29"/>
        <v>0</v>
      </c>
      <c r="R55" s="6">
        <f t="shared" si="29"/>
        <v>0</v>
      </c>
      <c r="S55" s="6">
        <f t="shared" si="29"/>
        <v>0</v>
      </c>
      <c r="T55" s="6">
        <f t="shared" si="29"/>
        <v>0</v>
      </c>
      <c r="U55" s="6">
        <f t="shared" si="29"/>
        <v>0</v>
      </c>
      <c r="V55" s="6">
        <f t="shared" si="29"/>
        <v>0</v>
      </c>
      <c r="W55" s="6">
        <f t="shared" si="29"/>
        <v>0</v>
      </c>
      <c r="X55" s="6">
        <f t="shared" si="29"/>
        <v>0</v>
      </c>
      <c r="Y55" s="6">
        <f t="shared" si="29"/>
        <v>0</v>
      </c>
      <c r="Z55" s="6">
        <f t="shared" si="29"/>
        <v>0</v>
      </c>
      <c r="AA55" s="6">
        <f t="shared" si="29"/>
        <v>0</v>
      </c>
      <c r="AB55" s="6">
        <f t="shared" si="29"/>
        <v>0</v>
      </c>
      <c r="AC55" s="6">
        <f t="shared" si="29"/>
        <v>0</v>
      </c>
      <c r="AD55" s="6">
        <f t="shared" si="29"/>
        <v>0</v>
      </c>
      <c r="AE55" s="6">
        <f t="shared" si="29"/>
        <v>0</v>
      </c>
      <c r="AF55" s="6">
        <f t="shared" si="27"/>
        <v>0</v>
      </c>
      <c r="AG55" s="6">
        <f t="shared" si="27"/>
        <v>0</v>
      </c>
      <c r="AH55" s="6">
        <f t="shared" si="27"/>
        <v>0</v>
      </c>
      <c r="AI55" s="6">
        <f t="shared" si="27"/>
        <v>0</v>
      </c>
      <c r="AJ55" s="6">
        <f t="shared" si="27"/>
        <v>0</v>
      </c>
      <c r="AK55" s="6">
        <f t="shared" si="27"/>
        <v>0</v>
      </c>
      <c r="AL55" s="6">
        <f t="shared" si="27"/>
        <v>0</v>
      </c>
      <c r="AM55" s="6">
        <f t="shared" si="27"/>
        <v>0</v>
      </c>
      <c r="AN55" s="6">
        <f t="shared" si="27"/>
        <v>0</v>
      </c>
      <c r="AO55" s="6">
        <f t="shared" si="27"/>
        <v>0</v>
      </c>
      <c r="AP55" s="6">
        <f t="shared" si="27"/>
        <v>0</v>
      </c>
      <c r="AQ55" s="6">
        <f t="shared" si="27"/>
        <v>0</v>
      </c>
      <c r="AR55" s="6">
        <f t="shared" si="27"/>
        <v>0</v>
      </c>
      <c r="AS55" s="6">
        <f t="shared" si="27"/>
        <v>0</v>
      </c>
      <c r="AT55" s="6">
        <f t="shared" si="27"/>
        <v>0</v>
      </c>
      <c r="AU55" s="6">
        <f t="shared" si="31"/>
        <v>0</v>
      </c>
      <c r="AV55" s="6">
        <f t="shared" si="31"/>
        <v>0</v>
      </c>
      <c r="AW55" s="6">
        <f t="shared" si="31"/>
        <v>0</v>
      </c>
      <c r="AX55" s="6">
        <f t="shared" si="31"/>
        <v>0</v>
      </c>
      <c r="AY55" s="6">
        <f t="shared" si="31"/>
        <v>0</v>
      </c>
      <c r="AZ55" s="6">
        <f t="shared" si="31"/>
        <v>0</v>
      </c>
      <c r="BA55" s="6">
        <f t="shared" si="31"/>
        <v>0</v>
      </c>
      <c r="BB55" s="6">
        <f t="shared" si="31"/>
        <v>0</v>
      </c>
      <c r="BC55" s="6">
        <f t="shared" si="31"/>
        <v>0</v>
      </c>
      <c r="BD55" s="6">
        <f t="shared" si="31"/>
        <v>0</v>
      </c>
      <c r="BE55" s="6">
        <f t="shared" si="31"/>
        <v>0</v>
      </c>
      <c r="BF55" s="6">
        <f t="shared" si="31"/>
        <v>0</v>
      </c>
      <c r="BG55" s="6">
        <f t="shared" si="31"/>
        <v>0</v>
      </c>
      <c r="BH55" s="6">
        <f t="shared" si="31"/>
        <v>0</v>
      </c>
      <c r="BI55" s="6">
        <f t="shared" si="31"/>
        <v>0</v>
      </c>
      <c r="BJ55" s="6">
        <f t="shared" si="31"/>
        <v>0</v>
      </c>
      <c r="BK55" s="6">
        <f t="shared" si="30"/>
        <v>1354800</v>
      </c>
      <c r="BL55" s="6">
        <f t="shared" si="30"/>
        <v>0</v>
      </c>
      <c r="BM55" s="6">
        <f t="shared" si="30"/>
        <v>0</v>
      </c>
      <c r="BN55" s="6">
        <f t="shared" si="30"/>
        <v>0</v>
      </c>
      <c r="BO55" s="6">
        <f t="shared" si="28"/>
        <v>0</v>
      </c>
      <c r="BP55" s="6">
        <f t="shared" si="28"/>
        <v>0</v>
      </c>
      <c r="BQ55" s="6">
        <f t="shared" si="28"/>
        <v>0</v>
      </c>
      <c r="BR55" s="6">
        <f t="shared" si="28"/>
        <v>0</v>
      </c>
      <c r="BS55" s="6">
        <f t="shared" si="28"/>
        <v>0</v>
      </c>
      <c r="BT55" s="6">
        <f t="shared" si="28"/>
        <v>0</v>
      </c>
      <c r="BU55" s="6">
        <f t="shared" si="28"/>
        <v>0</v>
      </c>
      <c r="BV55" s="6">
        <f t="shared" si="28"/>
        <v>0</v>
      </c>
      <c r="BW55" s="6">
        <f t="shared" si="28"/>
        <v>0</v>
      </c>
      <c r="BX55" s="6">
        <f t="shared" si="28"/>
        <v>0</v>
      </c>
      <c r="BY55" s="6">
        <f t="shared" si="28"/>
        <v>0</v>
      </c>
      <c r="BZ55" s="6">
        <f t="shared" si="28"/>
        <v>0</v>
      </c>
      <c r="CA55" s="6">
        <f t="shared" si="26"/>
        <v>0</v>
      </c>
      <c r="CB55" s="6">
        <f t="shared" si="26"/>
        <v>0</v>
      </c>
      <c r="CC55" s="6">
        <f t="shared" si="26"/>
        <v>0</v>
      </c>
      <c r="CD55" s="6">
        <f t="shared" si="26"/>
        <v>0</v>
      </c>
      <c r="CE55" s="6">
        <f t="shared" si="26"/>
        <v>0</v>
      </c>
      <c r="CF55" s="6">
        <f t="shared" si="26"/>
        <v>0</v>
      </c>
      <c r="CG55" s="6">
        <f t="shared" si="26"/>
        <v>0</v>
      </c>
      <c r="CH55" s="6">
        <f t="shared" si="26"/>
        <v>0</v>
      </c>
      <c r="CI55" s="6">
        <f t="shared" si="26"/>
        <v>0</v>
      </c>
      <c r="CJ55" s="6">
        <f t="shared" si="26"/>
        <v>0</v>
      </c>
      <c r="CK55" s="6">
        <f t="shared" si="26"/>
        <v>0</v>
      </c>
      <c r="CL55" s="6">
        <f t="shared" si="26"/>
        <v>0</v>
      </c>
      <c r="CM55" s="6">
        <f t="shared" si="26"/>
        <v>0</v>
      </c>
      <c r="CN55" s="6">
        <f t="shared" si="26"/>
        <v>0</v>
      </c>
      <c r="CO55" s="6">
        <f t="shared" si="26"/>
        <v>0</v>
      </c>
      <c r="CP55" s="6">
        <f t="shared" si="25"/>
        <v>0</v>
      </c>
      <c r="CQ55" s="6">
        <f t="shared" si="25"/>
        <v>0</v>
      </c>
      <c r="CR55" s="6">
        <f t="shared" si="25"/>
        <v>0</v>
      </c>
      <c r="CS55" s="6">
        <f t="shared" si="25"/>
        <v>0</v>
      </c>
      <c r="CT55" s="6">
        <f t="shared" si="25"/>
        <v>0</v>
      </c>
      <c r="CU55" s="6">
        <f t="shared" si="25"/>
        <v>0</v>
      </c>
      <c r="CV55" s="6">
        <f t="shared" si="25"/>
        <v>0</v>
      </c>
      <c r="CW55" s="6">
        <f t="shared" si="25"/>
        <v>0</v>
      </c>
      <c r="CX55" s="6">
        <f t="shared" si="25"/>
        <v>0</v>
      </c>
      <c r="CY55" s="6">
        <f t="shared" si="25"/>
        <v>0</v>
      </c>
      <c r="CZ55" s="6">
        <f t="shared" si="25"/>
        <v>0</v>
      </c>
      <c r="DA55" s="6">
        <f t="shared" si="25"/>
        <v>0</v>
      </c>
      <c r="DB55" s="6">
        <f t="shared" si="25"/>
        <v>0</v>
      </c>
      <c r="DC55" s="6">
        <f t="shared" si="25"/>
        <v>0</v>
      </c>
      <c r="DD55" s="6">
        <f t="shared" si="25"/>
        <v>0</v>
      </c>
      <c r="DE55" s="6">
        <f t="shared" si="25"/>
        <v>0</v>
      </c>
      <c r="DF55" s="6">
        <f t="shared" si="16"/>
        <v>0</v>
      </c>
      <c r="DG55" s="6">
        <f t="shared" si="15"/>
        <v>0</v>
      </c>
      <c r="DH55" s="6">
        <f t="shared" si="24"/>
        <v>0</v>
      </c>
      <c r="DI55" s="6">
        <f t="shared" si="24"/>
        <v>0</v>
      </c>
      <c r="DJ55" s="6">
        <f t="shared" si="24"/>
        <v>0</v>
      </c>
      <c r="DK55" s="6">
        <f t="shared" si="24"/>
        <v>0</v>
      </c>
      <c r="DL55" s="6">
        <f t="shared" si="24"/>
        <v>0</v>
      </c>
      <c r="DM55" s="6">
        <f t="shared" si="24"/>
        <v>0</v>
      </c>
      <c r="DN55" s="6">
        <f t="shared" si="24"/>
        <v>0</v>
      </c>
      <c r="DO55" s="6">
        <f t="shared" si="24"/>
        <v>0</v>
      </c>
      <c r="DP55" s="6">
        <f t="shared" si="24"/>
        <v>0</v>
      </c>
      <c r="DQ55" s="6">
        <f t="shared" si="24"/>
        <v>0</v>
      </c>
      <c r="DR55" s="6">
        <f t="shared" si="24"/>
        <v>0</v>
      </c>
      <c r="DS55" s="6">
        <f t="shared" si="24"/>
        <v>0</v>
      </c>
      <c r="DT55" s="6">
        <f t="shared" si="24"/>
        <v>0</v>
      </c>
    </row>
    <row r="56" spans="1:124" ht="14.5" thickBot="1" x14ac:dyDescent="0.35">
      <c r="A56" s="3">
        <v>55</v>
      </c>
      <c r="B56" s="4">
        <v>1000000</v>
      </c>
      <c r="C56" s="4">
        <v>1364290</v>
      </c>
      <c r="D56" s="4">
        <v>30156301</v>
      </c>
      <c r="E56" s="4">
        <v>31520591</v>
      </c>
      <c r="F56" s="4">
        <v>1364290</v>
      </c>
      <c r="G56" s="4">
        <v>30156301</v>
      </c>
      <c r="H56" s="5">
        <v>31520591</v>
      </c>
      <c r="P56" s="6">
        <f t="shared" si="29"/>
        <v>0</v>
      </c>
      <c r="Q56" s="6">
        <f t="shared" si="29"/>
        <v>0</v>
      </c>
      <c r="R56" s="6">
        <f t="shared" si="29"/>
        <v>0</v>
      </c>
      <c r="S56" s="6">
        <f t="shared" si="29"/>
        <v>0</v>
      </c>
      <c r="T56" s="6">
        <f t="shared" si="29"/>
        <v>0</v>
      </c>
      <c r="U56" s="6">
        <f t="shared" si="29"/>
        <v>0</v>
      </c>
      <c r="V56" s="6">
        <f t="shared" si="29"/>
        <v>0</v>
      </c>
      <c r="W56" s="6">
        <f t="shared" si="29"/>
        <v>0</v>
      </c>
      <c r="X56" s="6">
        <f t="shared" si="29"/>
        <v>0</v>
      </c>
      <c r="Y56" s="6">
        <f t="shared" si="29"/>
        <v>0</v>
      </c>
      <c r="Z56" s="6">
        <f t="shared" si="29"/>
        <v>0</v>
      </c>
      <c r="AA56" s="6">
        <f t="shared" si="29"/>
        <v>0</v>
      </c>
      <c r="AB56" s="6">
        <f t="shared" si="29"/>
        <v>0</v>
      </c>
      <c r="AC56" s="6">
        <f t="shared" si="29"/>
        <v>0</v>
      </c>
      <c r="AD56" s="6">
        <f t="shared" si="29"/>
        <v>0</v>
      </c>
      <c r="AE56" s="6">
        <f t="shared" si="29"/>
        <v>0</v>
      </c>
      <c r="AF56" s="6">
        <f t="shared" si="27"/>
        <v>0</v>
      </c>
      <c r="AG56" s="6">
        <f t="shared" si="27"/>
        <v>0</v>
      </c>
      <c r="AH56" s="6">
        <f t="shared" si="27"/>
        <v>0</v>
      </c>
      <c r="AI56" s="6">
        <f t="shared" si="27"/>
        <v>0</v>
      </c>
      <c r="AJ56" s="6">
        <f t="shared" si="27"/>
        <v>0</v>
      </c>
      <c r="AK56" s="6">
        <f t="shared" si="27"/>
        <v>0</v>
      </c>
      <c r="AL56" s="6">
        <f t="shared" si="27"/>
        <v>0</v>
      </c>
      <c r="AM56" s="6">
        <f t="shared" si="27"/>
        <v>0</v>
      </c>
      <c r="AN56" s="6">
        <f t="shared" si="27"/>
        <v>0</v>
      </c>
      <c r="AO56" s="6">
        <f t="shared" si="27"/>
        <v>0</v>
      </c>
      <c r="AP56" s="6">
        <f t="shared" si="27"/>
        <v>0</v>
      </c>
      <c r="AQ56" s="6">
        <f t="shared" si="27"/>
        <v>0</v>
      </c>
      <c r="AR56" s="6">
        <f t="shared" si="27"/>
        <v>0</v>
      </c>
      <c r="AS56" s="6">
        <f t="shared" si="27"/>
        <v>0</v>
      </c>
      <c r="AT56" s="6">
        <f t="shared" si="27"/>
        <v>0</v>
      </c>
      <c r="AU56" s="6">
        <f t="shared" si="31"/>
        <v>0</v>
      </c>
      <c r="AV56" s="6">
        <f t="shared" si="31"/>
        <v>0</v>
      </c>
      <c r="AW56" s="6">
        <f t="shared" si="31"/>
        <v>0</v>
      </c>
      <c r="AX56" s="6">
        <f t="shared" si="31"/>
        <v>0</v>
      </c>
      <c r="AY56" s="6">
        <f t="shared" si="31"/>
        <v>0</v>
      </c>
      <c r="AZ56" s="6">
        <f t="shared" si="31"/>
        <v>0</v>
      </c>
      <c r="BA56" s="6">
        <f t="shared" si="31"/>
        <v>0</v>
      </c>
      <c r="BB56" s="6">
        <f t="shared" si="31"/>
        <v>0</v>
      </c>
      <c r="BC56" s="6">
        <f t="shared" si="31"/>
        <v>0</v>
      </c>
      <c r="BD56" s="6">
        <f t="shared" si="31"/>
        <v>0</v>
      </c>
      <c r="BE56" s="6">
        <f t="shared" si="31"/>
        <v>0</v>
      </c>
      <c r="BF56" s="6">
        <f t="shared" si="31"/>
        <v>0</v>
      </c>
      <c r="BG56" s="6">
        <f t="shared" si="31"/>
        <v>0</v>
      </c>
      <c r="BH56" s="6">
        <f t="shared" si="31"/>
        <v>0</v>
      </c>
      <c r="BI56" s="6">
        <f t="shared" si="31"/>
        <v>0</v>
      </c>
      <c r="BJ56" s="6">
        <f t="shared" si="31"/>
        <v>0</v>
      </c>
      <c r="BK56" s="6">
        <f t="shared" si="30"/>
        <v>0</v>
      </c>
      <c r="BL56" s="6">
        <f t="shared" si="30"/>
        <v>1364290</v>
      </c>
      <c r="BM56" s="6">
        <f t="shared" si="30"/>
        <v>0</v>
      </c>
      <c r="BN56" s="6">
        <f t="shared" si="30"/>
        <v>0</v>
      </c>
      <c r="BO56" s="6">
        <f t="shared" si="28"/>
        <v>0</v>
      </c>
      <c r="BP56" s="6">
        <f t="shared" si="28"/>
        <v>0</v>
      </c>
      <c r="BQ56" s="6">
        <f t="shared" si="28"/>
        <v>0</v>
      </c>
      <c r="BR56" s="6">
        <f t="shared" si="28"/>
        <v>0</v>
      </c>
      <c r="BS56" s="6">
        <f t="shared" si="28"/>
        <v>0</v>
      </c>
      <c r="BT56" s="6">
        <f t="shared" si="28"/>
        <v>0</v>
      </c>
      <c r="BU56" s="6">
        <f t="shared" si="28"/>
        <v>0</v>
      </c>
      <c r="BV56" s="6">
        <f t="shared" si="28"/>
        <v>0</v>
      </c>
      <c r="BW56" s="6">
        <f t="shared" si="28"/>
        <v>0</v>
      </c>
      <c r="BX56" s="6">
        <f t="shared" si="28"/>
        <v>0</v>
      </c>
      <c r="BY56" s="6">
        <f t="shared" si="28"/>
        <v>0</v>
      </c>
      <c r="BZ56" s="6">
        <f t="shared" si="28"/>
        <v>0</v>
      </c>
      <c r="CA56" s="6">
        <f t="shared" si="26"/>
        <v>0</v>
      </c>
      <c r="CB56" s="6">
        <f t="shared" si="26"/>
        <v>0</v>
      </c>
      <c r="CC56" s="6">
        <f t="shared" si="26"/>
        <v>0</v>
      </c>
      <c r="CD56" s="6">
        <f t="shared" si="26"/>
        <v>0</v>
      </c>
      <c r="CE56" s="6">
        <f t="shared" si="26"/>
        <v>0</v>
      </c>
      <c r="CF56" s="6">
        <f t="shared" si="26"/>
        <v>0</v>
      </c>
      <c r="CG56" s="6">
        <f t="shared" si="26"/>
        <v>0</v>
      </c>
      <c r="CH56" s="6">
        <f t="shared" si="26"/>
        <v>0</v>
      </c>
      <c r="CI56" s="6">
        <f t="shared" si="26"/>
        <v>0</v>
      </c>
      <c r="CJ56" s="6">
        <f t="shared" si="26"/>
        <v>0</v>
      </c>
      <c r="CK56" s="6">
        <f t="shared" si="26"/>
        <v>0</v>
      </c>
      <c r="CL56" s="6">
        <f t="shared" si="26"/>
        <v>0</v>
      </c>
      <c r="CM56" s="6">
        <f t="shared" si="26"/>
        <v>0</v>
      </c>
      <c r="CN56" s="6">
        <f t="shared" si="26"/>
        <v>0</v>
      </c>
      <c r="CO56" s="6">
        <f t="shared" si="26"/>
        <v>0</v>
      </c>
      <c r="CP56" s="6">
        <f t="shared" si="25"/>
        <v>0</v>
      </c>
      <c r="CQ56" s="6">
        <f t="shared" si="25"/>
        <v>0</v>
      </c>
      <c r="CR56" s="6">
        <f t="shared" si="25"/>
        <v>0</v>
      </c>
      <c r="CS56" s="6">
        <f t="shared" si="25"/>
        <v>0</v>
      </c>
      <c r="CT56" s="6">
        <f t="shared" si="25"/>
        <v>0</v>
      </c>
      <c r="CU56" s="6">
        <f t="shared" si="25"/>
        <v>0</v>
      </c>
      <c r="CV56" s="6">
        <f t="shared" si="25"/>
        <v>0</v>
      </c>
      <c r="CW56" s="6">
        <f t="shared" si="25"/>
        <v>0</v>
      </c>
      <c r="CX56" s="6">
        <f t="shared" si="25"/>
        <v>0</v>
      </c>
      <c r="CY56" s="6">
        <f t="shared" si="25"/>
        <v>0</v>
      </c>
      <c r="CZ56" s="6">
        <f t="shared" si="25"/>
        <v>0</v>
      </c>
      <c r="DA56" s="6">
        <f t="shared" si="25"/>
        <v>0</v>
      </c>
      <c r="DB56" s="6">
        <f t="shared" si="25"/>
        <v>0</v>
      </c>
      <c r="DC56" s="6">
        <f t="shared" si="25"/>
        <v>0</v>
      </c>
      <c r="DD56" s="6">
        <f t="shared" si="25"/>
        <v>0</v>
      </c>
      <c r="DE56" s="6">
        <f t="shared" si="25"/>
        <v>0</v>
      </c>
      <c r="DF56" s="6">
        <f t="shared" si="16"/>
        <v>0</v>
      </c>
      <c r="DG56" s="6">
        <f t="shared" si="15"/>
        <v>0</v>
      </c>
      <c r="DH56" s="6">
        <f t="shared" si="24"/>
        <v>0</v>
      </c>
      <c r="DI56" s="6">
        <f t="shared" si="24"/>
        <v>0</v>
      </c>
      <c r="DJ56" s="6">
        <f t="shared" si="24"/>
        <v>0</v>
      </c>
      <c r="DK56" s="6">
        <f t="shared" si="24"/>
        <v>0</v>
      </c>
      <c r="DL56" s="6">
        <f t="shared" si="24"/>
        <v>0</v>
      </c>
      <c r="DM56" s="6">
        <f t="shared" si="24"/>
        <v>0</v>
      </c>
      <c r="DN56" s="6">
        <f t="shared" si="24"/>
        <v>0</v>
      </c>
      <c r="DO56" s="6">
        <f t="shared" si="24"/>
        <v>0</v>
      </c>
      <c r="DP56" s="6">
        <f t="shared" si="24"/>
        <v>0</v>
      </c>
      <c r="DQ56" s="6">
        <f t="shared" si="24"/>
        <v>0</v>
      </c>
      <c r="DR56" s="6">
        <f t="shared" si="24"/>
        <v>0</v>
      </c>
      <c r="DS56" s="6">
        <f t="shared" si="24"/>
        <v>0</v>
      </c>
      <c r="DT56" s="6">
        <f t="shared" si="24"/>
        <v>0</v>
      </c>
    </row>
    <row r="57" spans="1:124" ht="14.5" thickBot="1" x14ac:dyDescent="0.35">
      <c r="A57" s="3">
        <v>56</v>
      </c>
      <c r="B57" s="4">
        <v>1000000</v>
      </c>
      <c r="C57" s="4">
        <v>1373840</v>
      </c>
      <c r="D57" s="4">
        <v>32646023</v>
      </c>
      <c r="E57" s="4">
        <v>34019863</v>
      </c>
      <c r="F57" s="4">
        <v>1373840</v>
      </c>
      <c r="G57" s="4">
        <v>32646023</v>
      </c>
      <c r="H57" s="5">
        <v>34019863</v>
      </c>
      <c r="P57" s="6">
        <f t="shared" si="29"/>
        <v>0</v>
      </c>
      <c r="Q57" s="6">
        <f t="shared" si="29"/>
        <v>0</v>
      </c>
      <c r="R57" s="6">
        <f t="shared" si="29"/>
        <v>0</v>
      </c>
      <c r="S57" s="6">
        <f t="shared" si="29"/>
        <v>0</v>
      </c>
      <c r="T57" s="6">
        <f t="shared" si="29"/>
        <v>0</v>
      </c>
      <c r="U57" s="6">
        <f t="shared" si="29"/>
        <v>0</v>
      </c>
      <c r="V57" s="6">
        <f t="shared" si="29"/>
        <v>0</v>
      </c>
      <c r="W57" s="6">
        <f t="shared" si="29"/>
        <v>0</v>
      </c>
      <c r="X57" s="6">
        <f t="shared" si="29"/>
        <v>0</v>
      </c>
      <c r="Y57" s="6">
        <f t="shared" si="29"/>
        <v>0</v>
      </c>
      <c r="Z57" s="6">
        <f t="shared" si="29"/>
        <v>0</v>
      </c>
      <c r="AA57" s="6">
        <f t="shared" si="29"/>
        <v>0</v>
      </c>
      <c r="AB57" s="6">
        <f t="shared" si="29"/>
        <v>0</v>
      </c>
      <c r="AC57" s="6">
        <f t="shared" si="29"/>
        <v>0</v>
      </c>
      <c r="AD57" s="6">
        <f t="shared" si="29"/>
        <v>0</v>
      </c>
      <c r="AE57" s="6">
        <f t="shared" si="29"/>
        <v>0</v>
      </c>
      <c r="AF57" s="6">
        <f t="shared" si="27"/>
        <v>0</v>
      </c>
      <c r="AG57" s="6">
        <f t="shared" si="27"/>
        <v>0</v>
      </c>
      <c r="AH57" s="6">
        <f t="shared" si="27"/>
        <v>0</v>
      </c>
      <c r="AI57" s="6">
        <f t="shared" si="27"/>
        <v>0</v>
      </c>
      <c r="AJ57" s="6">
        <f t="shared" si="27"/>
        <v>0</v>
      </c>
      <c r="AK57" s="6">
        <f t="shared" si="27"/>
        <v>0</v>
      </c>
      <c r="AL57" s="6">
        <f t="shared" si="27"/>
        <v>0</v>
      </c>
      <c r="AM57" s="6">
        <f t="shared" si="27"/>
        <v>0</v>
      </c>
      <c r="AN57" s="6">
        <f t="shared" si="27"/>
        <v>0</v>
      </c>
      <c r="AO57" s="6">
        <f t="shared" si="27"/>
        <v>0</v>
      </c>
      <c r="AP57" s="6">
        <f t="shared" si="27"/>
        <v>0</v>
      </c>
      <c r="AQ57" s="6">
        <f t="shared" si="27"/>
        <v>0</v>
      </c>
      <c r="AR57" s="6">
        <f t="shared" si="27"/>
        <v>0</v>
      </c>
      <c r="AS57" s="6">
        <f t="shared" si="27"/>
        <v>0</v>
      </c>
      <c r="AT57" s="6">
        <f t="shared" si="27"/>
        <v>0</v>
      </c>
      <c r="AU57" s="6">
        <f t="shared" si="31"/>
        <v>0</v>
      </c>
      <c r="AV57" s="6">
        <f t="shared" si="31"/>
        <v>0</v>
      </c>
      <c r="AW57" s="6">
        <f t="shared" si="31"/>
        <v>0</v>
      </c>
      <c r="AX57" s="6">
        <f t="shared" si="31"/>
        <v>0</v>
      </c>
      <c r="AY57" s="6">
        <f t="shared" si="31"/>
        <v>0</v>
      </c>
      <c r="AZ57" s="6">
        <f t="shared" si="31"/>
        <v>0</v>
      </c>
      <c r="BA57" s="6">
        <f t="shared" si="31"/>
        <v>0</v>
      </c>
      <c r="BB57" s="6">
        <f t="shared" si="31"/>
        <v>0</v>
      </c>
      <c r="BC57" s="6">
        <f t="shared" si="31"/>
        <v>0</v>
      </c>
      <c r="BD57" s="6">
        <f t="shared" si="31"/>
        <v>0</v>
      </c>
      <c r="BE57" s="6">
        <f t="shared" si="31"/>
        <v>0</v>
      </c>
      <c r="BF57" s="6">
        <f t="shared" si="31"/>
        <v>0</v>
      </c>
      <c r="BG57" s="6">
        <f t="shared" si="31"/>
        <v>0</v>
      </c>
      <c r="BH57" s="6">
        <f t="shared" si="31"/>
        <v>0</v>
      </c>
      <c r="BI57" s="6">
        <f t="shared" si="31"/>
        <v>0</v>
      </c>
      <c r="BJ57" s="6">
        <f t="shared" si="31"/>
        <v>0</v>
      </c>
      <c r="BK57" s="6">
        <f t="shared" si="30"/>
        <v>0</v>
      </c>
      <c r="BL57" s="6">
        <f t="shared" si="30"/>
        <v>0</v>
      </c>
      <c r="BM57" s="6">
        <f t="shared" si="30"/>
        <v>1373840</v>
      </c>
      <c r="BN57" s="6">
        <f t="shared" si="30"/>
        <v>0</v>
      </c>
      <c r="BO57" s="6">
        <f t="shared" si="28"/>
        <v>0</v>
      </c>
      <c r="BP57" s="6">
        <f t="shared" si="28"/>
        <v>0</v>
      </c>
      <c r="BQ57" s="6">
        <f t="shared" si="28"/>
        <v>0</v>
      </c>
      <c r="BR57" s="6">
        <f t="shared" si="28"/>
        <v>0</v>
      </c>
      <c r="BS57" s="6">
        <f t="shared" si="28"/>
        <v>0</v>
      </c>
      <c r="BT57" s="6">
        <f t="shared" si="28"/>
        <v>0</v>
      </c>
      <c r="BU57" s="6">
        <f t="shared" si="28"/>
        <v>0</v>
      </c>
      <c r="BV57" s="6">
        <f t="shared" si="28"/>
        <v>0</v>
      </c>
      <c r="BW57" s="6">
        <f t="shared" si="28"/>
        <v>0</v>
      </c>
      <c r="BX57" s="6">
        <f t="shared" si="28"/>
        <v>0</v>
      </c>
      <c r="BY57" s="6">
        <f t="shared" si="28"/>
        <v>0</v>
      </c>
      <c r="BZ57" s="6">
        <f t="shared" si="28"/>
        <v>0</v>
      </c>
      <c r="CA57" s="6">
        <f t="shared" si="26"/>
        <v>0</v>
      </c>
      <c r="CB57" s="6">
        <f t="shared" si="26"/>
        <v>0</v>
      </c>
      <c r="CC57" s="6">
        <f t="shared" si="26"/>
        <v>0</v>
      </c>
      <c r="CD57" s="6">
        <f t="shared" si="26"/>
        <v>0</v>
      </c>
      <c r="CE57" s="6">
        <f t="shared" si="26"/>
        <v>0</v>
      </c>
      <c r="CF57" s="6">
        <f t="shared" si="26"/>
        <v>0</v>
      </c>
      <c r="CG57" s="6">
        <f t="shared" si="26"/>
        <v>0</v>
      </c>
      <c r="CH57" s="6">
        <f t="shared" si="26"/>
        <v>0</v>
      </c>
      <c r="CI57" s="6">
        <f t="shared" si="26"/>
        <v>0</v>
      </c>
      <c r="CJ57" s="6">
        <f t="shared" si="26"/>
        <v>0</v>
      </c>
      <c r="CK57" s="6">
        <f t="shared" si="26"/>
        <v>0</v>
      </c>
      <c r="CL57" s="6">
        <f t="shared" si="26"/>
        <v>0</v>
      </c>
      <c r="CM57" s="6">
        <f t="shared" si="26"/>
        <v>0</v>
      </c>
      <c r="CN57" s="6">
        <f t="shared" si="26"/>
        <v>0</v>
      </c>
      <c r="CO57" s="6">
        <f t="shared" si="26"/>
        <v>0</v>
      </c>
      <c r="CP57" s="6">
        <f t="shared" si="25"/>
        <v>0</v>
      </c>
      <c r="CQ57" s="6">
        <f t="shared" si="25"/>
        <v>0</v>
      </c>
      <c r="CR57" s="6">
        <f t="shared" si="25"/>
        <v>0</v>
      </c>
      <c r="CS57" s="6">
        <f t="shared" si="25"/>
        <v>0</v>
      </c>
      <c r="CT57" s="6">
        <f t="shared" si="25"/>
        <v>0</v>
      </c>
      <c r="CU57" s="6">
        <f t="shared" si="25"/>
        <v>0</v>
      </c>
      <c r="CV57" s="6">
        <f t="shared" si="25"/>
        <v>0</v>
      </c>
      <c r="CW57" s="6">
        <f t="shared" si="25"/>
        <v>0</v>
      </c>
      <c r="CX57" s="6">
        <f t="shared" si="25"/>
        <v>0</v>
      </c>
      <c r="CY57" s="6">
        <f t="shared" si="25"/>
        <v>0</v>
      </c>
      <c r="CZ57" s="6">
        <f t="shared" si="25"/>
        <v>0</v>
      </c>
      <c r="DA57" s="6">
        <f t="shared" si="25"/>
        <v>0</v>
      </c>
      <c r="DB57" s="6">
        <f t="shared" si="25"/>
        <v>0</v>
      </c>
      <c r="DC57" s="6">
        <f t="shared" si="25"/>
        <v>0</v>
      </c>
      <c r="DD57" s="6">
        <f t="shared" si="25"/>
        <v>0</v>
      </c>
      <c r="DE57" s="6">
        <f t="shared" si="25"/>
        <v>0</v>
      </c>
      <c r="DF57" s="6">
        <f t="shared" si="16"/>
        <v>0</v>
      </c>
      <c r="DG57" s="6">
        <f t="shared" si="15"/>
        <v>0</v>
      </c>
      <c r="DH57" s="6">
        <f t="shared" si="24"/>
        <v>0</v>
      </c>
      <c r="DI57" s="6">
        <f t="shared" si="24"/>
        <v>0</v>
      </c>
      <c r="DJ57" s="6">
        <f t="shared" si="24"/>
        <v>0</v>
      </c>
      <c r="DK57" s="6">
        <f t="shared" si="24"/>
        <v>0</v>
      </c>
      <c r="DL57" s="6">
        <f t="shared" si="24"/>
        <v>0</v>
      </c>
      <c r="DM57" s="6">
        <f t="shared" si="24"/>
        <v>0</v>
      </c>
      <c r="DN57" s="6">
        <f t="shared" si="24"/>
        <v>0</v>
      </c>
      <c r="DO57" s="6">
        <f t="shared" si="24"/>
        <v>0</v>
      </c>
      <c r="DP57" s="6">
        <f t="shared" si="24"/>
        <v>0</v>
      </c>
      <c r="DQ57" s="6">
        <f t="shared" si="24"/>
        <v>0</v>
      </c>
      <c r="DR57" s="6">
        <f t="shared" si="24"/>
        <v>0</v>
      </c>
      <c r="DS57" s="6">
        <f t="shared" si="24"/>
        <v>0</v>
      </c>
      <c r="DT57" s="6">
        <f t="shared" si="24"/>
        <v>0</v>
      </c>
    </row>
    <row r="58" spans="1:124" ht="14.5" thickBot="1" x14ac:dyDescent="0.35">
      <c r="A58" s="3">
        <v>57</v>
      </c>
      <c r="B58" s="4">
        <v>1000000</v>
      </c>
      <c r="C58" s="4">
        <v>1383460</v>
      </c>
      <c r="D58" s="4">
        <v>35338410</v>
      </c>
      <c r="E58" s="4">
        <v>36721870</v>
      </c>
      <c r="F58" s="4">
        <v>1383460</v>
      </c>
      <c r="G58" s="4">
        <v>35338410</v>
      </c>
      <c r="H58" s="5">
        <v>36721870</v>
      </c>
      <c r="P58" s="6">
        <f t="shared" si="29"/>
        <v>0</v>
      </c>
      <c r="Q58" s="6">
        <f t="shared" si="29"/>
        <v>0</v>
      </c>
      <c r="R58" s="6">
        <f t="shared" si="29"/>
        <v>0</v>
      </c>
      <c r="S58" s="6">
        <f t="shared" si="29"/>
        <v>0</v>
      </c>
      <c r="T58" s="6">
        <f t="shared" si="29"/>
        <v>0</v>
      </c>
      <c r="U58" s="6">
        <f t="shared" si="29"/>
        <v>0</v>
      </c>
      <c r="V58" s="6">
        <f t="shared" si="29"/>
        <v>0</v>
      </c>
      <c r="W58" s="6">
        <f t="shared" si="29"/>
        <v>0</v>
      </c>
      <c r="X58" s="6">
        <f t="shared" si="29"/>
        <v>0</v>
      </c>
      <c r="Y58" s="6">
        <f t="shared" si="29"/>
        <v>0</v>
      </c>
      <c r="Z58" s="6">
        <f t="shared" si="29"/>
        <v>0</v>
      </c>
      <c r="AA58" s="6">
        <f t="shared" si="29"/>
        <v>0</v>
      </c>
      <c r="AB58" s="6">
        <f t="shared" si="29"/>
        <v>0</v>
      </c>
      <c r="AC58" s="6">
        <f t="shared" si="29"/>
        <v>0</v>
      </c>
      <c r="AD58" s="6">
        <f t="shared" si="29"/>
        <v>0</v>
      </c>
      <c r="AE58" s="6">
        <f t="shared" si="29"/>
        <v>0</v>
      </c>
      <c r="AF58" s="6">
        <f t="shared" si="27"/>
        <v>0</v>
      </c>
      <c r="AG58" s="6">
        <f t="shared" si="27"/>
        <v>0</v>
      </c>
      <c r="AH58" s="6">
        <f t="shared" si="27"/>
        <v>0</v>
      </c>
      <c r="AI58" s="6">
        <f t="shared" si="27"/>
        <v>0</v>
      </c>
      <c r="AJ58" s="6">
        <f t="shared" si="27"/>
        <v>0</v>
      </c>
      <c r="AK58" s="6">
        <f t="shared" si="27"/>
        <v>0</v>
      </c>
      <c r="AL58" s="6">
        <f t="shared" si="27"/>
        <v>0</v>
      </c>
      <c r="AM58" s="6">
        <f t="shared" si="27"/>
        <v>0</v>
      </c>
      <c r="AN58" s="6">
        <f t="shared" si="27"/>
        <v>0</v>
      </c>
      <c r="AO58" s="6">
        <f t="shared" si="27"/>
        <v>0</v>
      </c>
      <c r="AP58" s="6">
        <f t="shared" si="27"/>
        <v>0</v>
      </c>
      <c r="AQ58" s="6">
        <f t="shared" si="27"/>
        <v>0</v>
      </c>
      <c r="AR58" s="6">
        <f t="shared" si="27"/>
        <v>0</v>
      </c>
      <c r="AS58" s="6">
        <f t="shared" si="27"/>
        <v>0</v>
      </c>
      <c r="AT58" s="6">
        <f t="shared" si="27"/>
        <v>0</v>
      </c>
      <c r="AU58" s="6">
        <f t="shared" si="31"/>
        <v>0</v>
      </c>
      <c r="AV58" s="6">
        <f t="shared" si="31"/>
        <v>0</v>
      </c>
      <c r="AW58" s="6">
        <f t="shared" si="31"/>
        <v>0</v>
      </c>
      <c r="AX58" s="6">
        <f t="shared" si="31"/>
        <v>0</v>
      </c>
      <c r="AY58" s="6">
        <f t="shared" si="31"/>
        <v>0</v>
      </c>
      <c r="AZ58" s="6">
        <f t="shared" si="31"/>
        <v>0</v>
      </c>
      <c r="BA58" s="6">
        <f t="shared" si="31"/>
        <v>0</v>
      </c>
      <c r="BB58" s="6">
        <f t="shared" si="31"/>
        <v>0</v>
      </c>
      <c r="BC58" s="6">
        <f t="shared" si="31"/>
        <v>0</v>
      </c>
      <c r="BD58" s="6">
        <f t="shared" si="31"/>
        <v>0</v>
      </c>
      <c r="BE58" s="6">
        <f t="shared" si="31"/>
        <v>0</v>
      </c>
      <c r="BF58" s="6">
        <f t="shared" si="31"/>
        <v>0</v>
      </c>
      <c r="BG58" s="6">
        <f t="shared" si="31"/>
        <v>0</v>
      </c>
      <c r="BH58" s="6">
        <f t="shared" si="31"/>
        <v>0</v>
      </c>
      <c r="BI58" s="6">
        <f t="shared" si="31"/>
        <v>0</v>
      </c>
      <c r="BJ58" s="6">
        <f t="shared" si="31"/>
        <v>0</v>
      </c>
      <c r="BK58" s="6">
        <f t="shared" si="30"/>
        <v>0</v>
      </c>
      <c r="BL58" s="6">
        <f t="shared" si="30"/>
        <v>0</v>
      </c>
      <c r="BM58" s="6">
        <f t="shared" si="30"/>
        <v>0</v>
      </c>
      <c r="BN58" s="6">
        <f t="shared" si="30"/>
        <v>1383460</v>
      </c>
      <c r="BO58" s="6">
        <f t="shared" si="28"/>
        <v>0</v>
      </c>
      <c r="BP58" s="6">
        <f t="shared" si="28"/>
        <v>0</v>
      </c>
      <c r="BQ58" s="6">
        <f t="shared" si="28"/>
        <v>0</v>
      </c>
      <c r="BR58" s="6">
        <f t="shared" si="28"/>
        <v>0</v>
      </c>
      <c r="BS58" s="6">
        <f t="shared" si="28"/>
        <v>0</v>
      </c>
      <c r="BT58" s="6">
        <f t="shared" si="28"/>
        <v>0</v>
      </c>
      <c r="BU58" s="6">
        <f t="shared" si="28"/>
        <v>0</v>
      </c>
      <c r="BV58" s="6">
        <f t="shared" si="28"/>
        <v>0</v>
      </c>
      <c r="BW58" s="6">
        <f t="shared" si="28"/>
        <v>0</v>
      </c>
      <c r="BX58" s="6">
        <f t="shared" si="28"/>
        <v>0</v>
      </c>
      <c r="BY58" s="6">
        <f t="shared" si="28"/>
        <v>0</v>
      </c>
      <c r="BZ58" s="6">
        <f t="shared" si="28"/>
        <v>0</v>
      </c>
      <c r="CA58" s="6">
        <f t="shared" si="26"/>
        <v>0</v>
      </c>
      <c r="CB58" s="6">
        <f t="shared" si="26"/>
        <v>0</v>
      </c>
      <c r="CC58" s="6">
        <f t="shared" si="26"/>
        <v>0</v>
      </c>
      <c r="CD58" s="6">
        <f t="shared" si="26"/>
        <v>0</v>
      </c>
      <c r="CE58" s="6">
        <f t="shared" si="26"/>
        <v>0</v>
      </c>
      <c r="CF58" s="6">
        <f t="shared" si="26"/>
        <v>0</v>
      </c>
      <c r="CG58" s="6">
        <f t="shared" si="26"/>
        <v>0</v>
      </c>
      <c r="CH58" s="6">
        <f t="shared" si="26"/>
        <v>0</v>
      </c>
      <c r="CI58" s="6">
        <f t="shared" si="26"/>
        <v>0</v>
      </c>
      <c r="CJ58" s="6">
        <f t="shared" si="26"/>
        <v>0</v>
      </c>
      <c r="CK58" s="6">
        <f t="shared" si="26"/>
        <v>0</v>
      </c>
      <c r="CL58" s="6">
        <f t="shared" si="26"/>
        <v>0</v>
      </c>
      <c r="CM58" s="6">
        <f t="shared" si="26"/>
        <v>0</v>
      </c>
      <c r="CN58" s="6">
        <f t="shared" si="26"/>
        <v>0</v>
      </c>
      <c r="CO58" s="6">
        <f t="shared" si="26"/>
        <v>0</v>
      </c>
      <c r="CP58" s="6">
        <f t="shared" si="25"/>
        <v>0</v>
      </c>
      <c r="CQ58" s="6">
        <f t="shared" si="25"/>
        <v>0</v>
      </c>
      <c r="CR58" s="6">
        <f t="shared" si="25"/>
        <v>0</v>
      </c>
      <c r="CS58" s="6">
        <f t="shared" si="25"/>
        <v>0</v>
      </c>
      <c r="CT58" s="6">
        <f t="shared" si="25"/>
        <v>0</v>
      </c>
      <c r="CU58" s="6">
        <f t="shared" si="25"/>
        <v>0</v>
      </c>
      <c r="CV58" s="6">
        <f t="shared" si="25"/>
        <v>0</v>
      </c>
      <c r="CW58" s="6">
        <f t="shared" si="25"/>
        <v>0</v>
      </c>
      <c r="CX58" s="6">
        <f t="shared" si="25"/>
        <v>0</v>
      </c>
      <c r="CY58" s="6">
        <f t="shared" si="25"/>
        <v>0</v>
      </c>
      <c r="CZ58" s="6">
        <f t="shared" si="25"/>
        <v>0</v>
      </c>
      <c r="DA58" s="6">
        <f t="shared" si="25"/>
        <v>0</v>
      </c>
      <c r="DB58" s="6">
        <f t="shared" si="25"/>
        <v>0</v>
      </c>
      <c r="DC58" s="6">
        <f t="shared" si="25"/>
        <v>0</v>
      </c>
      <c r="DD58" s="6">
        <f t="shared" si="25"/>
        <v>0</v>
      </c>
      <c r="DE58" s="6">
        <f t="shared" si="25"/>
        <v>0</v>
      </c>
      <c r="DF58" s="6">
        <f t="shared" si="16"/>
        <v>0</v>
      </c>
      <c r="DG58" s="6">
        <f t="shared" si="15"/>
        <v>0</v>
      </c>
      <c r="DH58" s="6">
        <f t="shared" si="24"/>
        <v>0</v>
      </c>
      <c r="DI58" s="6">
        <f t="shared" si="24"/>
        <v>0</v>
      </c>
      <c r="DJ58" s="6">
        <f t="shared" si="24"/>
        <v>0</v>
      </c>
      <c r="DK58" s="6">
        <f t="shared" si="24"/>
        <v>0</v>
      </c>
      <c r="DL58" s="6">
        <f t="shared" si="24"/>
        <v>0</v>
      </c>
      <c r="DM58" s="6">
        <f t="shared" si="24"/>
        <v>0</v>
      </c>
      <c r="DN58" s="6">
        <f t="shared" si="24"/>
        <v>0</v>
      </c>
      <c r="DO58" s="6">
        <f t="shared" si="24"/>
        <v>0</v>
      </c>
      <c r="DP58" s="6">
        <f t="shared" si="24"/>
        <v>0</v>
      </c>
      <c r="DQ58" s="6">
        <f t="shared" si="24"/>
        <v>0</v>
      </c>
      <c r="DR58" s="6">
        <f t="shared" si="24"/>
        <v>0</v>
      </c>
      <c r="DS58" s="6">
        <f t="shared" si="24"/>
        <v>0</v>
      </c>
      <c r="DT58" s="6">
        <f t="shared" si="24"/>
        <v>0</v>
      </c>
    </row>
    <row r="59" spans="1:124" ht="14.5" thickBot="1" x14ac:dyDescent="0.35">
      <c r="A59" s="3">
        <v>58</v>
      </c>
      <c r="B59" s="4">
        <v>1000000</v>
      </c>
      <c r="C59" s="4">
        <v>1393140</v>
      </c>
      <c r="D59" s="4">
        <v>38249956</v>
      </c>
      <c r="E59" s="4">
        <v>39643096</v>
      </c>
      <c r="F59" s="4">
        <v>1393140</v>
      </c>
      <c r="G59" s="4">
        <v>38249956</v>
      </c>
      <c r="H59" s="5">
        <v>39643096</v>
      </c>
      <c r="P59" s="6">
        <f t="shared" si="29"/>
        <v>0</v>
      </c>
      <c r="Q59" s="6">
        <f t="shared" si="29"/>
        <v>0</v>
      </c>
      <c r="R59" s="6">
        <f t="shared" si="29"/>
        <v>0</v>
      </c>
      <c r="S59" s="6">
        <f t="shared" si="29"/>
        <v>0</v>
      </c>
      <c r="T59" s="6">
        <f t="shared" si="29"/>
        <v>0</v>
      </c>
      <c r="U59" s="6">
        <f t="shared" si="29"/>
        <v>0</v>
      </c>
      <c r="V59" s="6">
        <f t="shared" si="29"/>
        <v>0</v>
      </c>
      <c r="W59" s="6">
        <f t="shared" si="29"/>
        <v>0</v>
      </c>
      <c r="X59" s="6">
        <f t="shared" si="29"/>
        <v>0</v>
      </c>
      <c r="Y59" s="6">
        <f t="shared" si="29"/>
        <v>0</v>
      </c>
      <c r="Z59" s="6">
        <f t="shared" si="29"/>
        <v>0</v>
      </c>
      <c r="AA59" s="6">
        <f t="shared" si="29"/>
        <v>0</v>
      </c>
      <c r="AB59" s="6">
        <f t="shared" si="29"/>
        <v>0</v>
      </c>
      <c r="AC59" s="6">
        <f t="shared" si="29"/>
        <v>0</v>
      </c>
      <c r="AD59" s="6">
        <f t="shared" si="29"/>
        <v>0</v>
      </c>
      <c r="AE59" s="6">
        <f t="shared" si="29"/>
        <v>0</v>
      </c>
      <c r="AF59" s="6">
        <f t="shared" si="27"/>
        <v>0</v>
      </c>
      <c r="AG59" s="6">
        <f t="shared" si="27"/>
        <v>0</v>
      </c>
      <c r="AH59" s="6">
        <f t="shared" si="27"/>
        <v>0</v>
      </c>
      <c r="AI59" s="6">
        <f t="shared" si="27"/>
        <v>0</v>
      </c>
      <c r="AJ59" s="6">
        <f t="shared" si="27"/>
        <v>0</v>
      </c>
      <c r="AK59" s="6">
        <f t="shared" si="27"/>
        <v>0</v>
      </c>
      <c r="AL59" s="6">
        <f t="shared" si="27"/>
        <v>0</v>
      </c>
      <c r="AM59" s="6">
        <f t="shared" si="27"/>
        <v>0</v>
      </c>
      <c r="AN59" s="6">
        <f t="shared" si="27"/>
        <v>0</v>
      </c>
      <c r="AO59" s="6">
        <f t="shared" si="27"/>
        <v>0</v>
      </c>
      <c r="AP59" s="6">
        <f t="shared" si="27"/>
        <v>0</v>
      </c>
      <c r="AQ59" s="6">
        <f t="shared" si="27"/>
        <v>0</v>
      </c>
      <c r="AR59" s="6">
        <f t="shared" si="27"/>
        <v>0</v>
      </c>
      <c r="AS59" s="6">
        <f t="shared" si="27"/>
        <v>0</v>
      </c>
      <c r="AT59" s="6">
        <f t="shared" si="27"/>
        <v>0</v>
      </c>
      <c r="AU59" s="6">
        <f t="shared" si="31"/>
        <v>0</v>
      </c>
      <c r="AV59" s="6">
        <f t="shared" si="31"/>
        <v>0</v>
      </c>
      <c r="AW59" s="6">
        <f t="shared" si="31"/>
        <v>0</v>
      </c>
      <c r="AX59" s="6">
        <f t="shared" si="31"/>
        <v>0</v>
      </c>
      <c r="AY59" s="6">
        <f t="shared" si="31"/>
        <v>0</v>
      </c>
      <c r="AZ59" s="6">
        <f t="shared" si="31"/>
        <v>0</v>
      </c>
      <c r="BA59" s="6">
        <f t="shared" si="31"/>
        <v>0</v>
      </c>
      <c r="BB59" s="6">
        <f t="shared" si="31"/>
        <v>0</v>
      </c>
      <c r="BC59" s="6">
        <f t="shared" si="31"/>
        <v>0</v>
      </c>
      <c r="BD59" s="6">
        <f t="shared" si="31"/>
        <v>0</v>
      </c>
      <c r="BE59" s="6">
        <f t="shared" si="31"/>
        <v>0</v>
      </c>
      <c r="BF59" s="6">
        <f t="shared" si="31"/>
        <v>0</v>
      </c>
      <c r="BG59" s="6">
        <f t="shared" si="31"/>
        <v>0</v>
      </c>
      <c r="BH59" s="6">
        <f t="shared" si="31"/>
        <v>0</v>
      </c>
      <c r="BI59" s="6">
        <f t="shared" si="31"/>
        <v>0</v>
      </c>
      <c r="BJ59" s="6">
        <f t="shared" si="31"/>
        <v>0</v>
      </c>
      <c r="BK59" s="6">
        <f t="shared" si="30"/>
        <v>0</v>
      </c>
      <c r="BL59" s="6">
        <f t="shared" si="30"/>
        <v>0</v>
      </c>
      <c r="BM59" s="6">
        <f t="shared" si="30"/>
        <v>0</v>
      </c>
      <c r="BN59" s="6">
        <f t="shared" si="30"/>
        <v>0</v>
      </c>
      <c r="BO59" s="6">
        <f t="shared" si="28"/>
        <v>1393140</v>
      </c>
      <c r="BP59" s="6">
        <f t="shared" si="28"/>
        <v>0</v>
      </c>
      <c r="BQ59" s="6">
        <f t="shared" si="28"/>
        <v>0</v>
      </c>
      <c r="BR59" s="6">
        <f t="shared" si="28"/>
        <v>0</v>
      </c>
      <c r="BS59" s="6">
        <f t="shared" si="28"/>
        <v>0</v>
      </c>
      <c r="BT59" s="6">
        <f t="shared" si="28"/>
        <v>0</v>
      </c>
      <c r="BU59" s="6">
        <f t="shared" si="28"/>
        <v>0</v>
      </c>
      <c r="BV59" s="6">
        <f t="shared" si="28"/>
        <v>0</v>
      </c>
      <c r="BW59" s="6">
        <f t="shared" si="28"/>
        <v>0</v>
      </c>
      <c r="BX59" s="6">
        <f t="shared" si="28"/>
        <v>0</v>
      </c>
      <c r="BY59" s="6">
        <f t="shared" si="28"/>
        <v>0</v>
      </c>
      <c r="BZ59" s="6">
        <f t="shared" si="28"/>
        <v>0</v>
      </c>
      <c r="CA59" s="6">
        <f t="shared" si="26"/>
        <v>0</v>
      </c>
      <c r="CB59" s="6">
        <f t="shared" si="26"/>
        <v>0</v>
      </c>
      <c r="CC59" s="6">
        <f t="shared" si="26"/>
        <v>0</v>
      </c>
      <c r="CD59" s="6">
        <f t="shared" si="26"/>
        <v>0</v>
      </c>
      <c r="CE59" s="6">
        <f t="shared" si="26"/>
        <v>0</v>
      </c>
      <c r="CF59" s="6">
        <f t="shared" si="26"/>
        <v>0</v>
      </c>
      <c r="CG59" s="6">
        <f t="shared" si="26"/>
        <v>0</v>
      </c>
      <c r="CH59" s="6">
        <f t="shared" si="26"/>
        <v>0</v>
      </c>
      <c r="CI59" s="6">
        <f t="shared" si="26"/>
        <v>0</v>
      </c>
      <c r="CJ59" s="6">
        <f t="shared" si="26"/>
        <v>0</v>
      </c>
      <c r="CK59" s="6">
        <f t="shared" si="26"/>
        <v>0</v>
      </c>
      <c r="CL59" s="6">
        <f t="shared" si="26"/>
        <v>0</v>
      </c>
      <c r="CM59" s="6">
        <f t="shared" si="26"/>
        <v>0</v>
      </c>
      <c r="CN59" s="6">
        <f t="shared" si="26"/>
        <v>0</v>
      </c>
      <c r="CO59" s="6">
        <f t="shared" si="26"/>
        <v>0</v>
      </c>
      <c r="CP59" s="6">
        <f t="shared" si="25"/>
        <v>0</v>
      </c>
      <c r="CQ59" s="6">
        <f t="shared" si="25"/>
        <v>0</v>
      </c>
      <c r="CR59" s="6">
        <f t="shared" si="25"/>
        <v>0</v>
      </c>
      <c r="CS59" s="6">
        <f t="shared" si="25"/>
        <v>0</v>
      </c>
      <c r="CT59" s="6">
        <f t="shared" si="25"/>
        <v>0</v>
      </c>
      <c r="CU59" s="6">
        <f t="shared" si="25"/>
        <v>0</v>
      </c>
      <c r="CV59" s="6">
        <f t="shared" si="25"/>
        <v>0</v>
      </c>
      <c r="CW59" s="6">
        <f t="shared" si="25"/>
        <v>0</v>
      </c>
      <c r="CX59" s="6">
        <f t="shared" si="25"/>
        <v>0</v>
      </c>
      <c r="CY59" s="6">
        <f t="shared" si="25"/>
        <v>0</v>
      </c>
      <c r="CZ59" s="6">
        <f t="shared" si="25"/>
        <v>0</v>
      </c>
      <c r="DA59" s="6">
        <f t="shared" si="25"/>
        <v>0</v>
      </c>
      <c r="DB59" s="6">
        <f t="shared" si="25"/>
        <v>0</v>
      </c>
      <c r="DC59" s="6">
        <f t="shared" si="25"/>
        <v>0</v>
      </c>
      <c r="DD59" s="6">
        <f t="shared" si="25"/>
        <v>0</v>
      </c>
      <c r="DE59" s="6">
        <f t="shared" si="25"/>
        <v>0</v>
      </c>
      <c r="DF59" s="6">
        <f t="shared" si="16"/>
        <v>0</v>
      </c>
      <c r="DG59" s="6">
        <f t="shared" si="15"/>
        <v>0</v>
      </c>
      <c r="DH59" s="6">
        <f t="shared" si="24"/>
        <v>0</v>
      </c>
      <c r="DI59" s="6">
        <f t="shared" si="24"/>
        <v>0</v>
      </c>
      <c r="DJ59" s="6">
        <f t="shared" si="24"/>
        <v>0</v>
      </c>
      <c r="DK59" s="6">
        <f t="shared" si="24"/>
        <v>0</v>
      </c>
      <c r="DL59" s="6">
        <f t="shared" si="24"/>
        <v>0</v>
      </c>
      <c r="DM59" s="6">
        <f t="shared" si="24"/>
        <v>0</v>
      </c>
      <c r="DN59" s="6">
        <f t="shared" si="24"/>
        <v>0</v>
      </c>
      <c r="DO59" s="6">
        <f t="shared" si="24"/>
        <v>0</v>
      </c>
      <c r="DP59" s="6">
        <f t="shared" si="24"/>
        <v>0</v>
      </c>
      <c r="DQ59" s="6">
        <f t="shared" si="24"/>
        <v>0</v>
      </c>
      <c r="DR59" s="6">
        <f t="shared" si="24"/>
        <v>0</v>
      </c>
      <c r="DS59" s="6">
        <f t="shared" si="24"/>
        <v>0</v>
      </c>
      <c r="DT59" s="6">
        <f t="shared" si="24"/>
        <v>0</v>
      </c>
    </row>
    <row r="60" spans="1:124" ht="14.5" thickBot="1" x14ac:dyDescent="0.35">
      <c r="A60" s="3">
        <v>59</v>
      </c>
      <c r="B60" s="4">
        <v>1000000</v>
      </c>
      <c r="C60" s="4">
        <v>1402890</v>
      </c>
      <c r="D60" s="4">
        <v>41398503</v>
      </c>
      <c r="E60" s="4">
        <v>42801393</v>
      </c>
      <c r="F60" s="4">
        <v>1402890</v>
      </c>
      <c r="G60" s="4">
        <v>41398503</v>
      </c>
      <c r="H60" s="5">
        <v>42801393</v>
      </c>
      <c r="P60" s="6">
        <f t="shared" si="29"/>
        <v>0</v>
      </c>
      <c r="Q60" s="6">
        <f t="shared" si="29"/>
        <v>0</v>
      </c>
      <c r="R60" s="6">
        <f t="shared" si="29"/>
        <v>0</v>
      </c>
      <c r="S60" s="6">
        <f t="shared" si="29"/>
        <v>0</v>
      </c>
      <c r="T60" s="6">
        <f t="shared" si="29"/>
        <v>0</v>
      </c>
      <c r="U60" s="6">
        <f t="shared" si="29"/>
        <v>0</v>
      </c>
      <c r="V60" s="6">
        <f t="shared" si="29"/>
        <v>0</v>
      </c>
      <c r="W60" s="6">
        <f t="shared" si="29"/>
        <v>0</v>
      </c>
      <c r="X60" s="6">
        <f t="shared" si="29"/>
        <v>0</v>
      </c>
      <c r="Y60" s="6">
        <f t="shared" si="29"/>
        <v>0</v>
      </c>
      <c r="Z60" s="6">
        <f t="shared" si="29"/>
        <v>0</v>
      </c>
      <c r="AA60" s="6">
        <f t="shared" si="29"/>
        <v>0</v>
      </c>
      <c r="AB60" s="6">
        <f t="shared" si="29"/>
        <v>0</v>
      </c>
      <c r="AC60" s="6">
        <f t="shared" si="29"/>
        <v>0</v>
      </c>
      <c r="AD60" s="6">
        <f t="shared" si="29"/>
        <v>0</v>
      </c>
      <c r="AE60" s="6">
        <f t="shared" si="29"/>
        <v>0</v>
      </c>
      <c r="AF60" s="6">
        <f t="shared" si="27"/>
        <v>0</v>
      </c>
      <c r="AG60" s="6">
        <f t="shared" si="27"/>
        <v>0</v>
      </c>
      <c r="AH60" s="6">
        <f t="shared" si="27"/>
        <v>0</v>
      </c>
      <c r="AI60" s="6">
        <f t="shared" si="27"/>
        <v>0</v>
      </c>
      <c r="AJ60" s="6">
        <f t="shared" si="27"/>
        <v>0</v>
      </c>
      <c r="AK60" s="6">
        <f t="shared" si="27"/>
        <v>0</v>
      </c>
      <c r="AL60" s="6">
        <f t="shared" si="27"/>
        <v>0</v>
      </c>
      <c r="AM60" s="6">
        <f t="shared" si="27"/>
        <v>0</v>
      </c>
      <c r="AN60" s="6">
        <f t="shared" si="27"/>
        <v>0</v>
      </c>
      <c r="AO60" s="6">
        <f t="shared" si="27"/>
        <v>0</v>
      </c>
      <c r="AP60" s="6">
        <f t="shared" si="27"/>
        <v>0</v>
      </c>
      <c r="AQ60" s="6">
        <f t="shared" si="27"/>
        <v>0</v>
      </c>
      <c r="AR60" s="6">
        <f t="shared" si="27"/>
        <v>0</v>
      </c>
      <c r="AS60" s="6">
        <f t="shared" si="27"/>
        <v>0</v>
      </c>
      <c r="AT60" s="6">
        <f t="shared" si="27"/>
        <v>0</v>
      </c>
      <c r="AU60" s="6">
        <f t="shared" si="31"/>
        <v>0</v>
      </c>
      <c r="AV60" s="6">
        <f t="shared" si="31"/>
        <v>0</v>
      </c>
      <c r="AW60" s="6">
        <f t="shared" si="31"/>
        <v>0</v>
      </c>
      <c r="AX60" s="6">
        <f t="shared" si="31"/>
        <v>0</v>
      </c>
      <c r="AY60" s="6">
        <f t="shared" si="31"/>
        <v>0</v>
      </c>
      <c r="AZ60" s="6">
        <f t="shared" si="31"/>
        <v>0</v>
      </c>
      <c r="BA60" s="6">
        <f t="shared" si="31"/>
        <v>0</v>
      </c>
      <c r="BB60" s="6">
        <f t="shared" si="31"/>
        <v>0</v>
      </c>
      <c r="BC60" s="6">
        <f t="shared" si="31"/>
        <v>0</v>
      </c>
      <c r="BD60" s="6">
        <f t="shared" si="31"/>
        <v>0</v>
      </c>
      <c r="BE60" s="6">
        <f t="shared" si="31"/>
        <v>0</v>
      </c>
      <c r="BF60" s="6">
        <f t="shared" si="31"/>
        <v>0</v>
      </c>
      <c r="BG60" s="6">
        <f t="shared" si="31"/>
        <v>0</v>
      </c>
      <c r="BH60" s="6">
        <f t="shared" si="31"/>
        <v>0</v>
      </c>
      <c r="BI60" s="6">
        <f t="shared" si="31"/>
        <v>0</v>
      </c>
      <c r="BJ60" s="6">
        <f t="shared" si="31"/>
        <v>0</v>
      </c>
      <c r="BK60" s="6">
        <f t="shared" si="30"/>
        <v>0</v>
      </c>
      <c r="BL60" s="6">
        <f t="shared" si="30"/>
        <v>0</v>
      </c>
      <c r="BM60" s="6">
        <f t="shared" si="30"/>
        <v>0</v>
      </c>
      <c r="BN60" s="6">
        <f t="shared" si="30"/>
        <v>0</v>
      </c>
      <c r="BO60" s="6">
        <f t="shared" si="28"/>
        <v>0</v>
      </c>
      <c r="BP60" s="6">
        <f t="shared" si="28"/>
        <v>1402890</v>
      </c>
      <c r="BQ60" s="6">
        <f t="shared" si="28"/>
        <v>0</v>
      </c>
      <c r="BR60" s="6">
        <f t="shared" si="28"/>
        <v>0</v>
      </c>
      <c r="BS60" s="6">
        <f t="shared" si="28"/>
        <v>0</v>
      </c>
      <c r="BT60" s="6">
        <f t="shared" si="28"/>
        <v>0</v>
      </c>
      <c r="BU60" s="6">
        <f t="shared" si="28"/>
        <v>0</v>
      </c>
      <c r="BV60" s="6">
        <f t="shared" si="28"/>
        <v>0</v>
      </c>
      <c r="BW60" s="6">
        <f t="shared" si="28"/>
        <v>0</v>
      </c>
      <c r="BX60" s="6">
        <f t="shared" si="28"/>
        <v>0</v>
      </c>
      <c r="BY60" s="6">
        <f t="shared" si="28"/>
        <v>0</v>
      </c>
      <c r="BZ60" s="6">
        <f t="shared" si="28"/>
        <v>0</v>
      </c>
      <c r="CA60" s="6">
        <f t="shared" si="26"/>
        <v>0</v>
      </c>
      <c r="CB60" s="6">
        <f t="shared" si="26"/>
        <v>0</v>
      </c>
      <c r="CC60" s="6">
        <f t="shared" si="26"/>
        <v>0</v>
      </c>
      <c r="CD60" s="6">
        <f t="shared" si="26"/>
        <v>0</v>
      </c>
      <c r="CE60" s="6">
        <f t="shared" si="26"/>
        <v>0</v>
      </c>
      <c r="CF60" s="6">
        <f t="shared" si="26"/>
        <v>0</v>
      </c>
      <c r="CG60" s="6">
        <f t="shared" si="26"/>
        <v>0</v>
      </c>
      <c r="CH60" s="6">
        <f t="shared" si="26"/>
        <v>0</v>
      </c>
      <c r="CI60" s="6">
        <f t="shared" si="26"/>
        <v>0</v>
      </c>
      <c r="CJ60" s="6">
        <f t="shared" si="26"/>
        <v>0</v>
      </c>
      <c r="CK60" s="6">
        <f t="shared" si="26"/>
        <v>0</v>
      </c>
      <c r="CL60" s="6">
        <f t="shared" si="26"/>
        <v>0</v>
      </c>
      <c r="CM60" s="6">
        <f t="shared" si="26"/>
        <v>0</v>
      </c>
      <c r="CN60" s="6">
        <f t="shared" si="26"/>
        <v>0</v>
      </c>
      <c r="CO60" s="6">
        <f t="shared" si="26"/>
        <v>0</v>
      </c>
      <c r="CP60" s="6">
        <f t="shared" si="25"/>
        <v>0</v>
      </c>
      <c r="CQ60" s="6">
        <f t="shared" si="25"/>
        <v>0</v>
      </c>
      <c r="CR60" s="6">
        <f t="shared" si="25"/>
        <v>0</v>
      </c>
      <c r="CS60" s="6">
        <f t="shared" si="25"/>
        <v>0</v>
      </c>
      <c r="CT60" s="6">
        <f t="shared" si="25"/>
        <v>0</v>
      </c>
      <c r="CU60" s="6">
        <f t="shared" si="25"/>
        <v>0</v>
      </c>
      <c r="CV60" s="6">
        <f t="shared" si="25"/>
        <v>0</v>
      </c>
      <c r="CW60" s="6">
        <f t="shared" si="25"/>
        <v>0</v>
      </c>
      <c r="CX60" s="6">
        <f t="shared" si="25"/>
        <v>0</v>
      </c>
      <c r="CY60" s="6">
        <f t="shared" si="25"/>
        <v>0</v>
      </c>
      <c r="CZ60" s="6">
        <f t="shared" si="25"/>
        <v>0</v>
      </c>
      <c r="DA60" s="6">
        <f t="shared" si="25"/>
        <v>0</v>
      </c>
      <c r="DB60" s="6">
        <f t="shared" si="25"/>
        <v>0</v>
      </c>
      <c r="DC60" s="6">
        <f t="shared" si="25"/>
        <v>0</v>
      </c>
      <c r="DD60" s="6">
        <f t="shared" si="25"/>
        <v>0</v>
      </c>
      <c r="DE60" s="6">
        <f t="shared" ref="DE60:DT76" si="32">IF((ROW(DD59)+9)=(COLUMN(DD59)+1),($C60),0)</f>
        <v>0</v>
      </c>
      <c r="DF60" s="6">
        <f t="shared" si="32"/>
        <v>0</v>
      </c>
      <c r="DG60" s="6">
        <f t="shared" si="32"/>
        <v>0</v>
      </c>
      <c r="DH60" s="6">
        <f t="shared" si="32"/>
        <v>0</v>
      </c>
      <c r="DI60" s="6">
        <f t="shared" si="32"/>
        <v>0</v>
      </c>
      <c r="DJ60" s="6">
        <f t="shared" si="32"/>
        <v>0</v>
      </c>
      <c r="DK60" s="6">
        <f t="shared" si="32"/>
        <v>0</v>
      </c>
      <c r="DL60" s="6">
        <f t="shared" si="32"/>
        <v>0</v>
      </c>
      <c r="DM60" s="6">
        <f t="shared" si="32"/>
        <v>0</v>
      </c>
      <c r="DN60" s="6">
        <f t="shared" si="32"/>
        <v>0</v>
      </c>
      <c r="DO60" s="6">
        <f t="shared" si="32"/>
        <v>0</v>
      </c>
      <c r="DP60" s="6">
        <f t="shared" si="32"/>
        <v>0</v>
      </c>
      <c r="DQ60" s="6">
        <f t="shared" si="32"/>
        <v>0</v>
      </c>
      <c r="DR60" s="6">
        <f t="shared" si="32"/>
        <v>0</v>
      </c>
      <c r="DS60" s="6">
        <f t="shared" si="32"/>
        <v>0</v>
      </c>
      <c r="DT60" s="6">
        <f t="shared" si="32"/>
        <v>0</v>
      </c>
    </row>
    <row r="61" spans="1:124" ht="14.5" thickBot="1" x14ac:dyDescent="0.35">
      <c r="A61" s="3">
        <v>60</v>
      </c>
      <c r="B61" s="4">
        <v>1000000</v>
      </c>
      <c r="C61" s="4">
        <v>1412710</v>
      </c>
      <c r="D61" s="4">
        <v>44803341</v>
      </c>
      <c r="E61" s="4">
        <v>46216051</v>
      </c>
      <c r="F61" s="4">
        <v>1412710</v>
      </c>
      <c r="G61" s="4">
        <v>44803341</v>
      </c>
      <c r="H61" s="5">
        <v>46216051</v>
      </c>
      <c r="P61" s="6">
        <f t="shared" si="29"/>
        <v>0</v>
      </c>
      <c r="Q61" s="6">
        <f t="shared" si="29"/>
        <v>0</v>
      </c>
      <c r="R61" s="6">
        <f t="shared" si="29"/>
        <v>0</v>
      </c>
      <c r="S61" s="6">
        <f t="shared" si="29"/>
        <v>0</v>
      </c>
      <c r="T61" s="6">
        <f t="shared" si="29"/>
        <v>0</v>
      </c>
      <c r="U61" s="6">
        <f t="shared" si="29"/>
        <v>0</v>
      </c>
      <c r="V61" s="6">
        <f t="shared" si="29"/>
        <v>0</v>
      </c>
      <c r="W61" s="6">
        <f t="shared" si="29"/>
        <v>0</v>
      </c>
      <c r="X61" s="6">
        <f t="shared" si="29"/>
        <v>0</v>
      </c>
      <c r="Y61" s="6">
        <f t="shared" si="29"/>
        <v>0</v>
      </c>
      <c r="Z61" s="6">
        <f t="shared" si="29"/>
        <v>0</v>
      </c>
      <c r="AA61" s="6">
        <f t="shared" si="29"/>
        <v>0</v>
      </c>
      <c r="AB61" s="6">
        <f t="shared" si="29"/>
        <v>0</v>
      </c>
      <c r="AC61" s="6">
        <f t="shared" si="29"/>
        <v>0</v>
      </c>
      <c r="AD61" s="6">
        <f t="shared" si="29"/>
        <v>0</v>
      </c>
      <c r="AE61" s="6">
        <f t="shared" si="29"/>
        <v>0</v>
      </c>
      <c r="AF61" s="6">
        <f t="shared" si="27"/>
        <v>0</v>
      </c>
      <c r="AG61" s="6">
        <f t="shared" si="27"/>
        <v>0</v>
      </c>
      <c r="AH61" s="6">
        <f t="shared" si="27"/>
        <v>0</v>
      </c>
      <c r="AI61" s="6">
        <f t="shared" si="27"/>
        <v>0</v>
      </c>
      <c r="AJ61" s="6">
        <f t="shared" si="27"/>
        <v>0</v>
      </c>
      <c r="AK61" s="6">
        <f t="shared" si="27"/>
        <v>0</v>
      </c>
      <c r="AL61" s="6">
        <f t="shared" si="27"/>
        <v>0</v>
      </c>
      <c r="AM61" s="6">
        <f t="shared" si="27"/>
        <v>0</v>
      </c>
      <c r="AN61" s="6">
        <f t="shared" si="27"/>
        <v>0</v>
      </c>
      <c r="AO61" s="6">
        <f t="shared" si="27"/>
        <v>0</v>
      </c>
      <c r="AP61" s="6">
        <f t="shared" si="27"/>
        <v>0</v>
      </c>
      <c r="AQ61" s="6">
        <f t="shared" si="27"/>
        <v>0</v>
      </c>
      <c r="AR61" s="6">
        <f t="shared" si="27"/>
        <v>0</v>
      </c>
      <c r="AS61" s="6">
        <f t="shared" si="27"/>
        <v>0</v>
      </c>
      <c r="AT61" s="6">
        <f t="shared" si="27"/>
        <v>0</v>
      </c>
      <c r="AU61" s="6">
        <f t="shared" si="31"/>
        <v>0</v>
      </c>
      <c r="AV61" s="6">
        <f t="shared" si="31"/>
        <v>0</v>
      </c>
      <c r="AW61" s="6">
        <f t="shared" si="31"/>
        <v>0</v>
      </c>
      <c r="AX61" s="6">
        <f t="shared" si="31"/>
        <v>0</v>
      </c>
      <c r="AY61" s="6">
        <f t="shared" si="31"/>
        <v>0</v>
      </c>
      <c r="AZ61" s="6">
        <f t="shared" si="31"/>
        <v>0</v>
      </c>
      <c r="BA61" s="6">
        <f t="shared" si="31"/>
        <v>0</v>
      </c>
      <c r="BB61" s="6">
        <f t="shared" si="31"/>
        <v>0</v>
      </c>
      <c r="BC61" s="6">
        <f t="shared" si="31"/>
        <v>0</v>
      </c>
      <c r="BD61" s="6">
        <f t="shared" si="31"/>
        <v>0</v>
      </c>
      <c r="BE61" s="6">
        <f t="shared" si="31"/>
        <v>0</v>
      </c>
      <c r="BF61" s="6">
        <f t="shared" si="31"/>
        <v>0</v>
      </c>
      <c r="BG61" s="6">
        <f t="shared" si="31"/>
        <v>0</v>
      </c>
      <c r="BH61" s="6">
        <f t="shared" si="31"/>
        <v>0</v>
      </c>
      <c r="BI61" s="6">
        <f t="shared" si="31"/>
        <v>0</v>
      </c>
      <c r="BJ61" s="6">
        <f t="shared" si="31"/>
        <v>0</v>
      </c>
      <c r="BK61" s="6">
        <f t="shared" si="30"/>
        <v>0</v>
      </c>
      <c r="BL61" s="6">
        <f t="shared" si="30"/>
        <v>0</v>
      </c>
      <c r="BM61" s="6">
        <f t="shared" si="30"/>
        <v>0</v>
      </c>
      <c r="BN61" s="6">
        <f t="shared" si="30"/>
        <v>0</v>
      </c>
      <c r="BO61" s="6">
        <f t="shared" si="28"/>
        <v>0</v>
      </c>
      <c r="BP61" s="6">
        <f t="shared" si="28"/>
        <v>0</v>
      </c>
      <c r="BQ61" s="6">
        <f t="shared" si="28"/>
        <v>1412710</v>
      </c>
      <c r="BR61" s="6">
        <f t="shared" si="28"/>
        <v>0</v>
      </c>
      <c r="BS61" s="6">
        <f t="shared" si="28"/>
        <v>0</v>
      </c>
      <c r="BT61" s="6">
        <f t="shared" si="28"/>
        <v>0</v>
      </c>
      <c r="BU61" s="6">
        <f t="shared" si="28"/>
        <v>0</v>
      </c>
      <c r="BV61" s="6">
        <f t="shared" si="28"/>
        <v>0</v>
      </c>
      <c r="BW61" s="6">
        <f t="shared" si="28"/>
        <v>0</v>
      </c>
      <c r="BX61" s="6">
        <f t="shared" si="28"/>
        <v>0</v>
      </c>
      <c r="BY61" s="6">
        <f t="shared" si="28"/>
        <v>0</v>
      </c>
      <c r="BZ61" s="6">
        <f t="shared" si="28"/>
        <v>0</v>
      </c>
      <c r="CA61" s="6">
        <f t="shared" si="26"/>
        <v>0</v>
      </c>
      <c r="CB61" s="6">
        <f t="shared" si="26"/>
        <v>0</v>
      </c>
      <c r="CC61" s="6">
        <f t="shared" si="26"/>
        <v>0</v>
      </c>
      <c r="CD61" s="6">
        <f t="shared" si="26"/>
        <v>0</v>
      </c>
      <c r="CE61" s="6">
        <f t="shared" si="26"/>
        <v>0</v>
      </c>
      <c r="CF61" s="6">
        <f t="shared" si="26"/>
        <v>0</v>
      </c>
      <c r="CG61" s="6">
        <f t="shared" si="26"/>
        <v>0</v>
      </c>
      <c r="CH61" s="6">
        <f t="shared" si="26"/>
        <v>0</v>
      </c>
      <c r="CI61" s="6">
        <f t="shared" si="26"/>
        <v>0</v>
      </c>
      <c r="CJ61" s="6">
        <f t="shared" si="26"/>
        <v>0</v>
      </c>
      <c r="CK61" s="6">
        <f t="shared" si="26"/>
        <v>0</v>
      </c>
      <c r="CL61" s="6">
        <f t="shared" si="26"/>
        <v>0</v>
      </c>
      <c r="CM61" s="6">
        <f t="shared" si="26"/>
        <v>0</v>
      </c>
      <c r="CN61" s="6">
        <f t="shared" si="26"/>
        <v>0</v>
      </c>
      <c r="CO61" s="6">
        <f t="shared" si="26"/>
        <v>0</v>
      </c>
      <c r="CP61" s="6">
        <f t="shared" ref="CP61:DE76" si="33">IF((ROW(CO60)+9)=(COLUMN(CO60)+1),($C61),0)</f>
        <v>0</v>
      </c>
      <c r="CQ61" s="6">
        <f t="shared" si="33"/>
        <v>0</v>
      </c>
      <c r="CR61" s="6">
        <f t="shared" si="33"/>
        <v>0</v>
      </c>
      <c r="CS61" s="6">
        <f t="shared" si="33"/>
        <v>0</v>
      </c>
      <c r="CT61" s="6">
        <f t="shared" si="33"/>
        <v>0</v>
      </c>
      <c r="CU61" s="6">
        <f t="shared" si="33"/>
        <v>0</v>
      </c>
      <c r="CV61" s="6">
        <f t="shared" si="33"/>
        <v>0</v>
      </c>
      <c r="CW61" s="6">
        <f t="shared" si="33"/>
        <v>0</v>
      </c>
      <c r="CX61" s="6">
        <f t="shared" si="33"/>
        <v>0</v>
      </c>
      <c r="CY61" s="6">
        <f t="shared" si="33"/>
        <v>0</v>
      </c>
      <c r="CZ61" s="6">
        <f t="shared" si="33"/>
        <v>0</v>
      </c>
      <c r="DA61" s="6">
        <f t="shared" si="33"/>
        <v>0</v>
      </c>
      <c r="DB61" s="6">
        <f t="shared" si="33"/>
        <v>0</v>
      </c>
      <c r="DC61" s="6">
        <f t="shared" si="33"/>
        <v>0</v>
      </c>
      <c r="DD61" s="6">
        <f t="shared" si="33"/>
        <v>0</v>
      </c>
      <c r="DE61" s="6">
        <f t="shared" si="33"/>
        <v>0</v>
      </c>
      <c r="DF61" s="6">
        <f t="shared" si="32"/>
        <v>0</v>
      </c>
      <c r="DG61" s="6">
        <f t="shared" si="32"/>
        <v>0</v>
      </c>
      <c r="DH61" s="6">
        <f t="shared" si="32"/>
        <v>0</v>
      </c>
      <c r="DI61" s="6">
        <f t="shared" si="32"/>
        <v>0</v>
      </c>
      <c r="DJ61" s="6">
        <f t="shared" si="32"/>
        <v>0</v>
      </c>
      <c r="DK61" s="6">
        <f t="shared" si="32"/>
        <v>0</v>
      </c>
      <c r="DL61" s="6">
        <f t="shared" si="32"/>
        <v>0</v>
      </c>
      <c r="DM61" s="6">
        <f t="shared" si="32"/>
        <v>0</v>
      </c>
      <c r="DN61" s="6">
        <f t="shared" si="32"/>
        <v>0</v>
      </c>
      <c r="DO61" s="6">
        <f t="shared" si="32"/>
        <v>0</v>
      </c>
      <c r="DP61" s="6">
        <f t="shared" si="32"/>
        <v>0</v>
      </c>
      <c r="DQ61" s="6">
        <f t="shared" si="32"/>
        <v>0</v>
      </c>
      <c r="DR61" s="6">
        <f t="shared" si="32"/>
        <v>0</v>
      </c>
      <c r="DS61" s="6">
        <f t="shared" si="32"/>
        <v>0</v>
      </c>
      <c r="DT61" s="6">
        <f t="shared" si="32"/>
        <v>0</v>
      </c>
    </row>
    <row r="62" spans="1:124" ht="14.5" thickBot="1" x14ac:dyDescent="0.35">
      <c r="A62" s="3">
        <v>61</v>
      </c>
      <c r="B62" s="4">
        <v>1000000</v>
      </c>
      <c r="C62" s="4">
        <v>1422600</v>
      </c>
      <c r="D62" s="4">
        <v>48450530</v>
      </c>
      <c r="E62" s="4">
        <v>49873130</v>
      </c>
      <c r="F62" s="4">
        <v>1422600</v>
      </c>
      <c r="G62" s="4">
        <v>48450530</v>
      </c>
      <c r="H62" s="5">
        <v>49873130</v>
      </c>
      <c r="P62" s="6">
        <f t="shared" si="29"/>
        <v>0</v>
      </c>
      <c r="Q62" s="6">
        <f t="shared" si="29"/>
        <v>0</v>
      </c>
      <c r="R62" s="6">
        <f t="shared" si="29"/>
        <v>0</v>
      </c>
      <c r="S62" s="6">
        <f t="shared" si="29"/>
        <v>0</v>
      </c>
      <c r="T62" s="6">
        <f t="shared" si="29"/>
        <v>0</v>
      </c>
      <c r="U62" s="6">
        <f t="shared" si="29"/>
        <v>0</v>
      </c>
      <c r="V62" s="6">
        <f t="shared" si="29"/>
        <v>0</v>
      </c>
      <c r="W62" s="6">
        <f t="shared" si="29"/>
        <v>0</v>
      </c>
      <c r="X62" s="6">
        <f t="shared" si="29"/>
        <v>0</v>
      </c>
      <c r="Y62" s="6">
        <f t="shared" si="29"/>
        <v>0</v>
      </c>
      <c r="Z62" s="6">
        <f t="shared" si="29"/>
        <v>0</v>
      </c>
      <c r="AA62" s="6">
        <f t="shared" si="29"/>
        <v>0</v>
      </c>
      <c r="AB62" s="6">
        <f t="shared" si="29"/>
        <v>0</v>
      </c>
      <c r="AC62" s="6">
        <f t="shared" si="29"/>
        <v>0</v>
      </c>
      <c r="AD62" s="6">
        <f t="shared" si="29"/>
        <v>0</v>
      </c>
      <c r="AE62" s="6">
        <f t="shared" si="29"/>
        <v>0</v>
      </c>
      <c r="AF62" s="6">
        <f t="shared" si="27"/>
        <v>0</v>
      </c>
      <c r="AG62" s="6">
        <f t="shared" si="27"/>
        <v>0</v>
      </c>
      <c r="AH62" s="6">
        <f t="shared" si="27"/>
        <v>0</v>
      </c>
      <c r="AI62" s="6">
        <f t="shared" si="27"/>
        <v>0</v>
      </c>
      <c r="AJ62" s="6">
        <f t="shared" si="27"/>
        <v>0</v>
      </c>
      <c r="AK62" s="6">
        <f t="shared" si="27"/>
        <v>0</v>
      </c>
      <c r="AL62" s="6">
        <f t="shared" si="27"/>
        <v>0</v>
      </c>
      <c r="AM62" s="6">
        <f t="shared" si="27"/>
        <v>0</v>
      </c>
      <c r="AN62" s="6">
        <f t="shared" si="27"/>
        <v>0</v>
      </c>
      <c r="AO62" s="6">
        <f t="shared" si="27"/>
        <v>0</v>
      </c>
      <c r="AP62" s="6">
        <f t="shared" si="27"/>
        <v>0</v>
      </c>
      <c r="AQ62" s="6">
        <f t="shared" si="27"/>
        <v>0</v>
      </c>
      <c r="AR62" s="6">
        <f t="shared" si="27"/>
        <v>0</v>
      </c>
      <c r="AS62" s="6">
        <f t="shared" si="27"/>
        <v>0</v>
      </c>
      <c r="AT62" s="6">
        <f t="shared" si="27"/>
        <v>0</v>
      </c>
      <c r="AU62" s="6">
        <f t="shared" si="31"/>
        <v>0</v>
      </c>
      <c r="AV62" s="6">
        <f t="shared" si="31"/>
        <v>0</v>
      </c>
      <c r="AW62" s="6">
        <f t="shared" si="31"/>
        <v>0</v>
      </c>
      <c r="AX62" s="6">
        <f t="shared" si="31"/>
        <v>0</v>
      </c>
      <c r="AY62" s="6">
        <f t="shared" si="31"/>
        <v>0</v>
      </c>
      <c r="AZ62" s="6">
        <f t="shared" si="31"/>
        <v>0</v>
      </c>
      <c r="BA62" s="6">
        <f t="shared" si="31"/>
        <v>0</v>
      </c>
      <c r="BB62" s="6">
        <f t="shared" si="31"/>
        <v>0</v>
      </c>
      <c r="BC62" s="6">
        <f t="shared" si="31"/>
        <v>0</v>
      </c>
      <c r="BD62" s="6">
        <f t="shared" si="31"/>
        <v>0</v>
      </c>
      <c r="BE62" s="6">
        <f t="shared" si="31"/>
        <v>0</v>
      </c>
      <c r="BF62" s="6">
        <f t="shared" si="31"/>
        <v>0</v>
      </c>
      <c r="BG62" s="6">
        <f t="shared" si="31"/>
        <v>0</v>
      </c>
      <c r="BH62" s="6">
        <f t="shared" si="31"/>
        <v>0</v>
      </c>
      <c r="BI62" s="6">
        <f t="shared" si="31"/>
        <v>0</v>
      </c>
      <c r="BJ62" s="6">
        <f t="shared" si="31"/>
        <v>0</v>
      </c>
      <c r="BK62" s="6">
        <f t="shared" si="30"/>
        <v>0</v>
      </c>
      <c r="BL62" s="6">
        <f t="shared" si="30"/>
        <v>0</v>
      </c>
      <c r="BM62" s="6">
        <f t="shared" si="30"/>
        <v>0</v>
      </c>
      <c r="BN62" s="6">
        <f t="shared" si="30"/>
        <v>0</v>
      </c>
      <c r="BO62" s="6">
        <f t="shared" si="28"/>
        <v>0</v>
      </c>
      <c r="BP62" s="6">
        <f t="shared" si="28"/>
        <v>0</v>
      </c>
      <c r="BQ62" s="6">
        <f t="shared" si="28"/>
        <v>0</v>
      </c>
      <c r="BR62" s="6">
        <f t="shared" si="28"/>
        <v>1422600</v>
      </c>
      <c r="BS62" s="6">
        <f t="shared" si="28"/>
        <v>0</v>
      </c>
      <c r="BT62" s="6">
        <f t="shared" si="28"/>
        <v>0</v>
      </c>
      <c r="BU62" s="6">
        <f t="shared" si="28"/>
        <v>0</v>
      </c>
      <c r="BV62" s="6">
        <f t="shared" si="28"/>
        <v>0</v>
      </c>
      <c r="BW62" s="6">
        <f t="shared" si="28"/>
        <v>0</v>
      </c>
      <c r="BX62" s="6">
        <f t="shared" si="28"/>
        <v>0</v>
      </c>
      <c r="BY62" s="6">
        <f t="shared" si="28"/>
        <v>0</v>
      </c>
      <c r="BZ62" s="6">
        <f t="shared" si="28"/>
        <v>0</v>
      </c>
      <c r="CA62" s="6">
        <f t="shared" si="26"/>
        <v>0</v>
      </c>
      <c r="CB62" s="6">
        <f t="shared" si="26"/>
        <v>0</v>
      </c>
      <c r="CC62" s="6">
        <f t="shared" si="26"/>
        <v>0</v>
      </c>
      <c r="CD62" s="6">
        <f t="shared" si="26"/>
        <v>0</v>
      </c>
      <c r="CE62" s="6">
        <f t="shared" si="26"/>
        <v>0</v>
      </c>
      <c r="CF62" s="6">
        <f t="shared" si="26"/>
        <v>0</v>
      </c>
      <c r="CG62" s="6">
        <f t="shared" si="26"/>
        <v>0</v>
      </c>
      <c r="CH62" s="6">
        <f t="shared" si="26"/>
        <v>0</v>
      </c>
      <c r="CI62" s="6">
        <f t="shared" si="26"/>
        <v>0</v>
      </c>
      <c r="CJ62" s="6">
        <f t="shared" si="26"/>
        <v>0</v>
      </c>
      <c r="CK62" s="6">
        <f t="shared" si="26"/>
        <v>0</v>
      </c>
      <c r="CL62" s="6">
        <f t="shared" si="26"/>
        <v>0</v>
      </c>
      <c r="CM62" s="6">
        <f t="shared" si="26"/>
        <v>0</v>
      </c>
      <c r="CN62" s="6">
        <f t="shared" si="26"/>
        <v>0</v>
      </c>
      <c r="CO62" s="6">
        <f t="shared" ref="CO62:DD76" si="34">IF((ROW(CN61)+9)=(COLUMN(CN61)+1),($C62),0)</f>
        <v>0</v>
      </c>
      <c r="CP62" s="6">
        <f t="shared" si="34"/>
        <v>0</v>
      </c>
      <c r="CQ62" s="6">
        <f t="shared" si="34"/>
        <v>0</v>
      </c>
      <c r="CR62" s="6">
        <f t="shared" si="34"/>
        <v>0</v>
      </c>
      <c r="CS62" s="6">
        <f t="shared" si="34"/>
        <v>0</v>
      </c>
      <c r="CT62" s="6">
        <f t="shared" si="34"/>
        <v>0</v>
      </c>
      <c r="CU62" s="6">
        <f t="shared" si="34"/>
        <v>0</v>
      </c>
      <c r="CV62" s="6">
        <f t="shared" si="34"/>
        <v>0</v>
      </c>
      <c r="CW62" s="6">
        <f t="shared" si="34"/>
        <v>0</v>
      </c>
      <c r="CX62" s="6">
        <f t="shared" si="34"/>
        <v>0</v>
      </c>
      <c r="CY62" s="6">
        <f t="shared" si="34"/>
        <v>0</v>
      </c>
      <c r="CZ62" s="6">
        <f t="shared" si="34"/>
        <v>0</v>
      </c>
      <c r="DA62" s="6">
        <f t="shared" si="34"/>
        <v>0</v>
      </c>
      <c r="DB62" s="6">
        <f t="shared" si="34"/>
        <v>0</v>
      </c>
      <c r="DC62" s="6">
        <f t="shared" si="34"/>
        <v>0</v>
      </c>
      <c r="DD62" s="6">
        <f t="shared" si="34"/>
        <v>0</v>
      </c>
      <c r="DE62" s="6">
        <f t="shared" si="33"/>
        <v>0</v>
      </c>
      <c r="DF62" s="6">
        <f t="shared" si="32"/>
        <v>0</v>
      </c>
      <c r="DG62" s="6">
        <f t="shared" si="32"/>
        <v>0</v>
      </c>
      <c r="DH62" s="6">
        <f t="shared" si="32"/>
        <v>0</v>
      </c>
      <c r="DI62" s="6">
        <f t="shared" si="32"/>
        <v>0</v>
      </c>
      <c r="DJ62" s="6">
        <f t="shared" si="32"/>
        <v>0</v>
      </c>
      <c r="DK62" s="6">
        <f t="shared" si="32"/>
        <v>0</v>
      </c>
      <c r="DL62" s="6">
        <f t="shared" si="32"/>
        <v>0</v>
      </c>
      <c r="DM62" s="6">
        <f t="shared" si="32"/>
        <v>0</v>
      </c>
      <c r="DN62" s="6">
        <f t="shared" si="32"/>
        <v>0</v>
      </c>
      <c r="DO62" s="6">
        <f t="shared" si="32"/>
        <v>0</v>
      </c>
      <c r="DP62" s="6">
        <f t="shared" si="32"/>
        <v>0</v>
      </c>
      <c r="DQ62" s="6">
        <f t="shared" si="32"/>
        <v>0</v>
      </c>
      <c r="DR62" s="6">
        <f t="shared" si="32"/>
        <v>0</v>
      </c>
      <c r="DS62" s="6">
        <f t="shared" si="32"/>
        <v>0</v>
      </c>
      <c r="DT62" s="6">
        <f t="shared" si="32"/>
        <v>0</v>
      </c>
    </row>
    <row r="63" spans="1:124" ht="14.5" thickBot="1" x14ac:dyDescent="0.35">
      <c r="A63" s="3">
        <v>62</v>
      </c>
      <c r="B63" s="4">
        <v>1000000</v>
      </c>
      <c r="C63" s="4">
        <v>1432560</v>
      </c>
      <c r="D63" s="4">
        <v>52390952</v>
      </c>
      <c r="E63" s="4">
        <v>53823512</v>
      </c>
      <c r="F63" s="4">
        <v>1432560</v>
      </c>
      <c r="G63" s="4">
        <v>52390952</v>
      </c>
      <c r="H63" s="5">
        <v>53823512</v>
      </c>
      <c r="P63" s="6">
        <f t="shared" si="29"/>
        <v>0</v>
      </c>
      <c r="Q63" s="6">
        <f t="shared" si="29"/>
        <v>0</v>
      </c>
      <c r="R63" s="6">
        <f t="shared" si="29"/>
        <v>0</v>
      </c>
      <c r="S63" s="6">
        <f t="shared" si="29"/>
        <v>0</v>
      </c>
      <c r="T63" s="6">
        <f t="shared" si="29"/>
        <v>0</v>
      </c>
      <c r="U63" s="6">
        <f t="shared" si="29"/>
        <v>0</v>
      </c>
      <c r="V63" s="6">
        <f t="shared" si="29"/>
        <v>0</v>
      </c>
      <c r="W63" s="6">
        <f t="shared" si="29"/>
        <v>0</v>
      </c>
      <c r="X63" s="6">
        <f t="shared" si="29"/>
        <v>0</v>
      </c>
      <c r="Y63" s="6">
        <f t="shared" si="29"/>
        <v>0</v>
      </c>
      <c r="Z63" s="6">
        <f t="shared" si="29"/>
        <v>0</v>
      </c>
      <c r="AA63" s="6">
        <f t="shared" si="29"/>
        <v>0</v>
      </c>
      <c r="AB63" s="6">
        <f t="shared" si="29"/>
        <v>0</v>
      </c>
      <c r="AC63" s="6">
        <f t="shared" si="29"/>
        <v>0</v>
      </c>
      <c r="AD63" s="6">
        <f t="shared" si="29"/>
        <v>0</v>
      </c>
      <c r="AE63" s="6">
        <f t="shared" ref="AE63:AT78" si="35">IF((ROW(AD62)+9)=(COLUMN(AD62)+1),($C63),0)</f>
        <v>0</v>
      </c>
      <c r="AF63" s="6">
        <f t="shared" si="35"/>
        <v>0</v>
      </c>
      <c r="AG63" s="6">
        <f t="shared" si="35"/>
        <v>0</v>
      </c>
      <c r="AH63" s="6">
        <f t="shared" si="35"/>
        <v>0</v>
      </c>
      <c r="AI63" s="6">
        <f t="shared" si="35"/>
        <v>0</v>
      </c>
      <c r="AJ63" s="6">
        <f t="shared" si="35"/>
        <v>0</v>
      </c>
      <c r="AK63" s="6">
        <f t="shared" si="35"/>
        <v>0</v>
      </c>
      <c r="AL63" s="6">
        <f t="shared" si="35"/>
        <v>0</v>
      </c>
      <c r="AM63" s="6">
        <f t="shared" si="35"/>
        <v>0</v>
      </c>
      <c r="AN63" s="6">
        <f t="shared" si="35"/>
        <v>0</v>
      </c>
      <c r="AO63" s="6">
        <f t="shared" si="35"/>
        <v>0</v>
      </c>
      <c r="AP63" s="6">
        <f t="shared" si="35"/>
        <v>0</v>
      </c>
      <c r="AQ63" s="6">
        <f t="shared" si="35"/>
        <v>0</v>
      </c>
      <c r="AR63" s="6">
        <f t="shared" si="35"/>
        <v>0</v>
      </c>
      <c r="AS63" s="6">
        <f t="shared" si="35"/>
        <v>0</v>
      </c>
      <c r="AT63" s="6">
        <f t="shared" si="35"/>
        <v>0</v>
      </c>
      <c r="AU63" s="6">
        <f t="shared" si="31"/>
        <v>0</v>
      </c>
      <c r="AV63" s="6">
        <f t="shared" si="31"/>
        <v>0</v>
      </c>
      <c r="AW63" s="6">
        <f t="shared" si="31"/>
        <v>0</v>
      </c>
      <c r="AX63" s="6">
        <f t="shared" si="31"/>
        <v>0</v>
      </c>
      <c r="AY63" s="6">
        <f t="shared" si="31"/>
        <v>0</v>
      </c>
      <c r="AZ63" s="6">
        <f t="shared" si="31"/>
        <v>0</v>
      </c>
      <c r="BA63" s="6">
        <f t="shared" si="31"/>
        <v>0</v>
      </c>
      <c r="BB63" s="6">
        <f t="shared" si="31"/>
        <v>0</v>
      </c>
      <c r="BC63" s="6">
        <f t="shared" si="31"/>
        <v>0</v>
      </c>
      <c r="BD63" s="6">
        <f t="shared" si="31"/>
        <v>0</v>
      </c>
      <c r="BE63" s="6">
        <f t="shared" si="31"/>
        <v>0</v>
      </c>
      <c r="BF63" s="6">
        <f t="shared" si="31"/>
        <v>0</v>
      </c>
      <c r="BG63" s="6">
        <f t="shared" si="31"/>
        <v>0</v>
      </c>
      <c r="BH63" s="6">
        <f t="shared" si="31"/>
        <v>0</v>
      </c>
      <c r="BI63" s="6">
        <f t="shared" si="31"/>
        <v>0</v>
      </c>
      <c r="BJ63" s="6">
        <f t="shared" si="31"/>
        <v>0</v>
      </c>
      <c r="BK63" s="6">
        <f t="shared" si="30"/>
        <v>0</v>
      </c>
      <c r="BL63" s="6">
        <f t="shared" si="30"/>
        <v>0</v>
      </c>
      <c r="BM63" s="6">
        <f t="shared" si="30"/>
        <v>0</v>
      </c>
      <c r="BN63" s="6">
        <f t="shared" si="30"/>
        <v>0</v>
      </c>
      <c r="BO63" s="6">
        <f t="shared" si="28"/>
        <v>0</v>
      </c>
      <c r="BP63" s="6">
        <f t="shared" si="28"/>
        <v>0</v>
      </c>
      <c r="BQ63" s="6">
        <f t="shared" si="28"/>
        <v>0</v>
      </c>
      <c r="BR63" s="6">
        <f t="shared" si="28"/>
        <v>0</v>
      </c>
      <c r="BS63" s="6">
        <f t="shared" si="28"/>
        <v>1432560</v>
      </c>
      <c r="BT63" s="6">
        <f t="shared" si="28"/>
        <v>0</v>
      </c>
      <c r="BU63" s="6">
        <f t="shared" si="28"/>
        <v>0</v>
      </c>
      <c r="BV63" s="6">
        <f t="shared" si="28"/>
        <v>0</v>
      </c>
      <c r="BW63" s="6">
        <f t="shared" si="28"/>
        <v>0</v>
      </c>
      <c r="BX63" s="6">
        <f t="shared" si="28"/>
        <v>0</v>
      </c>
      <c r="BY63" s="6">
        <f t="shared" si="28"/>
        <v>0</v>
      </c>
      <c r="BZ63" s="6">
        <f t="shared" si="28"/>
        <v>0</v>
      </c>
      <c r="CA63" s="6">
        <f t="shared" ref="CA63:CP80" si="36">IF((ROW(BZ62)+9)=(COLUMN(BZ62)+1),($C63),0)</f>
        <v>0</v>
      </c>
      <c r="CB63" s="6">
        <f t="shared" si="36"/>
        <v>0</v>
      </c>
      <c r="CC63" s="6">
        <f t="shared" si="36"/>
        <v>0</v>
      </c>
      <c r="CD63" s="6">
        <f t="shared" si="36"/>
        <v>0</v>
      </c>
      <c r="CE63" s="6">
        <f t="shared" si="36"/>
        <v>0</v>
      </c>
      <c r="CF63" s="6">
        <f t="shared" si="36"/>
        <v>0</v>
      </c>
      <c r="CG63" s="6">
        <f t="shared" si="36"/>
        <v>0</v>
      </c>
      <c r="CH63" s="6">
        <f t="shared" si="36"/>
        <v>0</v>
      </c>
      <c r="CI63" s="6">
        <f t="shared" si="36"/>
        <v>0</v>
      </c>
      <c r="CJ63" s="6">
        <f t="shared" si="36"/>
        <v>0</v>
      </c>
      <c r="CK63" s="6">
        <f t="shared" si="36"/>
        <v>0</v>
      </c>
      <c r="CL63" s="6">
        <f t="shared" si="36"/>
        <v>0</v>
      </c>
      <c r="CM63" s="6">
        <f t="shared" si="36"/>
        <v>0</v>
      </c>
      <c r="CN63" s="6">
        <f t="shared" si="36"/>
        <v>0</v>
      </c>
      <c r="CO63" s="6">
        <f t="shared" si="36"/>
        <v>0</v>
      </c>
      <c r="CP63" s="6">
        <f t="shared" si="36"/>
        <v>0</v>
      </c>
      <c r="CQ63" s="6">
        <f t="shared" si="34"/>
        <v>0</v>
      </c>
      <c r="CR63" s="6">
        <f t="shared" si="34"/>
        <v>0</v>
      </c>
      <c r="CS63" s="6">
        <f t="shared" si="34"/>
        <v>0</v>
      </c>
      <c r="CT63" s="6">
        <f t="shared" si="34"/>
        <v>0</v>
      </c>
      <c r="CU63" s="6">
        <f t="shared" si="34"/>
        <v>0</v>
      </c>
      <c r="CV63" s="6">
        <f t="shared" si="34"/>
        <v>0</v>
      </c>
      <c r="CW63" s="6">
        <f t="shared" si="34"/>
        <v>0</v>
      </c>
      <c r="CX63" s="6">
        <f t="shared" si="34"/>
        <v>0</v>
      </c>
      <c r="CY63" s="6">
        <f t="shared" si="34"/>
        <v>0</v>
      </c>
      <c r="CZ63" s="6">
        <f t="shared" si="34"/>
        <v>0</v>
      </c>
      <c r="DA63" s="6">
        <f t="shared" si="34"/>
        <v>0</v>
      </c>
      <c r="DB63" s="6">
        <f t="shared" si="34"/>
        <v>0</v>
      </c>
      <c r="DC63" s="6">
        <f t="shared" si="34"/>
        <v>0</v>
      </c>
      <c r="DD63" s="6">
        <f t="shared" si="34"/>
        <v>0</v>
      </c>
      <c r="DE63" s="6">
        <f t="shared" si="33"/>
        <v>0</v>
      </c>
      <c r="DF63" s="6">
        <f t="shared" si="32"/>
        <v>0</v>
      </c>
      <c r="DG63" s="6">
        <f t="shared" si="32"/>
        <v>0</v>
      </c>
      <c r="DH63" s="6">
        <f t="shared" si="32"/>
        <v>0</v>
      </c>
      <c r="DI63" s="6">
        <f t="shared" si="32"/>
        <v>0</v>
      </c>
      <c r="DJ63" s="6">
        <f t="shared" si="32"/>
        <v>0</v>
      </c>
      <c r="DK63" s="6">
        <f t="shared" si="32"/>
        <v>0</v>
      </c>
      <c r="DL63" s="6">
        <f t="shared" si="32"/>
        <v>0</v>
      </c>
      <c r="DM63" s="6">
        <f t="shared" si="32"/>
        <v>0</v>
      </c>
      <c r="DN63" s="6">
        <f t="shared" si="32"/>
        <v>0</v>
      </c>
      <c r="DO63" s="6">
        <f t="shared" si="32"/>
        <v>0</v>
      </c>
      <c r="DP63" s="6">
        <f t="shared" si="32"/>
        <v>0</v>
      </c>
      <c r="DQ63" s="6">
        <f t="shared" si="32"/>
        <v>0</v>
      </c>
      <c r="DR63" s="6">
        <f t="shared" si="32"/>
        <v>0</v>
      </c>
      <c r="DS63" s="6">
        <f t="shared" si="32"/>
        <v>0</v>
      </c>
      <c r="DT63" s="6">
        <f t="shared" si="32"/>
        <v>0</v>
      </c>
    </row>
    <row r="64" spans="1:124" ht="14.5" thickBot="1" x14ac:dyDescent="0.35">
      <c r="A64" s="3">
        <v>63</v>
      </c>
      <c r="B64" s="4">
        <v>1000000</v>
      </c>
      <c r="C64" s="4">
        <v>1442590</v>
      </c>
      <c r="D64" s="4">
        <v>56648185</v>
      </c>
      <c r="E64" s="4">
        <v>58090775</v>
      </c>
      <c r="F64" s="4">
        <v>1442590</v>
      </c>
      <c r="G64" s="4">
        <v>56648185</v>
      </c>
      <c r="H64" s="5">
        <v>58090775</v>
      </c>
      <c r="P64" s="6">
        <f t="shared" ref="P64:AE79" si="37">IF((ROW(O63)+9)=(COLUMN(O63)+1),($C64),0)</f>
        <v>0</v>
      </c>
      <c r="Q64" s="6">
        <f t="shared" si="37"/>
        <v>0</v>
      </c>
      <c r="R64" s="6">
        <f t="shared" si="37"/>
        <v>0</v>
      </c>
      <c r="S64" s="6">
        <f t="shared" si="37"/>
        <v>0</v>
      </c>
      <c r="T64" s="6">
        <f t="shared" si="37"/>
        <v>0</v>
      </c>
      <c r="U64" s="6">
        <f t="shared" si="37"/>
        <v>0</v>
      </c>
      <c r="V64" s="6">
        <f t="shared" si="37"/>
        <v>0</v>
      </c>
      <c r="W64" s="6">
        <f t="shared" si="37"/>
        <v>0</v>
      </c>
      <c r="X64" s="6">
        <f t="shared" si="37"/>
        <v>0</v>
      </c>
      <c r="Y64" s="6">
        <f t="shared" si="37"/>
        <v>0</v>
      </c>
      <c r="Z64" s="6">
        <f t="shared" si="37"/>
        <v>0</v>
      </c>
      <c r="AA64" s="6">
        <f t="shared" si="37"/>
        <v>0</v>
      </c>
      <c r="AB64" s="6">
        <f t="shared" si="37"/>
        <v>0</v>
      </c>
      <c r="AC64" s="6">
        <f t="shared" si="37"/>
        <v>0</v>
      </c>
      <c r="AD64" s="6">
        <f t="shared" si="37"/>
        <v>0</v>
      </c>
      <c r="AE64" s="6">
        <f t="shared" si="37"/>
        <v>0</v>
      </c>
      <c r="AF64" s="6">
        <f t="shared" si="35"/>
        <v>0</v>
      </c>
      <c r="AG64" s="6">
        <f t="shared" si="35"/>
        <v>0</v>
      </c>
      <c r="AH64" s="6">
        <f t="shared" si="35"/>
        <v>0</v>
      </c>
      <c r="AI64" s="6">
        <f t="shared" si="35"/>
        <v>0</v>
      </c>
      <c r="AJ64" s="6">
        <f t="shared" si="35"/>
        <v>0</v>
      </c>
      <c r="AK64" s="6">
        <f t="shared" si="35"/>
        <v>0</v>
      </c>
      <c r="AL64" s="6">
        <f t="shared" si="35"/>
        <v>0</v>
      </c>
      <c r="AM64" s="6">
        <f t="shared" si="35"/>
        <v>0</v>
      </c>
      <c r="AN64" s="6">
        <f t="shared" si="35"/>
        <v>0</v>
      </c>
      <c r="AO64" s="6">
        <f t="shared" si="35"/>
        <v>0</v>
      </c>
      <c r="AP64" s="6">
        <f t="shared" si="35"/>
        <v>0</v>
      </c>
      <c r="AQ64" s="6">
        <f t="shared" si="35"/>
        <v>0</v>
      </c>
      <c r="AR64" s="6">
        <f t="shared" si="35"/>
        <v>0</v>
      </c>
      <c r="AS64" s="6">
        <f t="shared" si="35"/>
        <v>0</v>
      </c>
      <c r="AT64" s="6">
        <f t="shared" si="35"/>
        <v>0</v>
      </c>
      <c r="AU64" s="6">
        <f t="shared" si="31"/>
        <v>0</v>
      </c>
      <c r="AV64" s="6">
        <f t="shared" si="31"/>
        <v>0</v>
      </c>
      <c r="AW64" s="6">
        <f t="shared" si="31"/>
        <v>0</v>
      </c>
      <c r="AX64" s="6">
        <f t="shared" si="31"/>
        <v>0</v>
      </c>
      <c r="AY64" s="6">
        <f t="shared" si="31"/>
        <v>0</v>
      </c>
      <c r="AZ64" s="6">
        <f t="shared" si="31"/>
        <v>0</v>
      </c>
      <c r="BA64" s="6">
        <f t="shared" si="31"/>
        <v>0</v>
      </c>
      <c r="BB64" s="6">
        <f t="shared" si="31"/>
        <v>0</v>
      </c>
      <c r="BC64" s="6">
        <f t="shared" si="31"/>
        <v>0</v>
      </c>
      <c r="BD64" s="6">
        <f t="shared" si="31"/>
        <v>0</v>
      </c>
      <c r="BE64" s="6">
        <f t="shared" si="31"/>
        <v>0</v>
      </c>
      <c r="BF64" s="6">
        <f t="shared" si="31"/>
        <v>0</v>
      </c>
      <c r="BG64" s="6">
        <f t="shared" si="31"/>
        <v>0</v>
      </c>
      <c r="BH64" s="6">
        <f t="shared" si="31"/>
        <v>0</v>
      </c>
      <c r="BI64" s="6">
        <f t="shared" si="31"/>
        <v>0</v>
      </c>
      <c r="BJ64" s="6">
        <f t="shared" si="31"/>
        <v>0</v>
      </c>
      <c r="BK64" s="6">
        <f t="shared" si="30"/>
        <v>0</v>
      </c>
      <c r="BL64" s="6">
        <f t="shared" si="30"/>
        <v>0</v>
      </c>
      <c r="BM64" s="6">
        <f t="shared" si="30"/>
        <v>0</v>
      </c>
      <c r="BN64" s="6">
        <f t="shared" si="30"/>
        <v>0</v>
      </c>
      <c r="BO64" s="6">
        <f t="shared" si="28"/>
        <v>0</v>
      </c>
      <c r="BP64" s="6">
        <f t="shared" si="28"/>
        <v>0</v>
      </c>
      <c r="BQ64" s="6">
        <f t="shared" si="28"/>
        <v>0</v>
      </c>
      <c r="BR64" s="6">
        <f t="shared" si="28"/>
        <v>0</v>
      </c>
      <c r="BS64" s="6">
        <f t="shared" si="28"/>
        <v>0</v>
      </c>
      <c r="BT64" s="6">
        <f t="shared" si="28"/>
        <v>1442590</v>
      </c>
      <c r="BU64" s="6">
        <f t="shared" si="28"/>
        <v>0</v>
      </c>
      <c r="BV64" s="6">
        <f t="shared" si="28"/>
        <v>0</v>
      </c>
      <c r="BW64" s="6">
        <f t="shared" si="28"/>
        <v>0</v>
      </c>
      <c r="BX64" s="6">
        <f t="shared" si="28"/>
        <v>0</v>
      </c>
      <c r="BY64" s="6">
        <f t="shared" si="28"/>
        <v>0</v>
      </c>
      <c r="BZ64" s="6">
        <f t="shared" si="28"/>
        <v>0</v>
      </c>
      <c r="CA64" s="6">
        <f t="shared" si="36"/>
        <v>0</v>
      </c>
      <c r="CB64" s="6">
        <f t="shared" si="36"/>
        <v>0</v>
      </c>
      <c r="CC64" s="6">
        <f t="shared" si="36"/>
        <v>0</v>
      </c>
      <c r="CD64" s="6">
        <f t="shared" si="36"/>
        <v>0</v>
      </c>
      <c r="CE64" s="6">
        <f t="shared" si="36"/>
        <v>0</v>
      </c>
      <c r="CF64" s="6">
        <f t="shared" si="36"/>
        <v>0</v>
      </c>
      <c r="CG64" s="6">
        <f t="shared" si="36"/>
        <v>0</v>
      </c>
      <c r="CH64" s="6">
        <f t="shared" si="36"/>
        <v>0</v>
      </c>
      <c r="CI64" s="6">
        <f t="shared" si="36"/>
        <v>0</v>
      </c>
      <c r="CJ64" s="6">
        <f t="shared" si="36"/>
        <v>0</v>
      </c>
      <c r="CK64" s="6">
        <f t="shared" si="36"/>
        <v>0</v>
      </c>
      <c r="CL64" s="6">
        <f t="shared" si="36"/>
        <v>0</v>
      </c>
      <c r="CM64" s="6">
        <f t="shared" si="36"/>
        <v>0</v>
      </c>
      <c r="CN64" s="6">
        <f t="shared" si="36"/>
        <v>0</v>
      </c>
      <c r="CO64" s="6">
        <f t="shared" si="36"/>
        <v>0</v>
      </c>
      <c r="CP64" s="6">
        <f t="shared" si="36"/>
        <v>0</v>
      </c>
      <c r="CQ64" s="6">
        <f t="shared" si="34"/>
        <v>0</v>
      </c>
      <c r="CR64" s="6">
        <f t="shared" si="34"/>
        <v>0</v>
      </c>
      <c r="CS64" s="6">
        <f t="shared" si="34"/>
        <v>0</v>
      </c>
      <c r="CT64" s="6">
        <f t="shared" si="34"/>
        <v>0</v>
      </c>
      <c r="CU64" s="6">
        <f t="shared" si="34"/>
        <v>0</v>
      </c>
      <c r="CV64" s="6">
        <f t="shared" si="34"/>
        <v>0</v>
      </c>
      <c r="CW64" s="6">
        <f t="shared" si="34"/>
        <v>0</v>
      </c>
      <c r="CX64" s="6">
        <f t="shared" si="34"/>
        <v>0</v>
      </c>
      <c r="CY64" s="6">
        <f t="shared" si="34"/>
        <v>0</v>
      </c>
      <c r="CZ64" s="6">
        <f t="shared" si="34"/>
        <v>0</v>
      </c>
      <c r="DA64" s="6">
        <f t="shared" si="34"/>
        <v>0</v>
      </c>
      <c r="DB64" s="6">
        <f t="shared" si="34"/>
        <v>0</v>
      </c>
      <c r="DC64" s="6">
        <f t="shared" si="34"/>
        <v>0</v>
      </c>
      <c r="DD64" s="6">
        <f t="shared" si="34"/>
        <v>0</v>
      </c>
      <c r="DE64" s="6">
        <f t="shared" si="33"/>
        <v>0</v>
      </c>
      <c r="DF64" s="6">
        <f t="shared" si="32"/>
        <v>0</v>
      </c>
      <c r="DG64" s="6">
        <f t="shared" si="32"/>
        <v>0</v>
      </c>
      <c r="DH64" s="6">
        <f t="shared" si="32"/>
        <v>0</v>
      </c>
      <c r="DI64" s="6">
        <f t="shared" si="32"/>
        <v>0</v>
      </c>
      <c r="DJ64" s="6">
        <f t="shared" si="32"/>
        <v>0</v>
      </c>
      <c r="DK64" s="6">
        <f t="shared" si="32"/>
        <v>0</v>
      </c>
      <c r="DL64" s="6">
        <f t="shared" si="32"/>
        <v>0</v>
      </c>
      <c r="DM64" s="6">
        <f t="shared" si="32"/>
        <v>0</v>
      </c>
      <c r="DN64" s="6">
        <f t="shared" si="32"/>
        <v>0</v>
      </c>
      <c r="DO64" s="6">
        <f t="shared" si="32"/>
        <v>0</v>
      </c>
      <c r="DP64" s="6">
        <f t="shared" si="32"/>
        <v>0</v>
      </c>
      <c r="DQ64" s="6">
        <f t="shared" si="32"/>
        <v>0</v>
      </c>
      <c r="DR64" s="6">
        <f t="shared" si="32"/>
        <v>0</v>
      </c>
      <c r="DS64" s="6">
        <f t="shared" si="32"/>
        <v>0</v>
      </c>
      <c r="DT64" s="6">
        <f t="shared" si="32"/>
        <v>0</v>
      </c>
    </row>
    <row r="65" spans="1:124" ht="14.5" thickBot="1" x14ac:dyDescent="0.35">
      <c r="A65" s="3">
        <v>64</v>
      </c>
      <c r="B65" s="4">
        <v>1000000</v>
      </c>
      <c r="C65" s="4">
        <v>1452690</v>
      </c>
      <c r="D65" s="4">
        <v>61247699</v>
      </c>
      <c r="E65" s="4">
        <v>62700389</v>
      </c>
      <c r="F65" s="4">
        <v>1452690</v>
      </c>
      <c r="G65" s="4">
        <v>61247699</v>
      </c>
      <c r="H65" s="5">
        <v>62700389</v>
      </c>
      <c r="P65" s="6">
        <f t="shared" si="37"/>
        <v>0</v>
      </c>
      <c r="Q65" s="6">
        <f t="shared" si="37"/>
        <v>0</v>
      </c>
      <c r="R65" s="6">
        <f t="shared" si="37"/>
        <v>0</v>
      </c>
      <c r="S65" s="6">
        <f t="shared" si="37"/>
        <v>0</v>
      </c>
      <c r="T65" s="6">
        <f t="shared" si="37"/>
        <v>0</v>
      </c>
      <c r="U65" s="6">
        <f t="shared" si="37"/>
        <v>0</v>
      </c>
      <c r="V65" s="6">
        <f t="shared" si="37"/>
        <v>0</v>
      </c>
      <c r="W65" s="6">
        <f t="shared" si="37"/>
        <v>0</v>
      </c>
      <c r="X65" s="6">
        <f t="shared" si="37"/>
        <v>0</v>
      </c>
      <c r="Y65" s="6">
        <f t="shared" si="37"/>
        <v>0</v>
      </c>
      <c r="Z65" s="6">
        <f t="shared" si="37"/>
        <v>0</v>
      </c>
      <c r="AA65" s="6">
        <f t="shared" si="37"/>
        <v>0</v>
      </c>
      <c r="AB65" s="6">
        <f t="shared" si="37"/>
        <v>0</v>
      </c>
      <c r="AC65" s="6">
        <f t="shared" si="37"/>
        <v>0</v>
      </c>
      <c r="AD65" s="6">
        <f t="shared" si="37"/>
        <v>0</v>
      </c>
      <c r="AE65" s="6">
        <f t="shared" si="37"/>
        <v>0</v>
      </c>
      <c r="AF65" s="6">
        <f t="shared" si="35"/>
        <v>0</v>
      </c>
      <c r="AG65" s="6">
        <f t="shared" si="35"/>
        <v>0</v>
      </c>
      <c r="AH65" s="6">
        <f t="shared" si="35"/>
        <v>0</v>
      </c>
      <c r="AI65" s="6">
        <f t="shared" si="35"/>
        <v>0</v>
      </c>
      <c r="AJ65" s="6">
        <f t="shared" si="35"/>
        <v>0</v>
      </c>
      <c r="AK65" s="6">
        <f t="shared" si="35"/>
        <v>0</v>
      </c>
      <c r="AL65" s="6">
        <f t="shared" si="35"/>
        <v>0</v>
      </c>
      <c r="AM65" s="6">
        <f t="shared" si="35"/>
        <v>0</v>
      </c>
      <c r="AN65" s="6">
        <f t="shared" si="35"/>
        <v>0</v>
      </c>
      <c r="AO65" s="6">
        <f t="shared" si="35"/>
        <v>0</v>
      </c>
      <c r="AP65" s="6">
        <f t="shared" si="35"/>
        <v>0</v>
      </c>
      <c r="AQ65" s="6">
        <f t="shared" si="35"/>
        <v>0</v>
      </c>
      <c r="AR65" s="6">
        <f t="shared" si="35"/>
        <v>0</v>
      </c>
      <c r="AS65" s="6">
        <f t="shared" si="35"/>
        <v>0</v>
      </c>
      <c r="AT65" s="6">
        <f t="shared" si="35"/>
        <v>0</v>
      </c>
      <c r="AU65" s="6">
        <f t="shared" si="31"/>
        <v>0</v>
      </c>
      <c r="AV65" s="6">
        <f t="shared" si="31"/>
        <v>0</v>
      </c>
      <c r="AW65" s="6">
        <f t="shared" si="31"/>
        <v>0</v>
      </c>
      <c r="AX65" s="6">
        <f t="shared" si="31"/>
        <v>0</v>
      </c>
      <c r="AY65" s="6">
        <f t="shared" si="31"/>
        <v>0</v>
      </c>
      <c r="AZ65" s="6">
        <f t="shared" si="31"/>
        <v>0</v>
      </c>
      <c r="BA65" s="6">
        <f t="shared" si="31"/>
        <v>0</v>
      </c>
      <c r="BB65" s="6">
        <f t="shared" si="31"/>
        <v>0</v>
      </c>
      <c r="BC65" s="6">
        <f t="shared" si="31"/>
        <v>0</v>
      </c>
      <c r="BD65" s="6">
        <f t="shared" si="31"/>
        <v>0</v>
      </c>
      <c r="BE65" s="6">
        <f t="shared" si="31"/>
        <v>0</v>
      </c>
      <c r="BF65" s="6">
        <f t="shared" si="31"/>
        <v>0</v>
      </c>
      <c r="BG65" s="6">
        <f t="shared" si="31"/>
        <v>0</v>
      </c>
      <c r="BH65" s="6">
        <f t="shared" si="31"/>
        <v>0</v>
      </c>
      <c r="BI65" s="6">
        <f t="shared" si="31"/>
        <v>0</v>
      </c>
      <c r="BJ65" s="6">
        <f t="shared" si="31"/>
        <v>0</v>
      </c>
      <c r="BK65" s="6">
        <f t="shared" si="30"/>
        <v>0</v>
      </c>
      <c r="BL65" s="6">
        <f t="shared" si="30"/>
        <v>0</v>
      </c>
      <c r="BM65" s="6">
        <f t="shared" si="30"/>
        <v>0</v>
      </c>
      <c r="BN65" s="6">
        <f t="shared" si="30"/>
        <v>0</v>
      </c>
      <c r="BO65" s="6">
        <f t="shared" si="28"/>
        <v>0</v>
      </c>
      <c r="BP65" s="6">
        <f t="shared" si="28"/>
        <v>0</v>
      </c>
      <c r="BQ65" s="6">
        <f t="shared" si="28"/>
        <v>0</v>
      </c>
      <c r="BR65" s="6">
        <f t="shared" si="28"/>
        <v>0</v>
      </c>
      <c r="BS65" s="6">
        <f t="shared" si="28"/>
        <v>0</v>
      </c>
      <c r="BT65" s="6">
        <f t="shared" si="28"/>
        <v>0</v>
      </c>
      <c r="BU65" s="6">
        <f t="shared" si="28"/>
        <v>1452690</v>
      </c>
      <c r="BV65" s="6">
        <f t="shared" si="28"/>
        <v>0</v>
      </c>
      <c r="BW65" s="6">
        <f t="shared" si="28"/>
        <v>0</v>
      </c>
      <c r="BX65" s="6">
        <f t="shared" si="28"/>
        <v>0</v>
      </c>
      <c r="BY65" s="6">
        <f t="shared" si="28"/>
        <v>0</v>
      </c>
      <c r="BZ65" s="6">
        <f t="shared" si="28"/>
        <v>0</v>
      </c>
      <c r="CA65" s="6">
        <f t="shared" si="36"/>
        <v>0</v>
      </c>
      <c r="CB65" s="6">
        <f t="shared" si="36"/>
        <v>0</v>
      </c>
      <c r="CC65" s="6">
        <f t="shared" si="36"/>
        <v>0</v>
      </c>
      <c r="CD65" s="6">
        <f t="shared" si="36"/>
        <v>0</v>
      </c>
      <c r="CE65" s="6">
        <f t="shared" si="36"/>
        <v>0</v>
      </c>
      <c r="CF65" s="6">
        <f t="shared" si="36"/>
        <v>0</v>
      </c>
      <c r="CG65" s="6">
        <f t="shared" si="36"/>
        <v>0</v>
      </c>
      <c r="CH65" s="6">
        <f t="shared" si="36"/>
        <v>0</v>
      </c>
      <c r="CI65" s="6">
        <f t="shared" si="36"/>
        <v>0</v>
      </c>
      <c r="CJ65" s="6">
        <f t="shared" si="36"/>
        <v>0</v>
      </c>
      <c r="CK65" s="6">
        <f t="shared" si="36"/>
        <v>0</v>
      </c>
      <c r="CL65" s="6">
        <f t="shared" si="36"/>
        <v>0</v>
      </c>
      <c r="CM65" s="6">
        <f t="shared" si="36"/>
        <v>0</v>
      </c>
      <c r="CN65" s="6">
        <f t="shared" si="36"/>
        <v>0</v>
      </c>
      <c r="CO65" s="6">
        <f t="shared" si="36"/>
        <v>0</v>
      </c>
      <c r="CP65" s="6">
        <f t="shared" si="36"/>
        <v>0</v>
      </c>
      <c r="CQ65" s="6">
        <f t="shared" si="34"/>
        <v>0</v>
      </c>
      <c r="CR65" s="6">
        <f t="shared" si="34"/>
        <v>0</v>
      </c>
      <c r="CS65" s="6">
        <f t="shared" si="34"/>
        <v>0</v>
      </c>
      <c r="CT65" s="6">
        <f t="shared" si="34"/>
        <v>0</v>
      </c>
      <c r="CU65" s="6">
        <f t="shared" si="34"/>
        <v>0</v>
      </c>
      <c r="CV65" s="6">
        <f t="shared" si="34"/>
        <v>0</v>
      </c>
      <c r="CW65" s="6">
        <f t="shared" si="34"/>
        <v>0</v>
      </c>
      <c r="CX65" s="6">
        <f t="shared" si="34"/>
        <v>0</v>
      </c>
      <c r="CY65" s="6">
        <f t="shared" si="34"/>
        <v>0</v>
      </c>
      <c r="CZ65" s="6">
        <f t="shared" si="34"/>
        <v>0</v>
      </c>
      <c r="DA65" s="6">
        <f t="shared" si="34"/>
        <v>0</v>
      </c>
      <c r="DB65" s="6">
        <f t="shared" si="34"/>
        <v>0</v>
      </c>
      <c r="DC65" s="6">
        <f t="shared" si="34"/>
        <v>0</v>
      </c>
      <c r="DD65" s="6">
        <f t="shared" si="34"/>
        <v>0</v>
      </c>
      <c r="DE65" s="6">
        <f t="shared" si="33"/>
        <v>0</v>
      </c>
      <c r="DF65" s="6">
        <f t="shared" si="32"/>
        <v>0</v>
      </c>
      <c r="DG65" s="6">
        <f t="shared" si="32"/>
        <v>0</v>
      </c>
      <c r="DH65" s="6">
        <f t="shared" si="32"/>
        <v>0</v>
      </c>
      <c r="DI65" s="6">
        <f t="shared" si="32"/>
        <v>0</v>
      </c>
      <c r="DJ65" s="6">
        <f t="shared" si="32"/>
        <v>0</v>
      </c>
      <c r="DK65" s="6">
        <f t="shared" si="32"/>
        <v>0</v>
      </c>
      <c r="DL65" s="6">
        <f t="shared" si="32"/>
        <v>0</v>
      </c>
      <c r="DM65" s="6">
        <f t="shared" si="32"/>
        <v>0</v>
      </c>
      <c r="DN65" s="6">
        <f t="shared" si="32"/>
        <v>0</v>
      </c>
      <c r="DO65" s="6">
        <f t="shared" si="32"/>
        <v>0</v>
      </c>
      <c r="DP65" s="6">
        <f t="shared" si="32"/>
        <v>0</v>
      </c>
      <c r="DQ65" s="6">
        <f t="shared" si="32"/>
        <v>0</v>
      </c>
      <c r="DR65" s="6">
        <f t="shared" si="32"/>
        <v>0</v>
      </c>
      <c r="DS65" s="6">
        <f t="shared" si="32"/>
        <v>0</v>
      </c>
      <c r="DT65" s="6">
        <f t="shared" si="32"/>
        <v>0</v>
      </c>
    </row>
    <row r="66" spans="1:124" ht="14.5" thickBot="1" x14ac:dyDescent="0.35">
      <c r="A66" s="3">
        <v>65</v>
      </c>
      <c r="B66" s="4">
        <v>1000000</v>
      </c>
      <c r="C66" s="4">
        <v>1462850</v>
      </c>
      <c r="D66" s="4">
        <v>66217014</v>
      </c>
      <c r="E66" s="4">
        <v>67679864</v>
      </c>
      <c r="F66" s="4">
        <v>1462850</v>
      </c>
      <c r="G66" s="4">
        <v>66217014</v>
      </c>
      <c r="H66" s="5">
        <v>67679864</v>
      </c>
      <c r="P66" s="6">
        <f t="shared" si="37"/>
        <v>0</v>
      </c>
      <c r="Q66" s="6">
        <f t="shared" si="37"/>
        <v>0</v>
      </c>
      <c r="R66" s="6">
        <f t="shared" si="37"/>
        <v>0</v>
      </c>
      <c r="S66" s="6">
        <f t="shared" si="37"/>
        <v>0</v>
      </c>
      <c r="T66" s="6">
        <f t="shared" si="37"/>
        <v>0</v>
      </c>
      <c r="U66" s="6">
        <f t="shared" si="37"/>
        <v>0</v>
      </c>
      <c r="V66" s="6">
        <f t="shared" si="37"/>
        <v>0</v>
      </c>
      <c r="W66" s="6">
        <f t="shared" si="37"/>
        <v>0</v>
      </c>
      <c r="X66" s="6">
        <f t="shared" si="37"/>
        <v>0</v>
      </c>
      <c r="Y66" s="6">
        <f t="shared" si="37"/>
        <v>0</v>
      </c>
      <c r="Z66" s="6">
        <f t="shared" si="37"/>
        <v>0</v>
      </c>
      <c r="AA66" s="6">
        <f t="shared" si="37"/>
        <v>0</v>
      </c>
      <c r="AB66" s="6">
        <f t="shared" si="37"/>
        <v>0</v>
      </c>
      <c r="AC66" s="6">
        <f t="shared" si="37"/>
        <v>0</v>
      </c>
      <c r="AD66" s="6">
        <f t="shared" si="37"/>
        <v>0</v>
      </c>
      <c r="AE66" s="6">
        <f t="shared" si="37"/>
        <v>0</v>
      </c>
      <c r="AF66" s="6">
        <f t="shared" si="35"/>
        <v>0</v>
      </c>
      <c r="AG66" s="6">
        <f t="shared" si="35"/>
        <v>0</v>
      </c>
      <c r="AH66" s="6">
        <f t="shared" si="35"/>
        <v>0</v>
      </c>
      <c r="AI66" s="6">
        <f t="shared" si="35"/>
        <v>0</v>
      </c>
      <c r="AJ66" s="6">
        <f t="shared" si="35"/>
        <v>0</v>
      </c>
      <c r="AK66" s="6">
        <f t="shared" si="35"/>
        <v>0</v>
      </c>
      <c r="AL66" s="6">
        <f t="shared" si="35"/>
        <v>0</v>
      </c>
      <c r="AM66" s="6">
        <f t="shared" si="35"/>
        <v>0</v>
      </c>
      <c r="AN66" s="6">
        <f t="shared" si="35"/>
        <v>0</v>
      </c>
      <c r="AO66" s="6">
        <f t="shared" si="35"/>
        <v>0</v>
      </c>
      <c r="AP66" s="6">
        <f t="shared" si="35"/>
        <v>0</v>
      </c>
      <c r="AQ66" s="6">
        <f t="shared" si="35"/>
        <v>0</v>
      </c>
      <c r="AR66" s="6">
        <f t="shared" si="35"/>
        <v>0</v>
      </c>
      <c r="AS66" s="6">
        <f t="shared" si="35"/>
        <v>0</v>
      </c>
      <c r="AT66" s="6">
        <f t="shared" si="35"/>
        <v>0</v>
      </c>
      <c r="AU66" s="6">
        <f t="shared" si="31"/>
        <v>0</v>
      </c>
      <c r="AV66" s="6">
        <f t="shared" si="31"/>
        <v>0</v>
      </c>
      <c r="AW66" s="6">
        <f t="shared" si="31"/>
        <v>0</v>
      </c>
      <c r="AX66" s="6">
        <f t="shared" si="31"/>
        <v>0</v>
      </c>
      <c r="AY66" s="6">
        <f t="shared" si="31"/>
        <v>0</v>
      </c>
      <c r="AZ66" s="6">
        <f t="shared" si="31"/>
        <v>0</v>
      </c>
      <c r="BA66" s="6">
        <f t="shared" si="31"/>
        <v>0</v>
      </c>
      <c r="BB66" s="6">
        <f t="shared" si="31"/>
        <v>0</v>
      </c>
      <c r="BC66" s="6">
        <f t="shared" si="31"/>
        <v>0</v>
      </c>
      <c r="BD66" s="6">
        <f t="shared" si="31"/>
        <v>0</v>
      </c>
      <c r="BE66" s="6">
        <f t="shared" si="31"/>
        <v>0</v>
      </c>
      <c r="BF66" s="6">
        <f t="shared" si="31"/>
        <v>0</v>
      </c>
      <c r="BG66" s="6">
        <f t="shared" si="31"/>
        <v>0</v>
      </c>
      <c r="BH66" s="6">
        <f t="shared" si="31"/>
        <v>0</v>
      </c>
      <c r="BI66" s="6">
        <f t="shared" si="31"/>
        <v>0</v>
      </c>
      <c r="BJ66" s="6">
        <f t="shared" ref="BJ66:BY81" si="38">IF((ROW(BI65)+9)=(COLUMN(BI65)+1),($C66),0)</f>
        <v>0</v>
      </c>
      <c r="BK66" s="6">
        <f t="shared" si="38"/>
        <v>0</v>
      </c>
      <c r="BL66" s="6">
        <f t="shared" si="38"/>
        <v>0</v>
      </c>
      <c r="BM66" s="6">
        <f t="shared" si="38"/>
        <v>0</v>
      </c>
      <c r="BN66" s="6">
        <f t="shared" si="38"/>
        <v>0</v>
      </c>
      <c r="BO66" s="6">
        <f t="shared" si="38"/>
        <v>0</v>
      </c>
      <c r="BP66" s="6">
        <f t="shared" si="38"/>
        <v>0</v>
      </c>
      <c r="BQ66" s="6">
        <f t="shared" si="38"/>
        <v>0</v>
      </c>
      <c r="BR66" s="6">
        <f t="shared" si="38"/>
        <v>0</v>
      </c>
      <c r="BS66" s="6">
        <f t="shared" si="38"/>
        <v>0</v>
      </c>
      <c r="BT66" s="6">
        <f t="shared" si="38"/>
        <v>0</v>
      </c>
      <c r="BU66" s="6">
        <f t="shared" si="38"/>
        <v>0</v>
      </c>
      <c r="BV66" s="6">
        <f t="shared" si="38"/>
        <v>1462850</v>
      </c>
      <c r="BW66" s="6">
        <f t="shared" si="38"/>
        <v>0</v>
      </c>
      <c r="BX66" s="6">
        <f t="shared" si="38"/>
        <v>0</v>
      </c>
      <c r="BY66" s="6">
        <f t="shared" si="38"/>
        <v>0</v>
      </c>
      <c r="BZ66" s="6">
        <f t="shared" si="28"/>
        <v>0</v>
      </c>
      <c r="CA66" s="6">
        <f t="shared" si="36"/>
        <v>0</v>
      </c>
      <c r="CB66" s="6">
        <f t="shared" si="36"/>
        <v>0</v>
      </c>
      <c r="CC66" s="6">
        <f t="shared" si="36"/>
        <v>0</v>
      </c>
      <c r="CD66" s="6">
        <f t="shared" si="36"/>
        <v>0</v>
      </c>
      <c r="CE66" s="6">
        <f t="shared" si="36"/>
        <v>0</v>
      </c>
      <c r="CF66" s="6">
        <f t="shared" si="36"/>
        <v>0</v>
      </c>
      <c r="CG66" s="6">
        <f t="shared" si="36"/>
        <v>0</v>
      </c>
      <c r="CH66" s="6">
        <f t="shared" si="36"/>
        <v>0</v>
      </c>
      <c r="CI66" s="6">
        <f t="shared" si="36"/>
        <v>0</v>
      </c>
      <c r="CJ66" s="6">
        <f t="shared" si="36"/>
        <v>0</v>
      </c>
      <c r="CK66" s="6">
        <f t="shared" si="36"/>
        <v>0</v>
      </c>
      <c r="CL66" s="6">
        <f t="shared" si="36"/>
        <v>0</v>
      </c>
      <c r="CM66" s="6">
        <f t="shared" si="36"/>
        <v>0</v>
      </c>
      <c r="CN66" s="6">
        <f t="shared" si="36"/>
        <v>0</v>
      </c>
      <c r="CO66" s="6">
        <f t="shared" si="36"/>
        <v>0</v>
      </c>
      <c r="CP66" s="6">
        <f t="shared" si="36"/>
        <v>0</v>
      </c>
      <c r="CQ66" s="6">
        <f t="shared" si="34"/>
        <v>0</v>
      </c>
      <c r="CR66" s="6">
        <f t="shared" si="34"/>
        <v>0</v>
      </c>
      <c r="CS66" s="6">
        <f t="shared" si="34"/>
        <v>0</v>
      </c>
      <c r="CT66" s="6">
        <f t="shared" si="34"/>
        <v>0</v>
      </c>
      <c r="CU66" s="6">
        <f t="shared" si="34"/>
        <v>0</v>
      </c>
      <c r="CV66" s="6">
        <f t="shared" si="34"/>
        <v>0</v>
      </c>
      <c r="CW66" s="6">
        <f t="shared" si="34"/>
        <v>0</v>
      </c>
      <c r="CX66" s="6">
        <f t="shared" si="34"/>
        <v>0</v>
      </c>
      <c r="CY66" s="6">
        <f t="shared" si="34"/>
        <v>0</v>
      </c>
      <c r="CZ66" s="6">
        <f t="shared" si="34"/>
        <v>0</v>
      </c>
      <c r="DA66" s="6">
        <f t="shared" si="34"/>
        <v>0</v>
      </c>
      <c r="DB66" s="6">
        <f t="shared" si="34"/>
        <v>0</v>
      </c>
      <c r="DC66" s="6">
        <f t="shared" si="34"/>
        <v>0</v>
      </c>
      <c r="DD66" s="6">
        <f t="shared" si="34"/>
        <v>0</v>
      </c>
      <c r="DE66" s="6">
        <f t="shared" si="33"/>
        <v>0</v>
      </c>
      <c r="DF66" s="6">
        <f t="shared" si="32"/>
        <v>0</v>
      </c>
      <c r="DG66" s="6">
        <f t="shared" si="32"/>
        <v>0</v>
      </c>
      <c r="DH66" s="6">
        <f t="shared" si="32"/>
        <v>0</v>
      </c>
      <c r="DI66" s="6">
        <f t="shared" si="32"/>
        <v>0</v>
      </c>
      <c r="DJ66" s="6">
        <f t="shared" si="32"/>
        <v>0</v>
      </c>
      <c r="DK66" s="6">
        <f t="shared" si="32"/>
        <v>0</v>
      </c>
      <c r="DL66" s="6">
        <f t="shared" si="32"/>
        <v>0</v>
      </c>
      <c r="DM66" s="6">
        <f t="shared" si="32"/>
        <v>0</v>
      </c>
      <c r="DN66" s="6">
        <f t="shared" si="32"/>
        <v>0</v>
      </c>
      <c r="DO66" s="6">
        <f t="shared" si="32"/>
        <v>0</v>
      </c>
      <c r="DP66" s="6">
        <f t="shared" si="32"/>
        <v>0</v>
      </c>
      <c r="DQ66" s="6">
        <f t="shared" si="32"/>
        <v>0</v>
      </c>
      <c r="DR66" s="6">
        <f t="shared" si="32"/>
        <v>0</v>
      </c>
      <c r="DS66" s="6">
        <f t="shared" si="32"/>
        <v>0</v>
      </c>
      <c r="DT66" s="6">
        <f t="shared" si="32"/>
        <v>0</v>
      </c>
    </row>
    <row r="67" spans="1:124" ht="14.5" thickBot="1" x14ac:dyDescent="0.35">
      <c r="A67" s="3">
        <v>66</v>
      </c>
      <c r="B67" s="4">
        <v>1000000</v>
      </c>
      <c r="C67" s="4">
        <v>1473090</v>
      </c>
      <c r="D67" s="4">
        <v>71585862</v>
      </c>
      <c r="E67" s="4">
        <v>73058952</v>
      </c>
      <c r="F67" s="4">
        <v>1473090</v>
      </c>
      <c r="G67" s="4">
        <v>71585862</v>
      </c>
      <c r="H67" s="5">
        <v>73058952</v>
      </c>
      <c r="P67" s="6">
        <f t="shared" si="37"/>
        <v>0</v>
      </c>
      <c r="Q67" s="6">
        <f t="shared" si="37"/>
        <v>0</v>
      </c>
      <c r="R67" s="6">
        <f t="shared" si="37"/>
        <v>0</v>
      </c>
      <c r="S67" s="6">
        <f t="shared" si="37"/>
        <v>0</v>
      </c>
      <c r="T67" s="6">
        <f t="shared" si="37"/>
        <v>0</v>
      </c>
      <c r="U67" s="6">
        <f t="shared" si="37"/>
        <v>0</v>
      </c>
      <c r="V67" s="6">
        <f t="shared" si="37"/>
        <v>0</v>
      </c>
      <c r="W67" s="6">
        <f t="shared" si="37"/>
        <v>0</v>
      </c>
      <c r="X67" s="6">
        <f t="shared" si="37"/>
        <v>0</v>
      </c>
      <c r="Y67" s="6">
        <f t="shared" si="37"/>
        <v>0</v>
      </c>
      <c r="Z67" s="6">
        <f t="shared" si="37"/>
        <v>0</v>
      </c>
      <c r="AA67" s="6">
        <f t="shared" si="37"/>
        <v>0</v>
      </c>
      <c r="AB67" s="6">
        <f t="shared" si="37"/>
        <v>0</v>
      </c>
      <c r="AC67" s="6">
        <f t="shared" si="37"/>
        <v>0</v>
      </c>
      <c r="AD67" s="6">
        <f t="shared" si="37"/>
        <v>0</v>
      </c>
      <c r="AE67" s="6">
        <f t="shared" si="37"/>
        <v>0</v>
      </c>
      <c r="AF67" s="6">
        <f t="shared" si="35"/>
        <v>0</v>
      </c>
      <c r="AG67" s="6">
        <f t="shared" si="35"/>
        <v>0</v>
      </c>
      <c r="AH67" s="6">
        <f t="shared" si="35"/>
        <v>0</v>
      </c>
      <c r="AI67" s="6">
        <f t="shared" si="35"/>
        <v>0</v>
      </c>
      <c r="AJ67" s="6">
        <f t="shared" si="35"/>
        <v>0</v>
      </c>
      <c r="AK67" s="6">
        <f t="shared" si="35"/>
        <v>0</v>
      </c>
      <c r="AL67" s="6">
        <f t="shared" si="35"/>
        <v>0</v>
      </c>
      <c r="AM67" s="6">
        <f t="shared" si="35"/>
        <v>0</v>
      </c>
      <c r="AN67" s="6">
        <f t="shared" si="35"/>
        <v>0</v>
      </c>
      <c r="AO67" s="6">
        <f t="shared" si="35"/>
        <v>0</v>
      </c>
      <c r="AP67" s="6">
        <f t="shared" si="35"/>
        <v>0</v>
      </c>
      <c r="AQ67" s="6">
        <f t="shared" si="35"/>
        <v>0</v>
      </c>
      <c r="AR67" s="6">
        <f t="shared" si="35"/>
        <v>0</v>
      </c>
      <c r="AS67" s="6">
        <f t="shared" si="35"/>
        <v>0</v>
      </c>
      <c r="AT67" s="6">
        <f t="shared" si="35"/>
        <v>0</v>
      </c>
      <c r="AU67" s="6">
        <f t="shared" ref="AU67:BJ82" si="39">IF((ROW(AT66)+9)=(COLUMN(AT66)+1),($C67),0)</f>
        <v>0</v>
      </c>
      <c r="AV67" s="6">
        <f t="shared" si="39"/>
        <v>0</v>
      </c>
      <c r="AW67" s="6">
        <f t="shared" si="39"/>
        <v>0</v>
      </c>
      <c r="AX67" s="6">
        <f t="shared" si="39"/>
        <v>0</v>
      </c>
      <c r="AY67" s="6">
        <f t="shared" si="39"/>
        <v>0</v>
      </c>
      <c r="AZ67" s="6">
        <f t="shared" si="39"/>
        <v>0</v>
      </c>
      <c r="BA67" s="6">
        <f t="shared" si="39"/>
        <v>0</v>
      </c>
      <c r="BB67" s="6">
        <f t="shared" si="39"/>
        <v>0</v>
      </c>
      <c r="BC67" s="6">
        <f t="shared" si="39"/>
        <v>0</v>
      </c>
      <c r="BD67" s="6">
        <f t="shared" si="39"/>
        <v>0</v>
      </c>
      <c r="BE67" s="6">
        <f t="shared" si="39"/>
        <v>0</v>
      </c>
      <c r="BF67" s="6">
        <f t="shared" si="39"/>
        <v>0</v>
      </c>
      <c r="BG67" s="6">
        <f t="shared" si="39"/>
        <v>0</v>
      </c>
      <c r="BH67" s="6">
        <f t="shared" si="39"/>
        <v>0</v>
      </c>
      <c r="BI67" s="6">
        <f t="shared" si="39"/>
        <v>0</v>
      </c>
      <c r="BJ67" s="6">
        <f t="shared" si="39"/>
        <v>0</v>
      </c>
      <c r="BK67" s="6">
        <f t="shared" si="38"/>
        <v>0</v>
      </c>
      <c r="BL67" s="6">
        <f t="shared" si="38"/>
        <v>0</v>
      </c>
      <c r="BM67" s="6">
        <f t="shared" si="38"/>
        <v>0</v>
      </c>
      <c r="BN67" s="6">
        <f t="shared" si="38"/>
        <v>0</v>
      </c>
      <c r="BO67" s="6">
        <f t="shared" si="38"/>
        <v>0</v>
      </c>
      <c r="BP67" s="6">
        <f t="shared" si="38"/>
        <v>0</v>
      </c>
      <c r="BQ67" s="6">
        <f t="shared" si="38"/>
        <v>0</v>
      </c>
      <c r="BR67" s="6">
        <f t="shared" si="38"/>
        <v>0</v>
      </c>
      <c r="BS67" s="6">
        <f t="shared" si="38"/>
        <v>0</v>
      </c>
      <c r="BT67" s="6">
        <f t="shared" si="38"/>
        <v>0</v>
      </c>
      <c r="BU67" s="6">
        <f t="shared" si="38"/>
        <v>0</v>
      </c>
      <c r="BV67" s="6">
        <f t="shared" si="38"/>
        <v>0</v>
      </c>
      <c r="BW67" s="6">
        <f t="shared" si="38"/>
        <v>1473090</v>
      </c>
      <c r="BX67" s="6">
        <f t="shared" si="38"/>
        <v>0</v>
      </c>
      <c r="BY67" s="6">
        <f t="shared" si="38"/>
        <v>0</v>
      </c>
      <c r="BZ67" s="6">
        <f t="shared" si="28"/>
        <v>0</v>
      </c>
      <c r="CA67" s="6">
        <f t="shared" si="36"/>
        <v>0</v>
      </c>
      <c r="CB67" s="6">
        <f t="shared" si="36"/>
        <v>0</v>
      </c>
      <c r="CC67" s="6">
        <f t="shared" si="36"/>
        <v>0</v>
      </c>
      <c r="CD67" s="6">
        <f t="shared" si="36"/>
        <v>0</v>
      </c>
      <c r="CE67" s="6">
        <f t="shared" si="36"/>
        <v>0</v>
      </c>
      <c r="CF67" s="6">
        <f t="shared" si="36"/>
        <v>0</v>
      </c>
      <c r="CG67" s="6">
        <f t="shared" si="36"/>
        <v>0</v>
      </c>
      <c r="CH67" s="6">
        <f t="shared" si="36"/>
        <v>0</v>
      </c>
      <c r="CI67" s="6">
        <f t="shared" si="36"/>
        <v>0</v>
      </c>
      <c r="CJ67" s="6">
        <f t="shared" si="36"/>
        <v>0</v>
      </c>
      <c r="CK67" s="6">
        <f t="shared" si="36"/>
        <v>0</v>
      </c>
      <c r="CL67" s="6">
        <f t="shared" si="36"/>
        <v>0</v>
      </c>
      <c r="CM67" s="6">
        <f t="shared" si="36"/>
        <v>0</v>
      </c>
      <c r="CN67" s="6">
        <f t="shared" si="36"/>
        <v>0</v>
      </c>
      <c r="CO67" s="6">
        <f t="shared" si="36"/>
        <v>0</v>
      </c>
      <c r="CP67" s="6">
        <f t="shared" si="36"/>
        <v>0</v>
      </c>
      <c r="CQ67" s="6">
        <f t="shared" si="34"/>
        <v>0</v>
      </c>
      <c r="CR67" s="6">
        <f t="shared" si="34"/>
        <v>0</v>
      </c>
      <c r="CS67" s="6">
        <f t="shared" si="34"/>
        <v>0</v>
      </c>
      <c r="CT67" s="6">
        <f t="shared" si="34"/>
        <v>0</v>
      </c>
      <c r="CU67" s="6">
        <f t="shared" si="34"/>
        <v>0</v>
      </c>
      <c r="CV67" s="6">
        <f t="shared" si="34"/>
        <v>0</v>
      </c>
      <c r="CW67" s="6">
        <f t="shared" si="34"/>
        <v>0</v>
      </c>
      <c r="CX67" s="6">
        <f t="shared" si="34"/>
        <v>0</v>
      </c>
      <c r="CY67" s="6">
        <f t="shared" si="34"/>
        <v>0</v>
      </c>
      <c r="CZ67" s="6">
        <f t="shared" si="34"/>
        <v>0</v>
      </c>
      <c r="DA67" s="6">
        <f t="shared" si="34"/>
        <v>0</v>
      </c>
      <c r="DB67" s="6">
        <f t="shared" si="34"/>
        <v>0</v>
      </c>
      <c r="DC67" s="6">
        <f t="shared" si="34"/>
        <v>0</v>
      </c>
      <c r="DD67" s="6">
        <f t="shared" si="34"/>
        <v>0</v>
      </c>
      <c r="DE67" s="6">
        <f t="shared" si="33"/>
        <v>0</v>
      </c>
      <c r="DF67" s="6">
        <f t="shared" si="32"/>
        <v>0</v>
      </c>
      <c r="DG67" s="6">
        <f t="shared" si="32"/>
        <v>0</v>
      </c>
      <c r="DH67" s="6">
        <f t="shared" si="32"/>
        <v>0</v>
      </c>
      <c r="DI67" s="6">
        <f t="shared" si="32"/>
        <v>0</v>
      </c>
      <c r="DJ67" s="6">
        <f t="shared" si="32"/>
        <v>0</v>
      </c>
      <c r="DK67" s="6">
        <f t="shared" si="32"/>
        <v>0</v>
      </c>
      <c r="DL67" s="6">
        <f t="shared" si="32"/>
        <v>0</v>
      </c>
      <c r="DM67" s="6">
        <f t="shared" si="32"/>
        <v>0</v>
      </c>
      <c r="DN67" s="6">
        <f t="shared" si="32"/>
        <v>0</v>
      </c>
      <c r="DO67" s="6">
        <f t="shared" si="32"/>
        <v>0</v>
      </c>
      <c r="DP67" s="6">
        <f t="shared" si="32"/>
        <v>0</v>
      </c>
      <c r="DQ67" s="6">
        <f t="shared" si="32"/>
        <v>0</v>
      </c>
      <c r="DR67" s="6">
        <f t="shared" si="32"/>
        <v>0</v>
      </c>
      <c r="DS67" s="6">
        <f t="shared" si="32"/>
        <v>0</v>
      </c>
      <c r="DT67" s="6">
        <f t="shared" si="32"/>
        <v>0</v>
      </c>
    </row>
    <row r="68" spans="1:124" ht="14.5" thickBot="1" x14ac:dyDescent="0.35">
      <c r="A68" s="3">
        <v>67</v>
      </c>
      <c r="B68" s="4">
        <v>1000000</v>
      </c>
      <c r="C68" s="4">
        <v>1483410</v>
      </c>
      <c r="D68" s="4">
        <v>77386365</v>
      </c>
      <c r="E68" s="4">
        <v>78869775</v>
      </c>
      <c r="F68" s="4">
        <v>1483410</v>
      </c>
      <c r="G68" s="4">
        <v>77386365</v>
      </c>
      <c r="H68" s="5">
        <v>78869775</v>
      </c>
      <c r="P68" s="6">
        <f t="shared" si="37"/>
        <v>0</v>
      </c>
      <c r="Q68" s="6">
        <f t="shared" si="37"/>
        <v>0</v>
      </c>
      <c r="R68" s="6">
        <f t="shared" si="37"/>
        <v>0</v>
      </c>
      <c r="S68" s="6">
        <f t="shared" si="37"/>
        <v>0</v>
      </c>
      <c r="T68" s="6">
        <f t="shared" si="37"/>
        <v>0</v>
      </c>
      <c r="U68" s="6">
        <f t="shared" si="37"/>
        <v>0</v>
      </c>
      <c r="V68" s="6">
        <f t="shared" si="37"/>
        <v>0</v>
      </c>
      <c r="W68" s="6">
        <f t="shared" si="37"/>
        <v>0</v>
      </c>
      <c r="X68" s="6">
        <f t="shared" si="37"/>
        <v>0</v>
      </c>
      <c r="Y68" s="6">
        <f t="shared" si="37"/>
        <v>0</v>
      </c>
      <c r="Z68" s="6">
        <f t="shared" si="37"/>
        <v>0</v>
      </c>
      <c r="AA68" s="6">
        <f t="shared" si="37"/>
        <v>0</v>
      </c>
      <c r="AB68" s="6">
        <f t="shared" si="37"/>
        <v>0</v>
      </c>
      <c r="AC68" s="6">
        <f t="shared" si="37"/>
        <v>0</v>
      </c>
      <c r="AD68" s="6">
        <f t="shared" si="37"/>
        <v>0</v>
      </c>
      <c r="AE68" s="6">
        <f t="shared" si="37"/>
        <v>0</v>
      </c>
      <c r="AF68" s="6">
        <f t="shared" si="35"/>
        <v>0</v>
      </c>
      <c r="AG68" s="6">
        <f t="shared" si="35"/>
        <v>0</v>
      </c>
      <c r="AH68" s="6">
        <f t="shared" si="35"/>
        <v>0</v>
      </c>
      <c r="AI68" s="6">
        <f t="shared" si="35"/>
        <v>0</v>
      </c>
      <c r="AJ68" s="6">
        <f t="shared" si="35"/>
        <v>0</v>
      </c>
      <c r="AK68" s="6">
        <f t="shared" si="35"/>
        <v>0</v>
      </c>
      <c r="AL68" s="6">
        <f t="shared" si="35"/>
        <v>0</v>
      </c>
      <c r="AM68" s="6">
        <f t="shared" si="35"/>
        <v>0</v>
      </c>
      <c r="AN68" s="6">
        <f t="shared" si="35"/>
        <v>0</v>
      </c>
      <c r="AO68" s="6">
        <f t="shared" si="35"/>
        <v>0</v>
      </c>
      <c r="AP68" s="6">
        <f t="shared" si="35"/>
        <v>0</v>
      </c>
      <c r="AQ68" s="6">
        <f t="shared" si="35"/>
        <v>0</v>
      </c>
      <c r="AR68" s="6">
        <f t="shared" si="35"/>
        <v>0</v>
      </c>
      <c r="AS68" s="6">
        <f t="shared" si="35"/>
        <v>0</v>
      </c>
      <c r="AT68" s="6">
        <f t="shared" si="35"/>
        <v>0</v>
      </c>
      <c r="AU68" s="6">
        <f t="shared" si="39"/>
        <v>0</v>
      </c>
      <c r="AV68" s="6">
        <f t="shared" si="39"/>
        <v>0</v>
      </c>
      <c r="AW68" s="6">
        <f t="shared" si="39"/>
        <v>0</v>
      </c>
      <c r="AX68" s="6">
        <f t="shared" si="39"/>
        <v>0</v>
      </c>
      <c r="AY68" s="6">
        <f t="shared" si="39"/>
        <v>0</v>
      </c>
      <c r="AZ68" s="6">
        <f t="shared" si="39"/>
        <v>0</v>
      </c>
      <c r="BA68" s="6">
        <f t="shared" si="39"/>
        <v>0</v>
      </c>
      <c r="BB68" s="6">
        <f t="shared" si="39"/>
        <v>0</v>
      </c>
      <c r="BC68" s="6">
        <f t="shared" si="39"/>
        <v>0</v>
      </c>
      <c r="BD68" s="6">
        <f t="shared" si="39"/>
        <v>0</v>
      </c>
      <c r="BE68" s="6">
        <f t="shared" si="39"/>
        <v>0</v>
      </c>
      <c r="BF68" s="6">
        <f t="shared" si="39"/>
        <v>0</v>
      </c>
      <c r="BG68" s="6">
        <f t="shared" si="39"/>
        <v>0</v>
      </c>
      <c r="BH68" s="6">
        <f t="shared" si="39"/>
        <v>0</v>
      </c>
      <c r="BI68" s="6">
        <f t="shared" si="39"/>
        <v>0</v>
      </c>
      <c r="BJ68" s="6">
        <f t="shared" si="39"/>
        <v>0</v>
      </c>
      <c r="BK68" s="6">
        <f t="shared" si="38"/>
        <v>0</v>
      </c>
      <c r="BL68" s="6">
        <f t="shared" si="38"/>
        <v>0</v>
      </c>
      <c r="BM68" s="6">
        <f t="shared" si="38"/>
        <v>0</v>
      </c>
      <c r="BN68" s="6">
        <f t="shared" si="38"/>
        <v>0</v>
      </c>
      <c r="BO68" s="6">
        <f t="shared" si="38"/>
        <v>0</v>
      </c>
      <c r="BP68" s="6">
        <f t="shared" si="38"/>
        <v>0</v>
      </c>
      <c r="BQ68" s="6">
        <f t="shared" si="38"/>
        <v>0</v>
      </c>
      <c r="BR68" s="6">
        <f t="shared" si="38"/>
        <v>0</v>
      </c>
      <c r="BS68" s="6">
        <f t="shared" si="38"/>
        <v>0</v>
      </c>
      <c r="BT68" s="6">
        <f t="shared" si="38"/>
        <v>0</v>
      </c>
      <c r="BU68" s="6">
        <f t="shared" si="38"/>
        <v>0</v>
      </c>
      <c r="BV68" s="6">
        <f t="shared" si="38"/>
        <v>0</v>
      </c>
      <c r="BW68" s="6">
        <f t="shared" si="38"/>
        <v>0</v>
      </c>
      <c r="BX68" s="6">
        <f t="shared" si="38"/>
        <v>1483410</v>
      </c>
      <c r="BY68" s="6">
        <f t="shared" si="38"/>
        <v>0</v>
      </c>
      <c r="BZ68" s="6">
        <f t="shared" si="28"/>
        <v>0</v>
      </c>
      <c r="CA68" s="6">
        <f t="shared" si="36"/>
        <v>0</v>
      </c>
      <c r="CB68" s="6">
        <f t="shared" si="36"/>
        <v>0</v>
      </c>
      <c r="CC68" s="6">
        <f t="shared" si="36"/>
        <v>0</v>
      </c>
      <c r="CD68" s="6">
        <f t="shared" si="36"/>
        <v>0</v>
      </c>
      <c r="CE68" s="6">
        <f t="shared" si="36"/>
        <v>0</v>
      </c>
      <c r="CF68" s="6">
        <f t="shared" si="36"/>
        <v>0</v>
      </c>
      <c r="CG68" s="6">
        <f t="shared" si="36"/>
        <v>0</v>
      </c>
      <c r="CH68" s="6">
        <f t="shared" si="36"/>
        <v>0</v>
      </c>
      <c r="CI68" s="6">
        <f t="shared" si="36"/>
        <v>0</v>
      </c>
      <c r="CJ68" s="6">
        <f t="shared" si="36"/>
        <v>0</v>
      </c>
      <c r="CK68" s="6">
        <f t="shared" si="36"/>
        <v>0</v>
      </c>
      <c r="CL68" s="6">
        <f t="shared" si="36"/>
        <v>0</v>
      </c>
      <c r="CM68" s="6">
        <f t="shared" si="36"/>
        <v>0</v>
      </c>
      <c r="CN68" s="6">
        <f t="shared" si="36"/>
        <v>0</v>
      </c>
      <c r="CO68" s="6">
        <f t="shared" si="36"/>
        <v>0</v>
      </c>
      <c r="CP68" s="6">
        <f t="shared" si="36"/>
        <v>0</v>
      </c>
      <c r="CQ68" s="6">
        <f t="shared" si="34"/>
        <v>0</v>
      </c>
      <c r="CR68" s="6">
        <f t="shared" si="34"/>
        <v>0</v>
      </c>
      <c r="CS68" s="6">
        <f t="shared" si="34"/>
        <v>0</v>
      </c>
      <c r="CT68" s="6">
        <f t="shared" si="34"/>
        <v>0</v>
      </c>
      <c r="CU68" s="6">
        <f t="shared" si="34"/>
        <v>0</v>
      </c>
      <c r="CV68" s="6">
        <f t="shared" si="34"/>
        <v>0</v>
      </c>
      <c r="CW68" s="6">
        <f t="shared" si="34"/>
        <v>0</v>
      </c>
      <c r="CX68" s="6">
        <f t="shared" si="34"/>
        <v>0</v>
      </c>
      <c r="CY68" s="6">
        <f t="shared" si="34"/>
        <v>0</v>
      </c>
      <c r="CZ68" s="6">
        <f t="shared" si="34"/>
        <v>0</v>
      </c>
      <c r="DA68" s="6">
        <f t="shared" si="34"/>
        <v>0</v>
      </c>
      <c r="DB68" s="6">
        <f t="shared" si="34"/>
        <v>0</v>
      </c>
      <c r="DC68" s="6">
        <f t="shared" si="34"/>
        <v>0</v>
      </c>
      <c r="DD68" s="6">
        <f t="shared" si="34"/>
        <v>0</v>
      </c>
      <c r="DE68" s="6">
        <f t="shared" si="33"/>
        <v>0</v>
      </c>
      <c r="DF68" s="6">
        <f t="shared" si="32"/>
        <v>0</v>
      </c>
      <c r="DG68" s="6">
        <f t="shared" si="32"/>
        <v>0</v>
      </c>
      <c r="DH68" s="6">
        <f t="shared" si="32"/>
        <v>0</v>
      </c>
      <c r="DI68" s="6">
        <f t="shared" si="32"/>
        <v>0</v>
      </c>
      <c r="DJ68" s="6">
        <f t="shared" si="32"/>
        <v>0</v>
      </c>
      <c r="DK68" s="6">
        <f t="shared" si="32"/>
        <v>0</v>
      </c>
      <c r="DL68" s="6">
        <f t="shared" si="32"/>
        <v>0</v>
      </c>
      <c r="DM68" s="6">
        <f t="shared" si="32"/>
        <v>0</v>
      </c>
      <c r="DN68" s="6">
        <f t="shared" si="32"/>
        <v>0</v>
      </c>
      <c r="DO68" s="6">
        <f t="shared" si="32"/>
        <v>0</v>
      </c>
      <c r="DP68" s="6">
        <f t="shared" si="32"/>
        <v>0</v>
      </c>
      <c r="DQ68" s="6">
        <f t="shared" si="32"/>
        <v>0</v>
      </c>
      <c r="DR68" s="6">
        <f t="shared" si="32"/>
        <v>0</v>
      </c>
      <c r="DS68" s="6">
        <f t="shared" si="32"/>
        <v>0</v>
      </c>
      <c r="DT68" s="6">
        <f t="shared" si="32"/>
        <v>0</v>
      </c>
    </row>
    <row r="69" spans="1:124" ht="14.5" thickBot="1" x14ac:dyDescent="0.35">
      <c r="A69" s="3">
        <v>68</v>
      </c>
      <c r="B69" s="4">
        <v>1000000</v>
      </c>
      <c r="C69" s="4">
        <v>1493790</v>
      </c>
      <c r="D69" s="4">
        <v>83653229</v>
      </c>
      <c r="E69" s="4">
        <v>85147019</v>
      </c>
      <c r="F69" s="4">
        <v>1493790</v>
      </c>
      <c r="G69" s="4">
        <v>83653229</v>
      </c>
      <c r="H69" s="5">
        <v>85147019</v>
      </c>
      <c r="P69" s="6">
        <f t="shared" si="37"/>
        <v>0</v>
      </c>
      <c r="Q69" s="6">
        <f t="shared" si="37"/>
        <v>0</v>
      </c>
      <c r="R69" s="6">
        <f t="shared" si="37"/>
        <v>0</v>
      </c>
      <c r="S69" s="6">
        <f t="shared" si="37"/>
        <v>0</v>
      </c>
      <c r="T69" s="6">
        <f t="shared" si="37"/>
        <v>0</v>
      </c>
      <c r="U69" s="6">
        <f t="shared" si="37"/>
        <v>0</v>
      </c>
      <c r="V69" s="6">
        <f t="shared" si="37"/>
        <v>0</v>
      </c>
      <c r="W69" s="6">
        <f t="shared" si="37"/>
        <v>0</v>
      </c>
      <c r="X69" s="6">
        <f t="shared" si="37"/>
        <v>0</v>
      </c>
      <c r="Y69" s="6">
        <f t="shared" si="37"/>
        <v>0</v>
      </c>
      <c r="Z69" s="6">
        <f t="shared" si="37"/>
        <v>0</v>
      </c>
      <c r="AA69" s="6">
        <f t="shared" si="37"/>
        <v>0</v>
      </c>
      <c r="AB69" s="6">
        <f t="shared" si="37"/>
        <v>0</v>
      </c>
      <c r="AC69" s="6">
        <f t="shared" si="37"/>
        <v>0</v>
      </c>
      <c r="AD69" s="6">
        <f t="shared" si="37"/>
        <v>0</v>
      </c>
      <c r="AE69" s="6">
        <f t="shared" si="37"/>
        <v>0</v>
      </c>
      <c r="AF69" s="6">
        <f t="shared" si="35"/>
        <v>0</v>
      </c>
      <c r="AG69" s="6">
        <f t="shared" si="35"/>
        <v>0</v>
      </c>
      <c r="AH69" s="6">
        <f t="shared" si="35"/>
        <v>0</v>
      </c>
      <c r="AI69" s="6">
        <f t="shared" si="35"/>
        <v>0</v>
      </c>
      <c r="AJ69" s="6">
        <f t="shared" si="35"/>
        <v>0</v>
      </c>
      <c r="AK69" s="6">
        <f t="shared" si="35"/>
        <v>0</v>
      </c>
      <c r="AL69" s="6">
        <f t="shared" si="35"/>
        <v>0</v>
      </c>
      <c r="AM69" s="6">
        <f t="shared" si="35"/>
        <v>0</v>
      </c>
      <c r="AN69" s="6">
        <f t="shared" si="35"/>
        <v>0</v>
      </c>
      <c r="AO69" s="6">
        <f t="shared" si="35"/>
        <v>0</v>
      </c>
      <c r="AP69" s="6">
        <f t="shared" si="35"/>
        <v>0</v>
      </c>
      <c r="AQ69" s="6">
        <f t="shared" si="35"/>
        <v>0</v>
      </c>
      <c r="AR69" s="6">
        <f t="shared" si="35"/>
        <v>0</v>
      </c>
      <c r="AS69" s="6">
        <f t="shared" si="35"/>
        <v>0</v>
      </c>
      <c r="AT69" s="6">
        <f t="shared" si="35"/>
        <v>0</v>
      </c>
      <c r="AU69" s="6">
        <f t="shared" si="39"/>
        <v>0</v>
      </c>
      <c r="AV69" s="6">
        <f t="shared" si="39"/>
        <v>0</v>
      </c>
      <c r="AW69" s="6">
        <f t="shared" si="39"/>
        <v>0</v>
      </c>
      <c r="AX69" s="6">
        <f t="shared" si="39"/>
        <v>0</v>
      </c>
      <c r="AY69" s="6">
        <f t="shared" si="39"/>
        <v>0</v>
      </c>
      <c r="AZ69" s="6">
        <f t="shared" si="39"/>
        <v>0</v>
      </c>
      <c r="BA69" s="6">
        <f t="shared" si="39"/>
        <v>0</v>
      </c>
      <c r="BB69" s="6">
        <f t="shared" si="39"/>
        <v>0</v>
      </c>
      <c r="BC69" s="6">
        <f t="shared" si="39"/>
        <v>0</v>
      </c>
      <c r="BD69" s="6">
        <f t="shared" si="39"/>
        <v>0</v>
      </c>
      <c r="BE69" s="6">
        <f t="shared" si="39"/>
        <v>0</v>
      </c>
      <c r="BF69" s="6">
        <f t="shared" si="39"/>
        <v>0</v>
      </c>
      <c r="BG69" s="6">
        <f t="shared" si="39"/>
        <v>0</v>
      </c>
      <c r="BH69" s="6">
        <f t="shared" si="39"/>
        <v>0</v>
      </c>
      <c r="BI69" s="6">
        <f t="shared" si="39"/>
        <v>0</v>
      </c>
      <c r="BJ69" s="6">
        <f t="shared" si="39"/>
        <v>0</v>
      </c>
      <c r="BK69" s="6">
        <f t="shared" si="38"/>
        <v>0</v>
      </c>
      <c r="BL69" s="6">
        <f t="shared" si="38"/>
        <v>0</v>
      </c>
      <c r="BM69" s="6">
        <f t="shared" si="38"/>
        <v>0</v>
      </c>
      <c r="BN69" s="6">
        <f t="shared" si="38"/>
        <v>0</v>
      </c>
      <c r="BO69" s="6">
        <f t="shared" si="38"/>
        <v>0</v>
      </c>
      <c r="BP69" s="6">
        <f t="shared" si="38"/>
        <v>0</v>
      </c>
      <c r="BQ69" s="6">
        <f t="shared" si="38"/>
        <v>0</v>
      </c>
      <c r="BR69" s="6">
        <f t="shared" si="38"/>
        <v>0</v>
      </c>
      <c r="BS69" s="6">
        <f t="shared" si="38"/>
        <v>0</v>
      </c>
      <c r="BT69" s="6">
        <f t="shared" si="38"/>
        <v>0</v>
      </c>
      <c r="BU69" s="6">
        <f t="shared" si="38"/>
        <v>0</v>
      </c>
      <c r="BV69" s="6">
        <f t="shared" si="38"/>
        <v>0</v>
      </c>
      <c r="BW69" s="6">
        <f t="shared" si="38"/>
        <v>0</v>
      </c>
      <c r="BX69" s="6">
        <f t="shared" si="38"/>
        <v>0</v>
      </c>
      <c r="BY69" s="6">
        <f t="shared" si="38"/>
        <v>1493790</v>
      </c>
      <c r="BZ69" s="6">
        <f t="shared" si="28"/>
        <v>0</v>
      </c>
      <c r="CA69" s="6">
        <f t="shared" si="36"/>
        <v>0</v>
      </c>
      <c r="CB69" s="6">
        <f t="shared" si="36"/>
        <v>0</v>
      </c>
      <c r="CC69" s="6">
        <f t="shared" si="36"/>
        <v>0</v>
      </c>
      <c r="CD69" s="6">
        <f t="shared" si="36"/>
        <v>0</v>
      </c>
      <c r="CE69" s="6">
        <f t="shared" si="36"/>
        <v>0</v>
      </c>
      <c r="CF69" s="6">
        <f t="shared" si="36"/>
        <v>0</v>
      </c>
      <c r="CG69" s="6">
        <f t="shared" si="36"/>
        <v>0</v>
      </c>
      <c r="CH69" s="6">
        <f t="shared" si="36"/>
        <v>0</v>
      </c>
      <c r="CI69" s="6">
        <f t="shared" si="36"/>
        <v>0</v>
      </c>
      <c r="CJ69" s="6">
        <f t="shared" si="36"/>
        <v>0</v>
      </c>
      <c r="CK69" s="6">
        <f t="shared" si="36"/>
        <v>0</v>
      </c>
      <c r="CL69" s="6">
        <f t="shared" si="36"/>
        <v>0</v>
      </c>
      <c r="CM69" s="6">
        <f t="shared" si="36"/>
        <v>0</v>
      </c>
      <c r="CN69" s="6">
        <f t="shared" si="36"/>
        <v>0</v>
      </c>
      <c r="CO69" s="6">
        <f t="shared" si="36"/>
        <v>0</v>
      </c>
      <c r="CP69" s="6">
        <f t="shared" si="36"/>
        <v>0</v>
      </c>
      <c r="CQ69" s="6">
        <f t="shared" si="34"/>
        <v>0</v>
      </c>
      <c r="CR69" s="6">
        <f t="shared" si="34"/>
        <v>0</v>
      </c>
      <c r="CS69" s="6">
        <f t="shared" si="34"/>
        <v>0</v>
      </c>
      <c r="CT69" s="6">
        <f t="shared" si="34"/>
        <v>0</v>
      </c>
      <c r="CU69" s="6">
        <f t="shared" si="34"/>
        <v>0</v>
      </c>
      <c r="CV69" s="6">
        <f t="shared" si="34"/>
        <v>0</v>
      </c>
      <c r="CW69" s="6">
        <f t="shared" si="34"/>
        <v>0</v>
      </c>
      <c r="CX69" s="6">
        <f t="shared" si="34"/>
        <v>0</v>
      </c>
      <c r="CY69" s="6">
        <f t="shared" si="34"/>
        <v>0</v>
      </c>
      <c r="CZ69" s="6">
        <f t="shared" si="34"/>
        <v>0</v>
      </c>
      <c r="DA69" s="6">
        <f t="shared" si="34"/>
        <v>0</v>
      </c>
      <c r="DB69" s="6">
        <f t="shared" si="34"/>
        <v>0</v>
      </c>
      <c r="DC69" s="6">
        <f t="shared" si="34"/>
        <v>0</v>
      </c>
      <c r="DD69" s="6">
        <f t="shared" si="34"/>
        <v>0</v>
      </c>
      <c r="DE69" s="6">
        <f t="shared" si="33"/>
        <v>0</v>
      </c>
      <c r="DF69" s="6">
        <f t="shared" si="32"/>
        <v>0</v>
      </c>
      <c r="DG69" s="6">
        <f t="shared" si="32"/>
        <v>0</v>
      </c>
      <c r="DH69" s="6">
        <f t="shared" si="32"/>
        <v>0</v>
      </c>
      <c r="DI69" s="6">
        <f t="shared" si="32"/>
        <v>0</v>
      </c>
      <c r="DJ69" s="6">
        <f t="shared" si="32"/>
        <v>0</v>
      </c>
      <c r="DK69" s="6">
        <f t="shared" si="32"/>
        <v>0</v>
      </c>
      <c r="DL69" s="6">
        <f t="shared" si="32"/>
        <v>0</v>
      </c>
      <c r="DM69" s="6">
        <f t="shared" si="32"/>
        <v>0</v>
      </c>
      <c r="DN69" s="6">
        <f t="shared" si="32"/>
        <v>0</v>
      </c>
      <c r="DO69" s="6">
        <f t="shared" si="32"/>
        <v>0</v>
      </c>
      <c r="DP69" s="6">
        <f t="shared" si="32"/>
        <v>0</v>
      </c>
      <c r="DQ69" s="6">
        <f t="shared" si="32"/>
        <v>0</v>
      </c>
      <c r="DR69" s="6">
        <f t="shared" si="32"/>
        <v>0</v>
      </c>
      <c r="DS69" s="6">
        <f t="shared" si="32"/>
        <v>0</v>
      </c>
      <c r="DT69" s="6">
        <f t="shared" si="32"/>
        <v>0</v>
      </c>
    </row>
    <row r="70" spans="1:124" ht="14.5" thickBot="1" x14ac:dyDescent="0.35">
      <c r="A70" s="3">
        <v>69</v>
      </c>
      <c r="B70" s="4">
        <v>1000000</v>
      </c>
      <c r="C70" s="4">
        <v>1504250</v>
      </c>
      <c r="D70" s="4">
        <v>90423948</v>
      </c>
      <c r="E70" s="4">
        <v>91928198</v>
      </c>
      <c r="F70" s="4">
        <v>1504250</v>
      </c>
      <c r="G70" s="4">
        <v>90423948</v>
      </c>
      <c r="H70" s="5">
        <v>91928198</v>
      </c>
      <c r="P70" s="6">
        <f t="shared" si="37"/>
        <v>0</v>
      </c>
      <c r="Q70" s="6">
        <f t="shared" si="37"/>
        <v>0</v>
      </c>
      <c r="R70" s="6">
        <f t="shared" si="37"/>
        <v>0</v>
      </c>
      <c r="S70" s="6">
        <f t="shared" si="37"/>
        <v>0</v>
      </c>
      <c r="T70" s="6">
        <f t="shared" si="37"/>
        <v>0</v>
      </c>
      <c r="U70" s="6">
        <f t="shared" si="37"/>
        <v>0</v>
      </c>
      <c r="V70" s="6">
        <f t="shared" si="37"/>
        <v>0</v>
      </c>
      <c r="W70" s="6">
        <f t="shared" si="37"/>
        <v>0</v>
      </c>
      <c r="X70" s="6">
        <f t="shared" si="37"/>
        <v>0</v>
      </c>
      <c r="Y70" s="6">
        <f t="shared" si="37"/>
        <v>0</v>
      </c>
      <c r="Z70" s="6">
        <f t="shared" si="37"/>
        <v>0</v>
      </c>
      <c r="AA70" s="6">
        <f t="shared" si="37"/>
        <v>0</v>
      </c>
      <c r="AB70" s="6">
        <f t="shared" si="37"/>
        <v>0</v>
      </c>
      <c r="AC70" s="6">
        <f t="shared" si="37"/>
        <v>0</v>
      </c>
      <c r="AD70" s="6">
        <f t="shared" si="37"/>
        <v>0</v>
      </c>
      <c r="AE70" s="6">
        <f t="shared" si="37"/>
        <v>0</v>
      </c>
      <c r="AF70" s="6">
        <f t="shared" si="35"/>
        <v>0</v>
      </c>
      <c r="AG70" s="6">
        <f t="shared" si="35"/>
        <v>0</v>
      </c>
      <c r="AH70" s="6">
        <f t="shared" si="35"/>
        <v>0</v>
      </c>
      <c r="AI70" s="6">
        <f t="shared" si="35"/>
        <v>0</v>
      </c>
      <c r="AJ70" s="6">
        <f t="shared" si="35"/>
        <v>0</v>
      </c>
      <c r="AK70" s="6">
        <f t="shared" si="35"/>
        <v>0</v>
      </c>
      <c r="AL70" s="6">
        <f t="shared" si="35"/>
        <v>0</v>
      </c>
      <c r="AM70" s="6">
        <f t="shared" si="35"/>
        <v>0</v>
      </c>
      <c r="AN70" s="6">
        <f t="shared" si="35"/>
        <v>0</v>
      </c>
      <c r="AO70" s="6">
        <f t="shared" si="35"/>
        <v>0</v>
      </c>
      <c r="AP70" s="6">
        <f t="shared" si="35"/>
        <v>0</v>
      </c>
      <c r="AQ70" s="6">
        <f t="shared" si="35"/>
        <v>0</v>
      </c>
      <c r="AR70" s="6">
        <f t="shared" si="35"/>
        <v>0</v>
      </c>
      <c r="AS70" s="6">
        <f t="shared" si="35"/>
        <v>0</v>
      </c>
      <c r="AT70" s="6">
        <f t="shared" si="35"/>
        <v>0</v>
      </c>
      <c r="AU70" s="6">
        <f t="shared" si="39"/>
        <v>0</v>
      </c>
      <c r="AV70" s="6">
        <f t="shared" si="39"/>
        <v>0</v>
      </c>
      <c r="AW70" s="6">
        <f t="shared" si="39"/>
        <v>0</v>
      </c>
      <c r="AX70" s="6">
        <f t="shared" si="39"/>
        <v>0</v>
      </c>
      <c r="AY70" s="6">
        <f t="shared" si="39"/>
        <v>0</v>
      </c>
      <c r="AZ70" s="6">
        <f t="shared" si="39"/>
        <v>0</v>
      </c>
      <c r="BA70" s="6">
        <f t="shared" si="39"/>
        <v>0</v>
      </c>
      <c r="BB70" s="6">
        <f t="shared" si="39"/>
        <v>0</v>
      </c>
      <c r="BC70" s="6">
        <f t="shared" si="39"/>
        <v>0</v>
      </c>
      <c r="BD70" s="6">
        <f t="shared" si="39"/>
        <v>0</v>
      </c>
      <c r="BE70" s="6">
        <f t="shared" si="39"/>
        <v>0</v>
      </c>
      <c r="BF70" s="6">
        <f t="shared" si="39"/>
        <v>0</v>
      </c>
      <c r="BG70" s="6">
        <f t="shared" si="39"/>
        <v>0</v>
      </c>
      <c r="BH70" s="6">
        <f t="shared" si="39"/>
        <v>0</v>
      </c>
      <c r="BI70" s="6">
        <f t="shared" si="39"/>
        <v>0</v>
      </c>
      <c r="BJ70" s="6">
        <f t="shared" si="39"/>
        <v>0</v>
      </c>
      <c r="BK70" s="6">
        <f t="shared" si="38"/>
        <v>0</v>
      </c>
      <c r="BL70" s="6">
        <f t="shared" si="38"/>
        <v>0</v>
      </c>
      <c r="BM70" s="6">
        <f t="shared" si="38"/>
        <v>0</v>
      </c>
      <c r="BN70" s="6">
        <f t="shared" si="38"/>
        <v>0</v>
      </c>
      <c r="BO70" s="6">
        <f t="shared" si="38"/>
        <v>0</v>
      </c>
      <c r="BP70" s="6">
        <f t="shared" si="38"/>
        <v>0</v>
      </c>
      <c r="BQ70" s="6">
        <f t="shared" si="38"/>
        <v>0</v>
      </c>
      <c r="BR70" s="6">
        <f t="shared" si="38"/>
        <v>0</v>
      </c>
      <c r="BS70" s="6">
        <f t="shared" si="38"/>
        <v>0</v>
      </c>
      <c r="BT70" s="6">
        <f t="shared" si="38"/>
        <v>0</v>
      </c>
      <c r="BU70" s="6">
        <f t="shared" si="38"/>
        <v>0</v>
      </c>
      <c r="BV70" s="6">
        <f t="shared" si="38"/>
        <v>0</v>
      </c>
      <c r="BW70" s="6">
        <f t="shared" si="38"/>
        <v>0</v>
      </c>
      <c r="BX70" s="6">
        <f t="shared" si="38"/>
        <v>0</v>
      </c>
      <c r="BY70" s="6">
        <f t="shared" si="38"/>
        <v>0</v>
      </c>
      <c r="BZ70" s="6">
        <f t="shared" si="28"/>
        <v>1504250</v>
      </c>
      <c r="CA70" s="6">
        <f t="shared" si="36"/>
        <v>0</v>
      </c>
      <c r="CB70" s="6">
        <f t="shared" si="36"/>
        <v>0</v>
      </c>
      <c r="CC70" s="6">
        <f t="shared" si="36"/>
        <v>0</v>
      </c>
      <c r="CD70" s="6">
        <f t="shared" si="36"/>
        <v>0</v>
      </c>
      <c r="CE70" s="6">
        <f t="shared" si="36"/>
        <v>0</v>
      </c>
      <c r="CF70" s="6">
        <f t="shared" si="36"/>
        <v>0</v>
      </c>
      <c r="CG70" s="6">
        <f t="shared" si="36"/>
        <v>0</v>
      </c>
      <c r="CH70" s="6">
        <f t="shared" si="36"/>
        <v>0</v>
      </c>
      <c r="CI70" s="6">
        <f t="shared" si="36"/>
        <v>0</v>
      </c>
      <c r="CJ70" s="6">
        <f t="shared" si="36"/>
        <v>0</v>
      </c>
      <c r="CK70" s="6">
        <f t="shared" si="36"/>
        <v>0</v>
      </c>
      <c r="CL70" s="6">
        <f t="shared" si="36"/>
        <v>0</v>
      </c>
      <c r="CM70" s="6">
        <f t="shared" si="36"/>
        <v>0</v>
      </c>
      <c r="CN70" s="6">
        <f t="shared" si="36"/>
        <v>0</v>
      </c>
      <c r="CO70" s="6">
        <f t="shared" si="36"/>
        <v>0</v>
      </c>
      <c r="CP70" s="6">
        <f t="shared" si="36"/>
        <v>0</v>
      </c>
      <c r="CQ70" s="6">
        <f t="shared" si="34"/>
        <v>0</v>
      </c>
      <c r="CR70" s="6">
        <f t="shared" si="34"/>
        <v>0</v>
      </c>
      <c r="CS70" s="6">
        <f t="shared" si="34"/>
        <v>0</v>
      </c>
      <c r="CT70" s="6">
        <f t="shared" si="34"/>
        <v>0</v>
      </c>
      <c r="CU70" s="6">
        <f t="shared" si="34"/>
        <v>0</v>
      </c>
      <c r="CV70" s="6">
        <f t="shared" si="34"/>
        <v>0</v>
      </c>
      <c r="CW70" s="6">
        <f t="shared" si="34"/>
        <v>0</v>
      </c>
      <c r="CX70" s="6">
        <f t="shared" si="34"/>
        <v>0</v>
      </c>
      <c r="CY70" s="6">
        <f t="shared" si="34"/>
        <v>0</v>
      </c>
      <c r="CZ70" s="6">
        <f t="shared" si="34"/>
        <v>0</v>
      </c>
      <c r="DA70" s="6">
        <f t="shared" si="34"/>
        <v>0</v>
      </c>
      <c r="DB70" s="6">
        <f t="shared" si="34"/>
        <v>0</v>
      </c>
      <c r="DC70" s="6">
        <f t="shared" si="34"/>
        <v>0</v>
      </c>
      <c r="DD70" s="6">
        <f t="shared" si="34"/>
        <v>0</v>
      </c>
      <c r="DE70" s="6">
        <f t="shared" si="33"/>
        <v>0</v>
      </c>
      <c r="DF70" s="6">
        <f t="shared" si="32"/>
        <v>0</v>
      </c>
      <c r="DG70" s="6">
        <f t="shared" si="32"/>
        <v>0</v>
      </c>
      <c r="DH70" s="6">
        <f t="shared" si="32"/>
        <v>0</v>
      </c>
      <c r="DI70" s="6">
        <f t="shared" si="32"/>
        <v>0</v>
      </c>
      <c r="DJ70" s="6">
        <f t="shared" si="32"/>
        <v>0</v>
      </c>
      <c r="DK70" s="6">
        <f t="shared" si="32"/>
        <v>0</v>
      </c>
      <c r="DL70" s="6">
        <f t="shared" si="32"/>
        <v>0</v>
      </c>
      <c r="DM70" s="6">
        <f t="shared" si="32"/>
        <v>0</v>
      </c>
      <c r="DN70" s="6">
        <f t="shared" si="32"/>
        <v>0</v>
      </c>
      <c r="DO70" s="6">
        <f t="shared" si="32"/>
        <v>0</v>
      </c>
      <c r="DP70" s="6">
        <f t="shared" si="32"/>
        <v>0</v>
      </c>
      <c r="DQ70" s="6">
        <f t="shared" si="32"/>
        <v>0</v>
      </c>
      <c r="DR70" s="6">
        <f t="shared" si="32"/>
        <v>0</v>
      </c>
      <c r="DS70" s="6">
        <f t="shared" si="32"/>
        <v>0</v>
      </c>
      <c r="DT70" s="6">
        <f t="shared" si="32"/>
        <v>0</v>
      </c>
    </row>
    <row r="71" spans="1:124" ht="14.5" thickBot="1" x14ac:dyDescent="0.35">
      <c r="A71" s="3">
        <v>70</v>
      </c>
      <c r="B71" s="4">
        <v>1000000</v>
      </c>
      <c r="C71" s="4">
        <v>1514780</v>
      </c>
      <c r="D71" s="4">
        <v>97739034</v>
      </c>
      <c r="E71" s="4">
        <v>99253814</v>
      </c>
      <c r="F71" s="4">
        <v>1514780</v>
      </c>
      <c r="G71" s="4">
        <v>97739034</v>
      </c>
      <c r="H71" s="5">
        <v>99253814</v>
      </c>
      <c r="P71" s="6">
        <f t="shared" si="37"/>
        <v>0</v>
      </c>
      <c r="Q71" s="6">
        <f t="shared" si="37"/>
        <v>0</v>
      </c>
      <c r="R71" s="6">
        <f t="shared" si="37"/>
        <v>0</v>
      </c>
      <c r="S71" s="6">
        <f t="shared" si="37"/>
        <v>0</v>
      </c>
      <c r="T71" s="6">
        <f t="shared" si="37"/>
        <v>0</v>
      </c>
      <c r="U71" s="6">
        <f t="shared" si="37"/>
        <v>0</v>
      </c>
      <c r="V71" s="6">
        <f t="shared" si="37"/>
        <v>0</v>
      </c>
      <c r="W71" s="6">
        <f t="shared" si="37"/>
        <v>0</v>
      </c>
      <c r="X71" s="6">
        <f t="shared" si="37"/>
        <v>0</v>
      </c>
      <c r="Y71" s="6">
        <f t="shared" si="37"/>
        <v>0</v>
      </c>
      <c r="Z71" s="6">
        <f t="shared" si="37"/>
        <v>0</v>
      </c>
      <c r="AA71" s="6">
        <f t="shared" si="37"/>
        <v>0</v>
      </c>
      <c r="AB71" s="6">
        <f t="shared" si="37"/>
        <v>0</v>
      </c>
      <c r="AC71" s="6">
        <f t="shared" si="37"/>
        <v>0</v>
      </c>
      <c r="AD71" s="6">
        <f t="shared" si="37"/>
        <v>0</v>
      </c>
      <c r="AE71" s="6">
        <f t="shared" si="37"/>
        <v>0</v>
      </c>
      <c r="AF71" s="6">
        <f t="shared" si="35"/>
        <v>0</v>
      </c>
      <c r="AG71" s="6">
        <f t="shared" si="35"/>
        <v>0</v>
      </c>
      <c r="AH71" s="6">
        <f t="shared" si="35"/>
        <v>0</v>
      </c>
      <c r="AI71" s="6">
        <f t="shared" si="35"/>
        <v>0</v>
      </c>
      <c r="AJ71" s="6">
        <f t="shared" si="35"/>
        <v>0</v>
      </c>
      <c r="AK71" s="6">
        <f t="shared" si="35"/>
        <v>0</v>
      </c>
      <c r="AL71" s="6">
        <f t="shared" si="35"/>
        <v>0</v>
      </c>
      <c r="AM71" s="6">
        <f t="shared" si="35"/>
        <v>0</v>
      </c>
      <c r="AN71" s="6">
        <f t="shared" si="35"/>
        <v>0</v>
      </c>
      <c r="AO71" s="6">
        <f t="shared" si="35"/>
        <v>0</v>
      </c>
      <c r="AP71" s="6">
        <f t="shared" si="35"/>
        <v>0</v>
      </c>
      <c r="AQ71" s="6">
        <f t="shared" si="35"/>
        <v>0</v>
      </c>
      <c r="AR71" s="6">
        <f t="shared" si="35"/>
        <v>0</v>
      </c>
      <c r="AS71" s="6">
        <f t="shared" si="35"/>
        <v>0</v>
      </c>
      <c r="AT71" s="6">
        <f t="shared" si="35"/>
        <v>0</v>
      </c>
      <c r="AU71" s="6">
        <f t="shared" si="39"/>
        <v>0</v>
      </c>
      <c r="AV71" s="6">
        <f t="shared" si="39"/>
        <v>0</v>
      </c>
      <c r="AW71" s="6">
        <f t="shared" si="39"/>
        <v>0</v>
      </c>
      <c r="AX71" s="6">
        <f t="shared" si="39"/>
        <v>0</v>
      </c>
      <c r="AY71" s="6">
        <f t="shared" si="39"/>
        <v>0</v>
      </c>
      <c r="AZ71" s="6">
        <f t="shared" si="39"/>
        <v>0</v>
      </c>
      <c r="BA71" s="6">
        <f t="shared" si="39"/>
        <v>0</v>
      </c>
      <c r="BB71" s="6">
        <f t="shared" si="39"/>
        <v>0</v>
      </c>
      <c r="BC71" s="6">
        <f t="shared" si="39"/>
        <v>0</v>
      </c>
      <c r="BD71" s="6">
        <f t="shared" si="39"/>
        <v>0</v>
      </c>
      <c r="BE71" s="6">
        <f t="shared" si="39"/>
        <v>0</v>
      </c>
      <c r="BF71" s="6">
        <f t="shared" si="39"/>
        <v>0</v>
      </c>
      <c r="BG71" s="6">
        <f t="shared" si="39"/>
        <v>0</v>
      </c>
      <c r="BH71" s="6">
        <f t="shared" si="39"/>
        <v>0</v>
      </c>
      <c r="BI71" s="6">
        <f t="shared" si="39"/>
        <v>0</v>
      </c>
      <c r="BJ71" s="6">
        <f t="shared" si="39"/>
        <v>0</v>
      </c>
      <c r="BK71" s="6">
        <f t="shared" si="38"/>
        <v>0</v>
      </c>
      <c r="BL71" s="6">
        <f t="shared" si="38"/>
        <v>0</v>
      </c>
      <c r="BM71" s="6">
        <f t="shared" si="38"/>
        <v>0</v>
      </c>
      <c r="BN71" s="6">
        <f t="shared" si="38"/>
        <v>0</v>
      </c>
      <c r="BO71" s="6">
        <f t="shared" si="38"/>
        <v>0</v>
      </c>
      <c r="BP71" s="6">
        <f t="shared" si="38"/>
        <v>0</v>
      </c>
      <c r="BQ71" s="6">
        <f t="shared" si="38"/>
        <v>0</v>
      </c>
      <c r="BR71" s="6">
        <f t="shared" si="38"/>
        <v>0</v>
      </c>
      <c r="BS71" s="6">
        <f t="shared" si="38"/>
        <v>0</v>
      </c>
      <c r="BT71" s="6">
        <f t="shared" si="38"/>
        <v>0</v>
      </c>
      <c r="BU71" s="6">
        <f t="shared" si="38"/>
        <v>0</v>
      </c>
      <c r="BV71" s="6">
        <f t="shared" si="38"/>
        <v>0</v>
      </c>
      <c r="BW71" s="6">
        <f t="shared" si="38"/>
        <v>0</v>
      </c>
      <c r="BX71" s="6">
        <f t="shared" si="38"/>
        <v>0</v>
      </c>
      <c r="BY71" s="6">
        <f t="shared" si="38"/>
        <v>0</v>
      </c>
      <c r="BZ71" s="6">
        <f t="shared" si="28"/>
        <v>0</v>
      </c>
      <c r="CA71" s="6">
        <f t="shared" si="36"/>
        <v>1514780</v>
      </c>
      <c r="CB71" s="6">
        <f t="shared" si="36"/>
        <v>0</v>
      </c>
      <c r="CC71" s="6">
        <f t="shared" si="36"/>
        <v>0</v>
      </c>
      <c r="CD71" s="6">
        <f t="shared" si="36"/>
        <v>0</v>
      </c>
      <c r="CE71" s="6">
        <f t="shared" si="36"/>
        <v>0</v>
      </c>
      <c r="CF71" s="6">
        <f t="shared" si="36"/>
        <v>0</v>
      </c>
      <c r="CG71" s="6">
        <f t="shared" si="36"/>
        <v>0</v>
      </c>
      <c r="CH71" s="6">
        <f t="shared" si="36"/>
        <v>0</v>
      </c>
      <c r="CI71" s="6">
        <f t="shared" si="36"/>
        <v>0</v>
      </c>
      <c r="CJ71" s="6">
        <f t="shared" si="36"/>
        <v>0</v>
      </c>
      <c r="CK71" s="6">
        <f t="shared" si="36"/>
        <v>0</v>
      </c>
      <c r="CL71" s="6">
        <f t="shared" si="36"/>
        <v>0</v>
      </c>
      <c r="CM71" s="6">
        <f t="shared" si="36"/>
        <v>0</v>
      </c>
      <c r="CN71" s="6">
        <f t="shared" si="36"/>
        <v>0</v>
      </c>
      <c r="CO71" s="6">
        <f t="shared" si="36"/>
        <v>0</v>
      </c>
      <c r="CP71" s="6">
        <f t="shared" si="36"/>
        <v>0</v>
      </c>
      <c r="CQ71" s="6">
        <f t="shared" si="34"/>
        <v>0</v>
      </c>
      <c r="CR71" s="6">
        <f t="shared" si="34"/>
        <v>0</v>
      </c>
      <c r="CS71" s="6">
        <f t="shared" si="34"/>
        <v>0</v>
      </c>
      <c r="CT71" s="6">
        <f t="shared" si="34"/>
        <v>0</v>
      </c>
      <c r="CU71" s="6">
        <f t="shared" si="34"/>
        <v>0</v>
      </c>
      <c r="CV71" s="6">
        <f t="shared" si="34"/>
        <v>0</v>
      </c>
      <c r="CW71" s="6">
        <f t="shared" si="34"/>
        <v>0</v>
      </c>
      <c r="CX71" s="6">
        <f t="shared" si="34"/>
        <v>0</v>
      </c>
      <c r="CY71" s="6">
        <f t="shared" si="34"/>
        <v>0</v>
      </c>
      <c r="CZ71" s="6">
        <f t="shared" si="34"/>
        <v>0</v>
      </c>
      <c r="DA71" s="6">
        <f t="shared" si="34"/>
        <v>0</v>
      </c>
      <c r="DB71" s="6">
        <f t="shared" si="34"/>
        <v>0</v>
      </c>
      <c r="DC71" s="6">
        <f t="shared" si="34"/>
        <v>0</v>
      </c>
      <c r="DD71" s="6">
        <f t="shared" si="34"/>
        <v>0</v>
      </c>
      <c r="DE71" s="6">
        <f t="shared" si="33"/>
        <v>0</v>
      </c>
      <c r="DF71" s="6">
        <f t="shared" si="32"/>
        <v>0</v>
      </c>
      <c r="DG71" s="6">
        <f t="shared" si="32"/>
        <v>0</v>
      </c>
      <c r="DH71" s="6">
        <f t="shared" si="32"/>
        <v>0</v>
      </c>
      <c r="DI71" s="6">
        <f t="shared" si="32"/>
        <v>0</v>
      </c>
      <c r="DJ71" s="6">
        <f t="shared" si="32"/>
        <v>0</v>
      </c>
      <c r="DK71" s="6">
        <f t="shared" si="32"/>
        <v>0</v>
      </c>
      <c r="DL71" s="6">
        <f t="shared" si="32"/>
        <v>0</v>
      </c>
      <c r="DM71" s="6">
        <f t="shared" si="32"/>
        <v>0</v>
      </c>
      <c r="DN71" s="6">
        <f t="shared" si="32"/>
        <v>0</v>
      </c>
      <c r="DO71" s="6">
        <f t="shared" si="32"/>
        <v>0</v>
      </c>
      <c r="DP71" s="6">
        <f t="shared" si="32"/>
        <v>0</v>
      </c>
      <c r="DQ71" s="6">
        <f t="shared" si="32"/>
        <v>0</v>
      </c>
      <c r="DR71" s="6">
        <f t="shared" si="32"/>
        <v>0</v>
      </c>
      <c r="DS71" s="6">
        <f t="shared" si="32"/>
        <v>0</v>
      </c>
      <c r="DT71" s="6">
        <f t="shared" si="32"/>
        <v>0</v>
      </c>
    </row>
    <row r="72" spans="1:124" ht="14.5" thickBot="1" x14ac:dyDescent="0.35">
      <c r="A72" s="3">
        <v>71</v>
      </c>
      <c r="B72" s="4">
        <v>1000000</v>
      </c>
      <c r="C72" s="4">
        <v>1525380</v>
      </c>
      <c r="D72" s="4">
        <v>105642252</v>
      </c>
      <c r="E72" s="4">
        <v>107167632</v>
      </c>
      <c r="F72" s="4">
        <v>1525380</v>
      </c>
      <c r="G72" s="4">
        <v>105642252</v>
      </c>
      <c r="H72" s="5">
        <v>107167632</v>
      </c>
      <c r="P72" s="6">
        <f t="shared" si="37"/>
        <v>0</v>
      </c>
      <c r="Q72" s="6">
        <f t="shared" si="37"/>
        <v>0</v>
      </c>
      <c r="R72" s="6">
        <f t="shared" si="37"/>
        <v>0</v>
      </c>
      <c r="S72" s="6">
        <f t="shared" si="37"/>
        <v>0</v>
      </c>
      <c r="T72" s="6">
        <f t="shared" si="37"/>
        <v>0</v>
      </c>
      <c r="U72" s="6">
        <f t="shared" si="37"/>
        <v>0</v>
      </c>
      <c r="V72" s="6">
        <f t="shared" si="37"/>
        <v>0</v>
      </c>
      <c r="W72" s="6">
        <f t="shared" si="37"/>
        <v>0</v>
      </c>
      <c r="X72" s="6">
        <f t="shared" si="37"/>
        <v>0</v>
      </c>
      <c r="Y72" s="6">
        <f t="shared" si="37"/>
        <v>0</v>
      </c>
      <c r="Z72" s="6">
        <f t="shared" si="37"/>
        <v>0</v>
      </c>
      <c r="AA72" s="6">
        <f t="shared" si="37"/>
        <v>0</v>
      </c>
      <c r="AB72" s="6">
        <f t="shared" si="37"/>
        <v>0</v>
      </c>
      <c r="AC72" s="6">
        <f t="shared" si="37"/>
        <v>0</v>
      </c>
      <c r="AD72" s="6">
        <f t="shared" si="37"/>
        <v>0</v>
      </c>
      <c r="AE72" s="6">
        <f t="shared" si="37"/>
        <v>0</v>
      </c>
      <c r="AF72" s="6">
        <f t="shared" si="35"/>
        <v>0</v>
      </c>
      <c r="AG72" s="6">
        <f t="shared" si="35"/>
        <v>0</v>
      </c>
      <c r="AH72" s="6">
        <f t="shared" si="35"/>
        <v>0</v>
      </c>
      <c r="AI72" s="6">
        <f t="shared" si="35"/>
        <v>0</v>
      </c>
      <c r="AJ72" s="6">
        <f t="shared" si="35"/>
        <v>0</v>
      </c>
      <c r="AK72" s="6">
        <f t="shared" si="35"/>
        <v>0</v>
      </c>
      <c r="AL72" s="6">
        <f t="shared" si="35"/>
        <v>0</v>
      </c>
      <c r="AM72" s="6">
        <f t="shared" si="35"/>
        <v>0</v>
      </c>
      <c r="AN72" s="6">
        <f t="shared" si="35"/>
        <v>0</v>
      </c>
      <c r="AO72" s="6">
        <f t="shared" si="35"/>
        <v>0</v>
      </c>
      <c r="AP72" s="6">
        <f t="shared" si="35"/>
        <v>0</v>
      </c>
      <c r="AQ72" s="6">
        <f t="shared" si="35"/>
        <v>0</v>
      </c>
      <c r="AR72" s="6">
        <f t="shared" si="35"/>
        <v>0</v>
      </c>
      <c r="AS72" s="6">
        <f t="shared" si="35"/>
        <v>0</v>
      </c>
      <c r="AT72" s="6">
        <f t="shared" si="35"/>
        <v>0</v>
      </c>
      <c r="AU72" s="6">
        <f t="shared" si="39"/>
        <v>0</v>
      </c>
      <c r="AV72" s="6">
        <f t="shared" si="39"/>
        <v>0</v>
      </c>
      <c r="AW72" s="6">
        <f t="shared" si="39"/>
        <v>0</v>
      </c>
      <c r="AX72" s="6">
        <f t="shared" si="39"/>
        <v>0</v>
      </c>
      <c r="AY72" s="6">
        <f t="shared" si="39"/>
        <v>0</v>
      </c>
      <c r="AZ72" s="6">
        <f t="shared" si="39"/>
        <v>0</v>
      </c>
      <c r="BA72" s="6">
        <f t="shared" si="39"/>
        <v>0</v>
      </c>
      <c r="BB72" s="6">
        <f t="shared" si="39"/>
        <v>0</v>
      </c>
      <c r="BC72" s="6">
        <f t="shared" si="39"/>
        <v>0</v>
      </c>
      <c r="BD72" s="6">
        <f t="shared" si="39"/>
        <v>0</v>
      </c>
      <c r="BE72" s="6">
        <f t="shared" si="39"/>
        <v>0</v>
      </c>
      <c r="BF72" s="6">
        <f t="shared" si="39"/>
        <v>0</v>
      </c>
      <c r="BG72" s="6">
        <f t="shared" si="39"/>
        <v>0</v>
      </c>
      <c r="BH72" s="6">
        <f t="shared" si="39"/>
        <v>0</v>
      </c>
      <c r="BI72" s="6">
        <f t="shared" si="39"/>
        <v>0</v>
      </c>
      <c r="BJ72" s="6">
        <f t="shared" si="39"/>
        <v>0</v>
      </c>
      <c r="BK72" s="6">
        <f t="shared" si="38"/>
        <v>0</v>
      </c>
      <c r="BL72" s="6">
        <f t="shared" si="38"/>
        <v>0</v>
      </c>
      <c r="BM72" s="6">
        <f t="shared" si="38"/>
        <v>0</v>
      </c>
      <c r="BN72" s="6">
        <f t="shared" si="38"/>
        <v>0</v>
      </c>
      <c r="BO72" s="6">
        <f t="shared" si="38"/>
        <v>0</v>
      </c>
      <c r="BP72" s="6">
        <f t="shared" si="38"/>
        <v>0</v>
      </c>
      <c r="BQ72" s="6">
        <f t="shared" si="38"/>
        <v>0</v>
      </c>
      <c r="BR72" s="6">
        <f t="shared" si="38"/>
        <v>0</v>
      </c>
      <c r="BS72" s="6">
        <f t="shared" si="38"/>
        <v>0</v>
      </c>
      <c r="BT72" s="6">
        <f t="shared" si="38"/>
        <v>0</v>
      </c>
      <c r="BU72" s="6">
        <f t="shared" si="38"/>
        <v>0</v>
      </c>
      <c r="BV72" s="6">
        <f t="shared" si="38"/>
        <v>0</v>
      </c>
      <c r="BW72" s="6">
        <f t="shared" si="38"/>
        <v>0</v>
      </c>
      <c r="BX72" s="6">
        <f t="shared" si="38"/>
        <v>0</v>
      </c>
      <c r="BY72" s="6">
        <f t="shared" si="38"/>
        <v>0</v>
      </c>
      <c r="BZ72" s="6">
        <f t="shared" si="28"/>
        <v>0</v>
      </c>
      <c r="CA72" s="6">
        <f t="shared" si="36"/>
        <v>0</v>
      </c>
      <c r="CB72" s="6">
        <f t="shared" si="36"/>
        <v>1525380</v>
      </c>
      <c r="CC72" s="6">
        <f t="shared" si="36"/>
        <v>0</v>
      </c>
      <c r="CD72" s="6">
        <f t="shared" si="36"/>
        <v>0</v>
      </c>
      <c r="CE72" s="6">
        <f t="shared" si="36"/>
        <v>0</v>
      </c>
      <c r="CF72" s="6">
        <f t="shared" si="36"/>
        <v>0</v>
      </c>
      <c r="CG72" s="6">
        <f t="shared" si="36"/>
        <v>0</v>
      </c>
      <c r="CH72" s="6">
        <f t="shared" si="36"/>
        <v>0</v>
      </c>
      <c r="CI72" s="6">
        <f t="shared" si="36"/>
        <v>0</v>
      </c>
      <c r="CJ72" s="6">
        <f t="shared" si="36"/>
        <v>0</v>
      </c>
      <c r="CK72" s="6">
        <f t="shared" si="36"/>
        <v>0</v>
      </c>
      <c r="CL72" s="6">
        <f t="shared" si="36"/>
        <v>0</v>
      </c>
      <c r="CM72" s="6">
        <f t="shared" si="36"/>
        <v>0</v>
      </c>
      <c r="CN72" s="6">
        <f t="shared" si="36"/>
        <v>0</v>
      </c>
      <c r="CO72" s="6">
        <f t="shared" si="36"/>
        <v>0</v>
      </c>
      <c r="CP72" s="6">
        <f t="shared" si="36"/>
        <v>0</v>
      </c>
      <c r="CQ72" s="6">
        <f t="shared" si="34"/>
        <v>0</v>
      </c>
      <c r="CR72" s="6">
        <f t="shared" si="34"/>
        <v>0</v>
      </c>
      <c r="CS72" s="6">
        <f t="shared" si="34"/>
        <v>0</v>
      </c>
      <c r="CT72" s="6">
        <f t="shared" si="34"/>
        <v>0</v>
      </c>
      <c r="CU72" s="6">
        <f t="shared" si="34"/>
        <v>0</v>
      </c>
      <c r="CV72" s="6">
        <f t="shared" si="34"/>
        <v>0</v>
      </c>
      <c r="CW72" s="6">
        <f t="shared" si="34"/>
        <v>0</v>
      </c>
      <c r="CX72" s="6">
        <f t="shared" si="34"/>
        <v>0</v>
      </c>
      <c r="CY72" s="6">
        <f t="shared" si="34"/>
        <v>0</v>
      </c>
      <c r="CZ72" s="6">
        <f t="shared" si="34"/>
        <v>0</v>
      </c>
      <c r="DA72" s="6">
        <f t="shared" si="34"/>
        <v>0</v>
      </c>
      <c r="DB72" s="6">
        <f t="shared" si="34"/>
        <v>0</v>
      </c>
      <c r="DC72" s="6">
        <f t="shared" si="34"/>
        <v>0</v>
      </c>
      <c r="DD72" s="6">
        <f t="shared" si="34"/>
        <v>0</v>
      </c>
      <c r="DE72" s="6">
        <f t="shared" si="33"/>
        <v>0</v>
      </c>
      <c r="DF72" s="6">
        <f t="shared" si="32"/>
        <v>0</v>
      </c>
      <c r="DG72" s="6">
        <f t="shared" si="32"/>
        <v>0</v>
      </c>
      <c r="DH72" s="6">
        <f t="shared" si="32"/>
        <v>0</v>
      </c>
      <c r="DI72" s="6">
        <f t="shared" si="32"/>
        <v>0</v>
      </c>
      <c r="DJ72" s="6">
        <f t="shared" si="32"/>
        <v>0</v>
      </c>
      <c r="DK72" s="6">
        <f t="shared" si="32"/>
        <v>0</v>
      </c>
      <c r="DL72" s="6">
        <f t="shared" si="32"/>
        <v>0</v>
      </c>
      <c r="DM72" s="6">
        <f t="shared" si="32"/>
        <v>0</v>
      </c>
      <c r="DN72" s="6">
        <f t="shared" si="32"/>
        <v>0</v>
      </c>
      <c r="DO72" s="6">
        <f t="shared" si="32"/>
        <v>0</v>
      </c>
      <c r="DP72" s="6">
        <f t="shared" si="32"/>
        <v>0</v>
      </c>
      <c r="DQ72" s="6">
        <f t="shared" si="32"/>
        <v>0</v>
      </c>
      <c r="DR72" s="6">
        <f t="shared" si="32"/>
        <v>0</v>
      </c>
      <c r="DS72" s="6">
        <f t="shared" si="32"/>
        <v>0</v>
      </c>
      <c r="DT72" s="6">
        <f t="shared" si="32"/>
        <v>0</v>
      </c>
    </row>
    <row r="73" spans="1:124" ht="14.5" thickBot="1" x14ac:dyDescent="0.35">
      <c r="A73" s="3">
        <v>72</v>
      </c>
      <c r="B73" s="4">
        <v>1000000</v>
      </c>
      <c r="C73" s="4">
        <v>1536060</v>
      </c>
      <c r="D73" s="4">
        <v>114180889</v>
      </c>
      <c r="E73" s="4">
        <v>115716949</v>
      </c>
      <c r="F73" s="4">
        <v>1536060</v>
      </c>
      <c r="G73" s="4">
        <v>114180889</v>
      </c>
      <c r="H73" s="5">
        <v>115716949</v>
      </c>
      <c r="P73" s="6">
        <f t="shared" si="37"/>
        <v>0</v>
      </c>
      <c r="Q73" s="6">
        <f t="shared" si="37"/>
        <v>0</v>
      </c>
      <c r="R73" s="6">
        <f t="shared" si="37"/>
        <v>0</v>
      </c>
      <c r="S73" s="6">
        <f t="shared" si="37"/>
        <v>0</v>
      </c>
      <c r="T73" s="6">
        <f t="shared" si="37"/>
        <v>0</v>
      </c>
      <c r="U73" s="6">
        <f t="shared" si="37"/>
        <v>0</v>
      </c>
      <c r="V73" s="6">
        <f t="shared" si="37"/>
        <v>0</v>
      </c>
      <c r="W73" s="6">
        <f t="shared" si="37"/>
        <v>0</v>
      </c>
      <c r="X73" s="6">
        <f t="shared" si="37"/>
        <v>0</v>
      </c>
      <c r="Y73" s="6">
        <f t="shared" si="37"/>
        <v>0</v>
      </c>
      <c r="Z73" s="6">
        <f t="shared" si="37"/>
        <v>0</v>
      </c>
      <c r="AA73" s="6">
        <f t="shared" si="37"/>
        <v>0</v>
      </c>
      <c r="AB73" s="6">
        <f t="shared" si="37"/>
        <v>0</v>
      </c>
      <c r="AC73" s="6">
        <f t="shared" si="37"/>
        <v>0</v>
      </c>
      <c r="AD73" s="6">
        <f t="shared" si="37"/>
        <v>0</v>
      </c>
      <c r="AE73" s="6">
        <f t="shared" si="37"/>
        <v>0</v>
      </c>
      <c r="AF73" s="6">
        <f t="shared" si="35"/>
        <v>0</v>
      </c>
      <c r="AG73" s="6">
        <f t="shared" si="35"/>
        <v>0</v>
      </c>
      <c r="AH73" s="6">
        <f t="shared" si="35"/>
        <v>0</v>
      </c>
      <c r="AI73" s="6">
        <f t="shared" si="35"/>
        <v>0</v>
      </c>
      <c r="AJ73" s="6">
        <f t="shared" si="35"/>
        <v>0</v>
      </c>
      <c r="AK73" s="6">
        <f t="shared" si="35"/>
        <v>0</v>
      </c>
      <c r="AL73" s="6">
        <f t="shared" si="35"/>
        <v>0</v>
      </c>
      <c r="AM73" s="6">
        <f t="shared" si="35"/>
        <v>0</v>
      </c>
      <c r="AN73" s="6">
        <f t="shared" si="35"/>
        <v>0</v>
      </c>
      <c r="AO73" s="6">
        <f t="shared" si="35"/>
        <v>0</v>
      </c>
      <c r="AP73" s="6">
        <f t="shared" si="35"/>
        <v>0</v>
      </c>
      <c r="AQ73" s="6">
        <f t="shared" si="35"/>
        <v>0</v>
      </c>
      <c r="AR73" s="6">
        <f t="shared" si="35"/>
        <v>0</v>
      </c>
      <c r="AS73" s="6">
        <f t="shared" si="35"/>
        <v>0</v>
      </c>
      <c r="AT73" s="6">
        <f t="shared" si="35"/>
        <v>0</v>
      </c>
      <c r="AU73" s="6">
        <f t="shared" si="39"/>
        <v>0</v>
      </c>
      <c r="AV73" s="6">
        <f t="shared" si="39"/>
        <v>0</v>
      </c>
      <c r="AW73" s="6">
        <f t="shared" si="39"/>
        <v>0</v>
      </c>
      <c r="AX73" s="6">
        <f t="shared" si="39"/>
        <v>0</v>
      </c>
      <c r="AY73" s="6">
        <f t="shared" si="39"/>
        <v>0</v>
      </c>
      <c r="AZ73" s="6">
        <f t="shared" si="39"/>
        <v>0</v>
      </c>
      <c r="BA73" s="6">
        <f t="shared" si="39"/>
        <v>0</v>
      </c>
      <c r="BB73" s="6">
        <f t="shared" si="39"/>
        <v>0</v>
      </c>
      <c r="BC73" s="6">
        <f t="shared" si="39"/>
        <v>0</v>
      </c>
      <c r="BD73" s="6">
        <f t="shared" si="39"/>
        <v>0</v>
      </c>
      <c r="BE73" s="6">
        <f t="shared" si="39"/>
        <v>0</v>
      </c>
      <c r="BF73" s="6">
        <f t="shared" si="39"/>
        <v>0</v>
      </c>
      <c r="BG73" s="6">
        <f t="shared" si="39"/>
        <v>0</v>
      </c>
      <c r="BH73" s="6">
        <f t="shared" si="39"/>
        <v>0</v>
      </c>
      <c r="BI73" s="6">
        <f t="shared" si="39"/>
        <v>0</v>
      </c>
      <c r="BJ73" s="6">
        <f t="shared" si="39"/>
        <v>0</v>
      </c>
      <c r="BK73" s="6">
        <f t="shared" si="38"/>
        <v>0</v>
      </c>
      <c r="BL73" s="6">
        <f t="shared" si="38"/>
        <v>0</v>
      </c>
      <c r="BM73" s="6">
        <f t="shared" si="38"/>
        <v>0</v>
      </c>
      <c r="BN73" s="6">
        <f t="shared" si="38"/>
        <v>0</v>
      </c>
      <c r="BO73" s="6">
        <f t="shared" si="38"/>
        <v>0</v>
      </c>
      <c r="BP73" s="6">
        <f t="shared" si="38"/>
        <v>0</v>
      </c>
      <c r="BQ73" s="6">
        <f t="shared" si="38"/>
        <v>0</v>
      </c>
      <c r="BR73" s="6">
        <f t="shared" si="38"/>
        <v>0</v>
      </c>
      <c r="BS73" s="6">
        <f t="shared" si="38"/>
        <v>0</v>
      </c>
      <c r="BT73" s="6">
        <f t="shared" si="38"/>
        <v>0</v>
      </c>
      <c r="BU73" s="6">
        <f t="shared" si="38"/>
        <v>0</v>
      </c>
      <c r="BV73" s="6">
        <f t="shared" si="38"/>
        <v>0</v>
      </c>
      <c r="BW73" s="6">
        <f t="shared" si="38"/>
        <v>0</v>
      </c>
      <c r="BX73" s="6">
        <f t="shared" si="38"/>
        <v>0</v>
      </c>
      <c r="BY73" s="6">
        <f t="shared" si="38"/>
        <v>0</v>
      </c>
      <c r="BZ73" s="6">
        <f t="shared" si="28"/>
        <v>0</v>
      </c>
      <c r="CA73" s="6">
        <f t="shared" si="36"/>
        <v>0</v>
      </c>
      <c r="CB73" s="6">
        <f t="shared" si="36"/>
        <v>0</v>
      </c>
      <c r="CC73" s="6">
        <f t="shared" si="36"/>
        <v>1536060</v>
      </c>
      <c r="CD73" s="6">
        <f t="shared" si="36"/>
        <v>0</v>
      </c>
      <c r="CE73" s="6">
        <f t="shared" si="36"/>
        <v>0</v>
      </c>
      <c r="CF73" s="6">
        <f t="shared" si="36"/>
        <v>0</v>
      </c>
      <c r="CG73" s="6">
        <f t="shared" si="36"/>
        <v>0</v>
      </c>
      <c r="CH73" s="6">
        <f t="shared" si="36"/>
        <v>0</v>
      </c>
      <c r="CI73" s="6">
        <f t="shared" si="36"/>
        <v>0</v>
      </c>
      <c r="CJ73" s="6">
        <f t="shared" si="36"/>
        <v>0</v>
      </c>
      <c r="CK73" s="6">
        <f t="shared" si="36"/>
        <v>0</v>
      </c>
      <c r="CL73" s="6">
        <f t="shared" si="36"/>
        <v>0</v>
      </c>
      <c r="CM73" s="6">
        <f t="shared" si="36"/>
        <v>0</v>
      </c>
      <c r="CN73" s="6">
        <f t="shared" si="36"/>
        <v>0</v>
      </c>
      <c r="CO73" s="6">
        <f t="shared" si="36"/>
        <v>0</v>
      </c>
      <c r="CP73" s="6">
        <f t="shared" si="36"/>
        <v>0</v>
      </c>
      <c r="CQ73" s="6">
        <f t="shared" si="34"/>
        <v>0</v>
      </c>
      <c r="CR73" s="6">
        <f t="shared" si="34"/>
        <v>0</v>
      </c>
      <c r="CS73" s="6">
        <f t="shared" si="34"/>
        <v>0</v>
      </c>
      <c r="CT73" s="6">
        <f t="shared" si="34"/>
        <v>0</v>
      </c>
      <c r="CU73" s="6">
        <f t="shared" si="34"/>
        <v>0</v>
      </c>
      <c r="CV73" s="6">
        <f t="shared" si="34"/>
        <v>0</v>
      </c>
      <c r="CW73" s="6">
        <f t="shared" si="34"/>
        <v>0</v>
      </c>
      <c r="CX73" s="6">
        <f t="shared" si="34"/>
        <v>0</v>
      </c>
      <c r="CY73" s="6">
        <f t="shared" si="34"/>
        <v>0</v>
      </c>
      <c r="CZ73" s="6">
        <f t="shared" si="34"/>
        <v>0</v>
      </c>
      <c r="DA73" s="6">
        <f t="shared" si="34"/>
        <v>0</v>
      </c>
      <c r="DB73" s="6">
        <f t="shared" si="34"/>
        <v>0</v>
      </c>
      <c r="DC73" s="6">
        <f t="shared" si="34"/>
        <v>0</v>
      </c>
      <c r="DD73" s="6">
        <f t="shared" si="34"/>
        <v>0</v>
      </c>
      <c r="DE73" s="6">
        <f t="shared" si="33"/>
        <v>0</v>
      </c>
      <c r="DF73" s="6">
        <f t="shared" si="32"/>
        <v>0</v>
      </c>
      <c r="DG73" s="6">
        <f t="shared" si="32"/>
        <v>0</v>
      </c>
      <c r="DH73" s="6">
        <f t="shared" si="32"/>
        <v>0</v>
      </c>
      <c r="DI73" s="6">
        <f t="shared" si="32"/>
        <v>0</v>
      </c>
      <c r="DJ73" s="6">
        <f t="shared" si="32"/>
        <v>0</v>
      </c>
      <c r="DK73" s="6">
        <f t="shared" si="32"/>
        <v>0</v>
      </c>
      <c r="DL73" s="6">
        <f t="shared" si="32"/>
        <v>0</v>
      </c>
      <c r="DM73" s="6">
        <f t="shared" si="32"/>
        <v>0</v>
      </c>
      <c r="DN73" s="6">
        <f t="shared" si="32"/>
        <v>0</v>
      </c>
      <c r="DO73" s="6">
        <f t="shared" si="32"/>
        <v>0</v>
      </c>
      <c r="DP73" s="6">
        <f t="shared" si="32"/>
        <v>0</v>
      </c>
      <c r="DQ73" s="6">
        <f t="shared" si="32"/>
        <v>0</v>
      </c>
      <c r="DR73" s="6">
        <f t="shared" si="32"/>
        <v>0</v>
      </c>
      <c r="DS73" s="6">
        <f t="shared" si="32"/>
        <v>0</v>
      </c>
      <c r="DT73" s="6">
        <f t="shared" si="32"/>
        <v>0</v>
      </c>
    </row>
    <row r="74" spans="1:124" ht="14.5" thickBot="1" x14ac:dyDescent="0.35">
      <c r="A74" s="3">
        <v>73</v>
      </c>
      <c r="B74" s="4">
        <v>1000000</v>
      </c>
      <c r="C74" s="4">
        <v>1546810</v>
      </c>
      <c r="D74" s="4">
        <v>123406032</v>
      </c>
      <c r="E74" s="4">
        <v>124952842</v>
      </c>
      <c r="F74" s="4">
        <v>1546810</v>
      </c>
      <c r="G74" s="4">
        <v>123406032</v>
      </c>
      <c r="H74" s="5">
        <v>124952842</v>
      </c>
      <c r="P74" s="6">
        <f t="shared" si="37"/>
        <v>0</v>
      </c>
      <c r="Q74" s="6">
        <f t="shared" si="37"/>
        <v>0</v>
      </c>
      <c r="R74" s="6">
        <f t="shared" si="37"/>
        <v>0</v>
      </c>
      <c r="S74" s="6">
        <f t="shared" si="37"/>
        <v>0</v>
      </c>
      <c r="T74" s="6">
        <f t="shared" si="37"/>
        <v>0</v>
      </c>
      <c r="U74" s="6">
        <f t="shared" si="37"/>
        <v>0</v>
      </c>
      <c r="V74" s="6">
        <f t="shared" si="37"/>
        <v>0</v>
      </c>
      <c r="W74" s="6">
        <f t="shared" si="37"/>
        <v>0</v>
      </c>
      <c r="X74" s="6">
        <f t="shared" si="37"/>
        <v>0</v>
      </c>
      <c r="Y74" s="6">
        <f t="shared" si="37"/>
        <v>0</v>
      </c>
      <c r="Z74" s="6">
        <f t="shared" si="37"/>
        <v>0</v>
      </c>
      <c r="AA74" s="6">
        <f t="shared" si="37"/>
        <v>0</v>
      </c>
      <c r="AB74" s="6">
        <f t="shared" si="37"/>
        <v>0</v>
      </c>
      <c r="AC74" s="6">
        <f t="shared" si="37"/>
        <v>0</v>
      </c>
      <c r="AD74" s="6">
        <f t="shared" si="37"/>
        <v>0</v>
      </c>
      <c r="AE74" s="6">
        <f t="shared" si="37"/>
        <v>0</v>
      </c>
      <c r="AF74" s="6">
        <f t="shared" si="35"/>
        <v>0</v>
      </c>
      <c r="AG74" s="6">
        <f t="shared" si="35"/>
        <v>0</v>
      </c>
      <c r="AH74" s="6">
        <f t="shared" si="35"/>
        <v>0</v>
      </c>
      <c r="AI74" s="6">
        <f t="shared" si="35"/>
        <v>0</v>
      </c>
      <c r="AJ74" s="6">
        <f t="shared" si="35"/>
        <v>0</v>
      </c>
      <c r="AK74" s="6">
        <f t="shared" si="35"/>
        <v>0</v>
      </c>
      <c r="AL74" s="6">
        <f t="shared" si="35"/>
        <v>0</v>
      </c>
      <c r="AM74" s="6">
        <f t="shared" si="35"/>
        <v>0</v>
      </c>
      <c r="AN74" s="6">
        <f t="shared" si="35"/>
        <v>0</v>
      </c>
      <c r="AO74" s="6">
        <f t="shared" si="35"/>
        <v>0</v>
      </c>
      <c r="AP74" s="6">
        <f t="shared" si="35"/>
        <v>0</v>
      </c>
      <c r="AQ74" s="6">
        <f t="shared" si="35"/>
        <v>0</v>
      </c>
      <c r="AR74" s="6">
        <f t="shared" si="35"/>
        <v>0</v>
      </c>
      <c r="AS74" s="6">
        <f t="shared" si="35"/>
        <v>0</v>
      </c>
      <c r="AT74" s="6">
        <f t="shared" si="35"/>
        <v>0</v>
      </c>
      <c r="AU74" s="6">
        <f t="shared" si="39"/>
        <v>0</v>
      </c>
      <c r="AV74" s="6">
        <f t="shared" si="39"/>
        <v>0</v>
      </c>
      <c r="AW74" s="6">
        <f t="shared" si="39"/>
        <v>0</v>
      </c>
      <c r="AX74" s="6">
        <f t="shared" si="39"/>
        <v>0</v>
      </c>
      <c r="AY74" s="6">
        <f t="shared" si="39"/>
        <v>0</v>
      </c>
      <c r="AZ74" s="6">
        <f t="shared" si="39"/>
        <v>0</v>
      </c>
      <c r="BA74" s="6">
        <f t="shared" si="39"/>
        <v>0</v>
      </c>
      <c r="BB74" s="6">
        <f t="shared" si="39"/>
        <v>0</v>
      </c>
      <c r="BC74" s="6">
        <f t="shared" si="39"/>
        <v>0</v>
      </c>
      <c r="BD74" s="6">
        <f t="shared" si="39"/>
        <v>0</v>
      </c>
      <c r="BE74" s="6">
        <f t="shared" si="39"/>
        <v>0</v>
      </c>
      <c r="BF74" s="6">
        <f t="shared" si="39"/>
        <v>0</v>
      </c>
      <c r="BG74" s="6">
        <f t="shared" si="39"/>
        <v>0</v>
      </c>
      <c r="BH74" s="6">
        <f t="shared" si="39"/>
        <v>0</v>
      </c>
      <c r="BI74" s="6">
        <f t="shared" si="39"/>
        <v>0</v>
      </c>
      <c r="BJ74" s="6">
        <f t="shared" si="39"/>
        <v>0</v>
      </c>
      <c r="BK74" s="6">
        <f t="shared" si="38"/>
        <v>0</v>
      </c>
      <c r="BL74" s="6">
        <f t="shared" si="38"/>
        <v>0</v>
      </c>
      <c r="BM74" s="6">
        <f t="shared" si="38"/>
        <v>0</v>
      </c>
      <c r="BN74" s="6">
        <f t="shared" si="38"/>
        <v>0</v>
      </c>
      <c r="BO74" s="6">
        <f t="shared" si="38"/>
        <v>0</v>
      </c>
      <c r="BP74" s="6">
        <f t="shared" si="38"/>
        <v>0</v>
      </c>
      <c r="BQ74" s="6">
        <f t="shared" si="38"/>
        <v>0</v>
      </c>
      <c r="BR74" s="6">
        <f t="shared" si="38"/>
        <v>0</v>
      </c>
      <c r="BS74" s="6">
        <f t="shared" si="38"/>
        <v>0</v>
      </c>
      <c r="BT74" s="6">
        <f t="shared" si="38"/>
        <v>0</v>
      </c>
      <c r="BU74" s="6">
        <f t="shared" si="38"/>
        <v>0</v>
      </c>
      <c r="BV74" s="6">
        <f t="shared" si="38"/>
        <v>0</v>
      </c>
      <c r="BW74" s="6">
        <f t="shared" si="38"/>
        <v>0</v>
      </c>
      <c r="BX74" s="6">
        <f t="shared" si="38"/>
        <v>0</v>
      </c>
      <c r="BY74" s="6">
        <f t="shared" si="38"/>
        <v>0</v>
      </c>
      <c r="BZ74" s="6">
        <f t="shared" si="28"/>
        <v>0</v>
      </c>
      <c r="CA74" s="6">
        <f t="shared" si="36"/>
        <v>0</v>
      </c>
      <c r="CB74" s="6">
        <f t="shared" si="36"/>
        <v>0</v>
      </c>
      <c r="CC74" s="6">
        <f t="shared" si="36"/>
        <v>0</v>
      </c>
      <c r="CD74" s="6">
        <f t="shared" si="36"/>
        <v>1546810</v>
      </c>
      <c r="CE74" s="6">
        <f t="shared" si="36"/>
        <v>0</v>
      </c>
      <c r="CF74" s="6">
        <f t="shared" si="36"/>
        <v>0</v>
      </c>
      <c r="CG74" s="6">
        <f t="shared" si="36"/>
        <v>0</v>
      </c>
      <c r="CH74" s="6">
        <f t="shared" si="36"/>
        <v>0</v>
      </c>
      <c r="CI74" s="6">
        <f t="shared" si="36"/>
        <v>0</v>
      </c>
      <c r="CJ74" s="6">
        <f t="shared" si="36"/>
        <v>0</v>
      </c>
      <c r="CK74" s="6">
        <f t="shared" si="36"/>
        <v>0</v>
      </c>
      <c r="CL74" s="6">
        <f t="shared" si="36"/>
        <v>0</v>
      </c>
      <c r="CM74" s="6">
        <f t="shared" si="36"/>
        <v>0</v>
      </c>
      <c r="CN74" s="6">
        <f t="shared" si="36"/>
        <v>0</v>
      </c>
      <c r="CO74" s="6">
        <f t="shared" si="36"/>
        <v>0</v>
      </c>
      <c r="CP74" s="6">
        <f t="shared" si="36"/>
        <v>0</v>
      </c>
      <c r="CQ74" s="6">
        <f t="shared" si="34"/>
        <v>0</v>
      </c>
      <c r="CR74" s="6">
        <f t="shared" si="34"/>
        <v>0</v>
      </c>
      <c r="CS74" s="6">
        <f t="shared" si="34"/>
        <v>0</v>
      </c>
      <c r="CT74" s="6">
        <f t="shared" si="34"/>
        <v>0</v>
      </c>
      <c r="CU74" s="6">
        <f t="shared" si="34"/>
        <v>0</v>
      </c>
      <c r="CV74" s="6">
        <f t="shared" si="34"/>
        <v>0</v>
      </c>
      <c r="CW74" s="6">
        <f t="shared" si="34"/>
        <v>0</v>
      </c>
      <c r="CX74" s="6">
        <f t="shared" si="34"/>
        <v>0</v>
      </c>
      <c r="CY74" s="6">
        <f t="shared" si="34"/>
        <v>0</v>
      </c>
      <c r="CZ74" s="6">
        <f t="shared" si="34"/>
        <v>0</v>
      </c>
      <c r="DA74" s="6">
        <f t="shared" si="34"/>
        <v>0</v>
      </c>
      <c r="DB74" s="6">
        <f t="shared" si="34"/>
        <v>0</v>
      </c>
      <c r="DC74" s="6">
        <f t="shared" si="34"/>
        <v>0</v>
      </c>
      <c r="DD74" s="6">
        <f t="shared" si="34"/>
        <v>0</v>
      </c>
      <c r="DE74" s="6">
        <f t="shared" si="33"/>
        <v>0</v>
      </c>
      <c r="DF74" s="6">
        <f t="shared" si="32"/>
        <v>0</v>
      </c>
      <c r="DG74" s="6">
        <f t="shared" si="32"/>
        <v>0</v>
      </c>
      <c r="DH74" s="6">
        <f t="shared" si="32"/>
        <v>0</v>
      </c>
      <c r="DI74" s="6">
        <f t="shared" si="32"/>
        <v>0</v>
      </c>
      <c r="DJ74" s="6">
        <f t="shared" si="32"/>
        <v>0</v>
      </c>
      <c r="DK74" s="6">
        <f t="shared" si="32"/>
        <v>0</v>
      </c>
      <c r="DL74" s="6">
        <f t="shared" si="32"/>
        <v>0</v>
      </c>
      <c r="DM74" s="6">
        <f t="shared" si="32"/>
        <v>0</v>
      </c>
      <c r="DN74" s="6">
        <f t="shared" si="32"/>
        <v>0</v>
      </c>
      <c r="DO74" s="6">
        <f t="shared" si="32"/>
        <v>0</v>
      </c>
      <c r="DP74" s="6">
        <f t="shared" si="32"/>
        <v>0</v>
      </c>
      <c r="DQ74" s="6">
        <f t="shared" si="32"/>
        <v>0</v>
      </c>
      <c r="DR74" s="6">
        <f t="shared" si="32"/>
        <v>0</v>
      </c>
      <c r="DS74" s="6">
        <f t="shared" si="32"/>
        <v>0</v>
      </c>
      <c r="DT74" s="6">
        <f t="shared" si="32"/>
        <v>0</v>
      </c>
    </row>
    <row r="75" spans="1:124" ht="14.5" thickBot="1" x14ac:dyDescent="0.35">
      <c r="A75" s="3">
        <v>74</v>
      </c>
      <c r="B75" s="4">
        <v>1000000</v>
      </c>
      <c r="C75" s="4">
        <v>1557640</v>
      </c>
      <c r="D75" s="4">
        <v>133372877</v>
      </c>
      <c r="E75" s="4">
        <v>134930517</v>
      </c>
      <c r="F75" s="4">
        <v>1557640</v>
      </c>
      <c r="G75" s="4">
        <v>133372877</v>
      </c>
      <c r="H75" s="5">
        <v>134930517</v>
      </c>
      <c r="P75" s="6">
        <f t="shared" si="37"/>
        <v>0</v>
      </c>
      <c r="Q75" s="6">
        <f t="shared" si="37"/>
        <v>0</v>
      </c>
      <c r="R75" s="6">
        <f t="shared" si="37"/>
        <v>0</v>
      </c>
      <c r="S75" s="6">
        <f t="shared" si="37"/>
        <v>0</v>
      </c>
      <c r="T75" s="6">
        <f t="shared" si="37"/>
        <v>0</v>
      </c>
      <c r="U75" s="6">
        <f t="shared" si="37"/>
        <v>0</v>
      </c>
      <c r="V75" s="6">
        <f t="shared" si="37"/>
        <v>0</v>
      </c>
      <c r="W75" s="6">
        <f t="shared" si="37"/>
        <v>0</v>
      </c>
      <c r="X75" s="6">
        <f t="shared" si="37"/>
        <v>0</v>
      </c>
      <c r="Y75" s="6">
        <f t="shared" si="37"/>
        <v>0</v>
      </c>
      <c r="Z75" s="6">
        <f t="shared" si="37"/>
        <v>0</v>
      </c>
      <c r="AA75" s="6">
        <f t="shared" si="37"/>
        <v>0</v>
      </c>
      <c r="AB75" s="6">
        <f t="shared" si="37"/>
        <v>0</v>
      </c>
      <c r="AC75" s="6">
        <f t="shared" si="37"/>
        <v>0</v>
      </c>
      <c r="AD75" s="6">
        <f t="shared" si="37"/>
        <v>0</v>
      </c>
      <c r="AE75" s="6">
        <f t="shared" si="37"/>
        <v>0</v>
      </c>
      <c r="AF75" s="6">
        <f t="shared" si="35"/>
        <v>0</v>
      </c>
      <c r="AG75" s="6">
        <f t="shared" si="35"/>
        <v>0</v>
      </c>
      <c r="AH75" s="6">
        <f t="shared" si="35"/>
        <v>0</v>
      </c>
      <c r="AI75" s="6">
        <f t="shared" si="35"/>
        <v>0</v>
      </c>
      <c r="AJ75" s="6">
        <f t="shared" si="35"/>
        <v>0</v>
      </c>
      <c r="AK75" s="6">
        <f t="shared" si="35"/>
        <v>0</v>
      </c>
      <c r="AL75" s="6">
        <f t="shared" si="35"/>
        <v>0</v>
      </c>
      <c r="AM75" s="6">
        <f t="shared" si="35"/>
        <v>0</v>
      </c>
      <c r="AN75" s="6">
        <f t="shared" si="35"/>
        <v>0</v>
      </c>
      <c r="AO75" s="6">
        <f t="shared" si="35"/>
        <v>0</v>
      </c>
      <c r="AP75" s="6">
        <f t="shared" si="35"/>
        <v>0</v>
      </c>
      <c r="AQ75" s="6">
        <f t="shared" si="35"/>
        <v>0</v>
      </c>
      <c r="AR75" s="6">
        <f t="shared" si="35"/>
        <v>0</v>
      </c>
      <c r="AS75" s="6">
        <f t="shared" si="35"/>
        <v>0</v>
      </c>
      <c r="AT75" s="6">
        <f t="shared" si="35"/>
        <v>0</v>
      </c>
      <c r="AU75" s="6">
        <f t="shared" si="39"/>
        <v>0</v>
      </c>
      <c r="AV75" s="6">
        <f t="shared" si="39"/>
        <v>0</v>
      </c>
      <c r="AW75" s="6">
        <f t="shared" si="39"/>
        <v>0</v>
      </c>
      <c r="AX75" s="6">
        <f t="shared" si="39"/>
        <v>0</v>
      </c>
      <c r="AY75" s="6">
        <f t="shared" si="39"/>
        <v>0</v>
      </c>
      <c r="AZ75" s="6">
        <f t="shared" si="39"/>
        <v>0</v>
      </c>
      <c r="BA75" s="6">
        <f t="shared" si="39"/>
        <v>0</v>
      </c>
      <c r="BB75" s="6">
        <f t="shared" si="39"/>
        <v>0</v>
      </c>
      <c r="BC75" s="6">
        <f t="shared" si="39"/>
        <v>0</v>
      </c>
      <c r="BD75" s="6">
        <f t="shared" si="39"/>
        <v>0</v>
      </c>
      <c r="BE75" s="6">
        <f t="shared" si="39"/>
        <v>0</v>
      </c>
      <c r="BF75" s="6">
        <f t="shared" si="39"/>
        <v>0</v>
      </c>
      <c r="BG75" s="6">
        <f t="shared" si="39"/>
        <v>0</v>
      </c>
      <c r="BH75" s="6">
        <f t="shared" si="39"/>
        <v>0</v>
      </c>
      <c r="BI75" s="6">
        <f t="shared" si="39"/>
        <v>0</v>
      </c>
      <c r="BJ75" s="6">
        <f t="shared" si="39"/>
        <v>0</v>
      </c>
      <c r="BK75" s="6">
        <f t="shared" si="38"/>
        <v>0</v>
      </c>
      <c r="BL75" s="6">
        <f t="shared" si="38"/>
        <v>0</v>
      </c>
      <c r="BM75" s="6">
        <f t="shared" si="38"/>
        <v>0</v>
      </c>
      <c r="BN75" s="6">
        <f t="shared" si="38"/>
        <v>0</v>
      </c>
      <c r="BO75" s="6">
        <f t="shared" si="38"/>
        <v>0</v>
      </c>
      <c r="BP75" s="6">
        <f t="shared" si="38"/>
        <v>0</v>
      </c>
      <c r="BQ75" s="6">
        <f t="shared" si="38"/>
        <v>0</v>
      </c>
      <c r="BR75" s="6">
        <f t="shared" si="38"/>
        <v>0</v>
      </c>
      <c r="BS75" s="6">
        <f t="shared" si="38"/>
        <v>0</v>
      </c>
      <c r="BT75" s="6">
        <f t="shared" si="38"/>
        <v>0</v>
      </c>
      <c r="BU75" s="6">
        <f t="shared" si="38"/>
        <v>0</v>
      </c>
      <c r="BV75" s="6">
        <f t="shared" si="38"/>
        <v>0</v>
      </c>
      <c r="BW75" s="6">
        <f t="shared" si="38"/>
        <v>0</v>
      </c>
      <c r="BX75" s="6">
        <f t="shared" si="38"/>
        <v>0</v>
      </c>
      <c r="BY75" s="6">
        <f t="shared" si="38"/>
        <v>0</v>
      </c>
      <c r="BZ75" s="6">
        <f t="shared" si="28"/>
        <v>0</v>
      </c>
      <c r="CA75" s="6">
        <f t="shared" si="36"/>
        <v>0</v>
      </c>
      <c r="CB75" s="6">
        <f t="shared" si="36"/>
        <v>0</v>
      </c>
      <c r="CC75" s="6">
        <f t="shared" si="36"/>
        <v>0</v>
      </c>
      <c r="CD75" s="6">
        <f t="shared" si="36"/>
        <v>0</v>
      </c>
      <c r="CE75" s="6">
        <f t="shared" si="36"/>
        <v>1557640</v>
      </c>
      <c r="CF75" s="6">
        <f t="shared" si="36"/>
        <v>0</v>
      </c>
      <c r="CG75" s="6">
        <f t="shared" si="36"/>
        <v>0</v>
      </c>
      <c r="CH75" s="6">
        <f t="shared" si="36"/>
        <v>0</v>
      </c>
      <c r="CI75" s="6">
        <f t="shared" si="36"/>
        <v>0</v>
      </c>
      <c r="CJ75" s="6">
        <f t="shared" si="36"/>
        <v>0</v>
      </c>
      <c r="CK75" s="6">
        <f t="shared" si="36"/>
        <v>0</v>
      </c>
      <c r="CL75" s="6">
        <f t="shared" si="36"/>
        <v>0</v>
      </c>
      <c r="CM75" s="6">
        <f t="shared" si="36"/>
        <v>0</v>
      </c>
      <c r="CN75" s="6">
        <f t="shared" si="36"/>
        <v>0</v>
      </c>
      <c r="CO75" s="6">
        <f t="shared" si="36"/>
        <v>0</v>
      </c>
      <c r="CP75" s="6">
        <f t="shared" si="36"/>
        <v>0</v>
      </c>
      <c r="CQ75" s="6">
        <f t="shared" si="34"/>
        <v>0</v>
      </c>
      <c r="CR75" s="6">
        <f t="shared" si="34"/>
        <v>0</v>
      </c>
      <c r="CS75" s="6">
        <f t="shared" si="34"/>
        <v>0</v>
      </c>
      <c r="CT75" s="6">
        <f t="shared" si="34"/>
        <v>0</v>
      </c>
      <c r="CU75" s="6">
        <f t="shared" si="34"/>
        <v>0</v>
      </c>
      <c r="CV75" s="6">
        <f t="shared" si="34"/>
        <v>0</v>
      </c>
      <c r="CW75" s="6">
        <f t="shared" si="34"/>
        <v>0</v>
      </c>
      <c r="CX75" s="6">
        <f t="shared" si="34"/>
        <v>0</v>
      </c>
      <c r="CY75" s="6">
        <f t="shared" si="34"/>
        <v>0</v>
      </c>
      <c r="CZ75" s="6">
        <f t="shared" si="34"/>
        <v>0</v>
      </c>
      <c r="DA75" s="6">
        <f t="shared" si="34"/>
        <v>0</v>
      </c>
      <c r="DB75" s="6">
        <f t="shared" si="34"/>
        <v>0</v>
      </c>
      <c r="DC75" s="6">
        <f t="shared" si="34"/>
        <v>0</v>
      </c>
      <c r="DD75" s="6">
        <f t="shared" si="34"/>
        <v>0</v>
      </c>
      <c r="DE75" s="6">
        <f t="shared" si="33"/>
        <v>0</v>
      </c>
      <c r="DF75" s="6">
        <f t="shared" si="32"/>
        <v>0</v>
      </c>
      <c r="DG75" s="6">
        <f t="shared" si="32"/>
        <v>0</v>
      </c>
      <c r="DH75" s="6">
        <f t="shared" si="32"/>
        <v>0</v>
      </c>
      <c r="DI75" s="6">
        <f t="shared" si="32"/>
        <v>0</v>
      </c>
      <c r="DJ75" s="6">
        <f t="shared" si="32"/>
        <v>0</v>
      </c>
      <c r="DK75" s="6">
        <f t="shared" si="32"/>
        <v>0</v>
      </c>
      <c r="DL75" s="6">
        <f t="shared" si="32"/>
        <v>0</v>
      </c>
      <c r="DM75" s="6">
        <f t="shared" si="32"/>
        <v>0</v>
      </c>
      <c r="DN75" s="6">
        <f t="shared" si="32"/>
        <v>0</v>
      </c>
      <c r="DO75" s="6">
        <f t="shared" si="32"/>
        <v>0</v>
      </c>
      <c r="DP75" s="6">
        <f t="shared" si="32"/>
        <v>0</v>
      </c>
      <c r="DQ75" s="6">
        <f t="shared" si="32"/>
        <v>0</v>
      </c>
      <c r="DR75" s="6">
        <f t="shared" si="32"/>
        <v>0</v>
      </c>
      <c r="DS75" s="6">
        <f t="shared" si="32"/>
        <v>0</v>
      </c>
      <c r="DT75" s="6">
        <f t="shared" si="32"/>
        <v>0</v>
      </c>
    </row>
    <row r="76" spans="1:124" ht="14.5" thickBot="1" x14ac:dyDescent="0.35">
      <c r="A76" s="3">
        <v>75</v>
      </c>
      <c r="B76" s="4">
        <v>1000000</v>
      </c>
      <c r="C76" s="4">
        <v>1568540</v>
      </c>
      <c r="D76" s="4">
        <v>144141057</v>
      </c>
      <c r="E76" s="4">
        <v>145709597</v>
      </c>
      <c r="F76" s="4">
        <v>1568540</v>
      </c>
      <c r="G76" s="4">
        <v>144141057</v>
      </c>
      <c r="H76" s="5">
        <v>145709597</v>
      </c>
      <c r="P76" s="6">
        <f t="shared" si="37"/>
        <v>0</v>
      </c>
      <c r="Q76" s="6">
        <f t="shared" si="37"/>
        <v>0</v>
      </c>
      <c r="R76" s="6">
        <f t="shared" si="37"/>
        <v>0</v>
      </c>
      <c r="S76" s="6">
        <f t="shared" si="37"/>
        <v>0</v>
      </c>
      <c r="T76" s="6">
        <f t="shared" si="37"/>
        <v>0</v>
      </c>
      <c r="U76" s="6">
        <f t="shared" si="37"/>
        <v>0</v>
      </c>
      <c r="V76" s="6">
        <f t="shared" si="37"/>
        <v>0</v>
      </c>
      <c r="W76" s="6">
        <f t="shared" si="37"/>
        <v>0</v>
      </c>
      <c r="X76" s="6">
        <f t="shared" si="37"/>
        <v>0</v>
      </c>
      <c r="Y76" s="6">
        <f t="shared" si="37"/>
        <v>0</v>
      </c>
      <c r="Z76" s="6">
        <f t="shared" si="37"/>
        <v>0</v>
      </c>
      <c r="AA76" s="6">
        <f t="shared" si="37"/>
        <v>0</v>
      </c>
      <c r="AB76" s="6">
        <f t="shared" si="37"/>
        <v>0</v>
      </c>
      <c r="AC76" s="6">
        <f t="shared" si="37"/>
        <v>0</v>
      </c>
      <c r="AD76" s="6">
        <f t="shared" si="37"/>
        <v>0</v>
      </c>
      <c r="AE76" s="6">
        <f t="shared" si="37"/>
        <v>0</v>
      </c>
      <c r="AF76" s="6">
        <f t="shared" si="35"/>
        <v>0</v>
      </c>
      <c r="AG76" s="6">
        <f t="shared" si="35"/>
        <v>0</v>
      </c>
      <c r="AH76" s="6">
        <f t="shared" si="35"/>
        <v>0</v>
      </c>
      <c r="AI76" s="6">
        <f t="shared" si="35"/>
        <v>0</v>
      </c>
      <c r="AJ76" s="6">
        <f t="shared" si="35"/>
        <v>0</v>
      </c>
      <c r="AK76" s="6">
        <f t="shared" si="35"/>
        <v>0</v>
      </c>
      <c r="AL76" s="6">
        <f t="shared" si="35"/>
        <v>0</v>
      </c>
      <c r="AM76" s="6">
        <f t="shared" si="35"/>
        <v>0</v>
      </c>
      <c r="AN76" s="6">
        <f t="shared" si="35"/>
        <v>0</v>
      </c>
      <c r="AO76" s="6">
        <f t="shared" si="35"/>
        <v>0</v>
      </c>
      <c r="AP76" s="6">
        <f t="shared" si="35"/>
        <v>0</v>
      </c>
      <c r="AQ76" s="6">
        <f t="shared" si="35"/>
        <v>0</v>
      </c>
      <c r="AR76" s="6">
        <f t="shared" si="35"/>
        <v>0</v>
      </c>
      <c r="AS76" s="6">
        <f t="shared" si="35"/>
        <v>0</v>
      </c>
      <c r="AT76" s="6">
        <f t="shared" si="35"/>
        <v>0</v>
      </c>
      <c r="AU76" s="6">
        <f t="shared" si="39"/>
        <v>0</v>
      </c>
      <c r="AV76" s="6">
        <f t="shared" si="39"/>
        <v>0</v>
      </c>
      <c r="AW76" s="6">
        <f t="shared" si="39"/>
        <v>0</v>
      </c>
      <c r="AX76" s="6">
        <f t="shared" si="39"/>
        <v>0</v>
      </c>
      <c r="AY76" s="6">
        <f t="shared" si="39"/>
        <v>0</v>
      </c>
      <c r="AZ76" s="6">
        <f t="shared" si="39"/>
        <v>0</v>
      </c>
      <c r="BA76" s="6">
        <f t="shared" si="39"/>
        <v>0</v>
      </c>
      <c r="BB76" s="6">
        <f t="shared" si="39"/>
        <v>0</v>
      </c>
      <c r="BC76" s="6">
        <f t="shared" si="39"/>
        <v>0</v>
      </c>
      <c r="BD76" s="6">
        <f t="shared" si="39"/>
        <v>0</v>
      </c>
      <c r="BE76" s="6">
        <f t="shared" si="39"/>
        <v>0</v>
      </c>
      <c r="BF76" s="6">
        <f t="shared" si="39"/>
        <v>0</v>
      </c>
      <c r="BG76" s="6">
        <f t="shared" si="39"/>
        <v>0</v>
      </c>
      <c r="BH76" s="6">
        <f t="shared" si="39"/>
        <v>0</v>
      </c>
      <c r="BI76" s="6">
        <f t="shared" si="39"/>
        <v>0</v>
      </c>
      <c r="BJ76" s="6">
        <f t="shared" si="39"/>
        <v>0</v>
      </c>
      <c r="BK76" s="6">
        <f t="shared" si="38"/>
        <v>0</v>
      </c>
      <c r="BL76" s="6">
        <f t="shared" si="38"/>
        <v>0</v>
      </c>
      <c r="BM76" s="6">
        <f t="shared" si="38"/>
        <v>0</v>
      </c>
      <c r="BN76" s="6">
        <f t="shared" si="38"/>
        <v>0</v>
      </c>
      <c r="BO76" s="6">
        <f t="shared" si="38"/>
        <v>0</v>
      </c>
      <c r="BP76" s="6">
        <f t="shared" si="38"/>
        <v>0</v>
      </c>
      <c r="BQ76" s="6">
        <f t="shared" si="38"/>
        <v>0</v>
      </c>
      <c r="BR76" s="6">
        <f t="shared" si="38"/>
        <v>0</v>
      </c>
      <c r="BS76" s="6">
        <f t="shared" si="38"/>
        <v>0</v>
      </c>
      <c r="BT76" s="6">
        <f t="shared" si="38"/>
        <v>0</v>
      </c>
      <c r="BU76" s="6">
        <f t="shared" si="38"/>
        <v>0</v>
      </c>
      <c r="BV76" s="6">
        <f t="shared" si="38"/>
        <v>0</v>
      </c>
      <c r="BW76" s="6">
        <f t="shared" si="38"/>
        <v>0</v>
      </c>
      <c r="BX76" s="6">
        <f t="shared" si="38"/>
        <v>0</v>
      </c>
      <c r="BY76" s="6">
        <f t="shared" si="38"/>
        <v>0</v>
      </c>
      <c r="BZ76" s="6">
        <f t="shared" si="28"/>
        <v>0</v>
      </c>
      <c r="CA76" s="6">
        <f t="shared" si="36"/>
        <v>0</v>
      </c>
      <c r="CB76" s="6">
        <f t="shared" si="36"/>
        <v>0</v>
      </c>
      <c r="CC76" s="6">
        <f t="shared" si="36"/>
        <v>0</v>
      </c>
      <c r="CD76" s="6">
        <f t="shared" si="36"/>
        <v>0</v>
      </c>
      <c r="CE76" s="6">
        <f t="shared" si="36"/>
        <v>0</v>
      </c>
      <c r="CF76" s="6">
        <f t="shared" si="36"/>
        <v>1568540</v>
      </c>
      <c r="CG76" s="6">
        <f t="shared" si="36"/>
        <v>0</v>
      </c>
      <c r="CH76" s="6">
        <f t="shared" si="36"/>
        <v>0</v>
      </c>
      <c r="CI76" s="6">
        <f t="shared" si="36"/>
        <v>0</v>
      </c>
      <c r="CJ76" s="6">
        <f t="shared" si="36"/>
        <v>0</v>
      </c>
      <c r="CK76" s="6">
        <f t="shared" si="36"/>
        <v>0</v>
      </c>
      <c r="CL76" s="6">
        <f t="shared" si="36"/>
        <v>0</v>
      </c>
      <c r="CM76" s="6">
        <f t="shared" si="36"/>
        <v>0</v>
      </c>
      <c r="CN76" s="6">
        <f t="shared" si="36"/>
        <v>0</v>
      </c>
      <c r="CO76" s="6">
        <f t="shared" si="36"/>
        <v>0</v>
      </c>
      <c r="CP76" s="6">
        <f t="shared" si="36"/>
        <v>0</v>
      </c>
      <c r="CQ76" s="6">
        <f t="shared" si="34"/>
        <v>0</v>
      </c>
      <c r="CR76" s="6">
        <f t="shared" si="34"/>
        <v>0</v>
      </c>
      <c r="CS76" s="6">
        <f t="shared" si="34"/>
        <v>0</v>
      </c>
      <c r="CT76" s="6">
        <f t="shared" si="34"/>
        <v>0</v>
      </c>
      <c r="CU76" s="6">
        <f t="shared" si="34"/>
        <v>0</v>
      </c>
      <c r="CV76" s="6">
        <f t="shared" si="34"/>
        <v>0</v>
      </c>
      <c r="CW76" s="6">
        <f t="shared" si="34"/>
        <v>0</v>
      </c>
      <c r="CX76" s="6">
        <f t="shared" si="34"/>
        <v>0</v>
      </c>
      <c r="CY76" s="6">
        <f t="shared" si="34"/>
        <v>0</v>
      </c>
      <c r="CZ76" s="6">
        <f t="shared" si="34"/>
        <v>0</v>
      </c>
      <c r="DA76" s="6">
        <f t="shared" si="34"/>
        <v>0</v>
      </c>
      <c r="DB76" s="6">
        <f t="shared" si="34"/>
        <v>0</v>
      </c>
      <c r="DC76" s="6">
        <f t="shared" si="34"/>
        <v>0</v>
      </c>
      <c r="DD76" s="6">
        <f t="shared" si="34"/>
        <v>0</v>
      </c>
      <c r="DE76" s="6">
        <f t="shared" si="33"/>
        <v>0</v>
      </c>
      <c r="DF76" s="6">
        <f t="shared" si="32"/>
        <v>0</v>
      </c>
      <c r="DG76" s="6">
        <f t="shared" si="32"/>
        <v>0</v>
      </c>
      <c r="DH76" s="6">
        <f t="shared" si="32"/>
        <v>0</v>
      </c>
      <c r="DI76" s="6">
        <f t="shared" si="32"/>
        <v>0</v>
      </c>
      <c r="DJ76" s="6">
        <f t="shared" si="32"/>
        <v>0</v>
      </c>
      <c r="DK76" s="6">
        <f t="shared" si="32"/>
        <v>0</v>
      </c>
      <c r="DL76" s="6">
        <f t="shared" si="32"/>
        <v>0</v>
      </c>
      <c r="DM76" s="6">
        <f t="shared" si="32"/>
        <v>0</v>
      </c>
      <c r="DN76" s="6">
        <f t="shared" si="32"/>
        <v>0</v>
      </c>
      <c r="DO76" s="6">
        <f t="shared" si="32"/>
        <v>0</v>
      </c>
      <c r="DP76" s="6">
        <f t="shared" si="32"/>
        <v>0</v>
      </c>
      <c r="DQ76" s="6">
        <f t="shared" si="32"/>
        <v>0</v>
      </c>
      <c r="DR76" s="6">
        <f t="shared" si="32"/>
        <v>0</v>
      </c>
      <c r="DS76" s="6">
        <f t="shared" si="32"/>
        <v>0</v>
      </c>
      <c r="DT76" s="6">
        <f t="shared" ref="CC76:DT82" si="40">IF((ROW(DS75)+9)=(COLUMN(DS75)+1),($C76),0)</f>
        <v>0</v>
      </c>
    </row>
    <row r="77" spans="1:124" ht="14.5" thickBot="1" x14ac:dyDescent="0.35">
      <c r="A77" s="3">
        <v>76</v>
      </c>
      <c r="B77" s="4">
        <v>1000000</v>
      </c>
      <c r="C77" s="4">
        <v>1579520</v>
      </c>
      <c r="D77" s="4">
        <v>155774998</v>
      </c>
      <c r="E77" s="4">
        <v>157354518</v>
      </c>
      <c r="F77" s="4">
        <v>1579520</v>
      </c>
      <c r="G77" s="4">
        <v>155774998</v>
      </c>
      <c r="H77" s="5">
        <v>157354518</v>
      </c>
      <c r="P77" s="6">
        <f t="shared" si="37"/>
        <v>0</v>
      </c>
      <c r="Q77" s="6">
        <f t="shared" si="37"/>
        <v>0</v>
      </c>
      <c r="R77" s="6">
        <f t="shared" si="37"/>
        <v>0</v>
      </c>
      <c r="S77" s="6">
        <f t="shared" si="37"/>
        <v>0</v>
      </c>
      <c r="T77" s="6">
        <f t="shared" si="37"/>
        <v>0</v>
      </c>
      <c r="U77" s="6">
        <f t="shared" si="37"/>
        <v>0</v>
      </c>
      <c r="V77" s="6">
        <f t="shared" si="37"/>
        <v>0</v>
      </c>
      <c r="W77" s="6">
        <f t="shared" si="37"/>
        <v>0</v>
      </c>
      <c r="X77" s="6">
        <f t="shared" si="37"/>
        <v>0</v>
      </c>
      <c r="Y77" s="6">
        <f t="shared" si="37"/>
        <v>0</v>
      </c>
      <c r="Z77" s="6">
        <f t="shared" si="37"/>
        <v>0</v>
      </c>
      <c r="AA77" s="6">
        <f t="shared" si="37"/>
        <v>0</v>
      </c>
      <c r="AB77" s="6">
        <f t="shared" si="37"/>
        <v>0</v>
      </c>
      <c r="AC77" s="6">
        <f t="shared" si="37"/>
        <v>0</v>
      </c>
      <c r="AD77" s="6">
        <f t="shared" si="37"/>
        <v>0</v>
      </c>
      <c r="AE77" s="6">
        <f t="shared" si="37"/>
        <v>0</v>
      </c>
      <c r="AF77" s="6">
        <f t="shared" si="35"/>
        <v>0</v>
      </c>
      <c r="AG77" s="6">
        <f t="shared" si="35"/>
        <v>0</v>
      </c>
      <c r="AH77" s="6">
        <f t="shared" si="35"/>
        <v>0</v>
      </c>
      <c r="AI77" s="6">
        <f t="shared" si="35"/>
        <v>0</v>
      </c>
      <c r="AJ77" s="6">
        <f t="shared" si="35"/>
        <v>0</v>
      </c>
      <c r="AK77" s="6">
        <f t="shared" si="35"/>
        <v>0</v>
      </c>
      <c r="AL77" s="6">
        <f t="shared" si="35"/>
        <v>0</v>
      </c>
      <c r="AM77" s="6">
        <f t="shared" si="35"/>
        <v>0</v>
      </c>
      <c r="AN77" s="6">
        <f t="shared" si="35"/>
        <v>0</v>
      </c>
      <c r="AO77" s="6">
        <f t="shared" si="35"/>
        <v>0</v>
      </c>
      <c r="AP77" s="6">
        <f t="shared" si="35"/>
        <v>0</v>
      </c>
      <c r="AQ77" s="6">
        <f t="shared" si="35"/>
        <v>0</v>
      </c>
      <c r="AR77" s="6">
        <f t="shared" si="35"/>
        <v>0</v>
      </c>
      <c r="AS77" s="6">
        <f t="shared" si="35"/>
        <v>0</v>
      </c>
      <c r="AT77" s="6">
        <f t="shared" si="35"/>
        <v>0</v>
      </c>
      <c r="AU77" s="6">
        <f t="shared" si="39"/>
        <v>0</v>
      </c>
      <c r="AV77" s="6">
        <f t="shared" si="39"/>
        <v>0</v>
      </c>
      <c r="AW77" s="6">
        <f t="shared" si="39"/>
        <v>0</v>
      </c>
      <c r="AX77" s="6">
        <f t="shared" si="39"/>
        <v>0</v>
      </c>
      <c r="AY77" s="6">
        <f t="shared" si="39"/>
        <v>0</v>
      </c>
      <c r="AZ77" s="6">
        <f t="shared" si="39"/>
        <v>0</v>
      </c>
      <c r="BA77" s="6">
        <f t="shared" si="39"/>
        <v>0</v>
      </c>
      <c r="BB77" s="6">
        <f t="shared" si="39"/>
        <v>0</v>
      </c>
      <c r="BC77" s="6">
        <f t="shared" si="39"/>
        <v>0</v>
      </c>
      <c r="BD77" s="6">
        <f t="shared" si="39"/>
        <v>0</v>
      </c>
      <c r="BE77" s="6">
        <f t="shared" si="39"/>
        <v>0</v>
      </c>
      <c r="BF77" s="6">
        <f t="shared" si="39"/>
        <v>0</v>
      </c>
      <c r="BG77" s="6">
        <f t="shared" si="39"/>
        <v>0</v>
      </c>
      <c r="BH77" s="6">
        <f t="shared" si="39"/>
        <v>0</v>
      </c>
      <c r="BI77" s="6">
        <f t="shared" si="39"/>
        <v>0</v>
      </c>
      <c r="BJ77" s="6">
        <f t="shared" si="39"/>
        <v>0</v>
      </c>
      <c r="BK77" s="6">
        <f t="shared" si="38"/>
        <v>0</v>
      </c>
      <c r="BL77" s="6">
        <f t="shared" si="38"/>
        <v>0</v>
      </c>
      <c r="BM77" s="6">
        <f t="shared" si="38"/>
        <v>0</v>
      </c>
      <c r="BN77" s="6">
        <f t="shared" si="38"/>
        <v>0</v>
      </c>
      <c r="BO77" s="6">
        <f t="shared" si="38"/>
        <v>0</v>
      </c>
      <c r="BP77" s="6">
        <f t="shared" si="38"/>
        <v>0</v>
      </c>
      <c r="BQ77" s="6">
        <f t="shared" si="38"/>
        <v>0</v>
      </c>
      <c r="BR77" s="6">
        <f t="shared" si="38"/>
        <v>0</v>
      </c>
      <c r="BS77" s="6">
        <f t="shared" si="38"/>
        <v>0</v>
      </c>
      <c r="BT77" s="6">
        <f t="shared" si="38"/>
        <v>0</v>
      </c>
      <c r="BU77" s="6">
        <f t="shared" si="38"/>
        <v>0</v>
      </c>
      <c r="BV77" s="6">
        <f t="shared" si="38"/>
        <v>0</v>
      </c>
      <c r="BW77" s="6">
        <f t="shared" si="38"/>
        <v>0</v>
      </c>
      <c r="BX77" s="6">
        <f t="shared" si="38"/>
        <v>0</v>
      </c>
      <c r="BY77" s="6">
        <f t="shared" si="38"/>
        <v>0</v>
      </c>
      <c r="BZ77" s="6">
        <f t="shared" si="28"/>
        <v>0</v>
      </c>
      <c r="CA77" s="6">
        <f t="shared" si="36"/>
        <v>0</v>
      </c>
      <c r="CB77" s="6">
        <f t="shared" si="36"/>
        <v>0</v>
      </c>
      <c r="CC77" s="6">
        <f t="shared" si="40"/>
        <v>0</v>
      </c>
      <c r="CD77" s="6">
        <f t="shared" si="40"/>
        <v>0</v>
      </c>
      <c r="CE77" s="6">
        <f t="shared" si="40"/>
        <v>0</v>
      </c>
      <c r="CF77" s="6">
        <f t="shared" si="40"/>
        <v>0</v>
      </c>
      <c r="CG77" s="6">
        <f t="shared" si="40"/>
        <v>1579520</v>
      </c>
      <c r="CH77" s="6">
        <f t="shared" si="40"/>
        <v>0</v>
      </c>
      <c r="CI77" s="6">
        <f t="shared" si="40"/>
        <v>0</v>
      </c>
      <c r="CJ77" s="6">
        <f t="shared" si="40"/>
        <v>0</v>
      </c>
      <c r="CK77" s="6">
        <f t="shared" si="40"/>
        <v>0</v>
      </c>
      <c r="CL77" s="6">
        <f t="shared" si="40"/>
        <v>0</v>
      </c>
      <c r="CM77" s="6">
        <f t="shared" si="40"/>
        <v>0</v>
      </c>
      <c r="CN77" s="6">
        <f t="shared" si="40"/>
        <v>0</v>
      </c>
      <c r="CO77" s="6">
        <f t="shared" si="40"/>
        <v>0</v>
      </c>
      <c r="CP77" s="6">
        <f t="shared" si="40"/>
        <v>0</v>
      </c>
      <c r="CQ77" s="6">
        <f t="shared" si="40"/>
        <v>0</v>
      </c>
      <c r="CR77" s="6">
        <f t="shared" si="40"/>
        <v>0</v>
      </c>
      <c r="CS77" s="6">
        <f t="shared" si="40"/>
        <v>0</v>
      </c>
      <c r="CT77" s="6">
        <f t="shared" si="40"/>
        <v>0</v>
      </c>
      <c r="CU77" s="6">
        <f t="shared" si="40"/>
        <v>0</v>
      </c>
      <c r="CV77" s="6">
        <f t="shared" si="40"/>
        <v>0</v>
      </c>
      <c r="CW77" s="6">
        <f t="shared" si="40"/>
        <v>0</v>
      </c>
      <c r="CX77" s="6">
        <f t="shared" si="40"/>
        <v>0</v>
      </c>
      <c r="CY77" s="6">
        <f t="shared" si="40"/>
        <v>0</v>
      </c>
      <c r="CZ77" s="6">
        <f t="shared" si="40"/>
        <v>0</v>
      </c>
      <c r="DA77" s="6">
        <f t="shared" si="40"/>
        <v>0</v>
      </c>
      <c r="DB77" s="6">
        <f t="shared" si="40"/>
        <v>0</v>
      </c>
      <c r="DC77" s="6">
        <f t="shared" si="40"/>
        <v>0</v>
      </c>
      <c r="DD77" s="6">
        <f t="shared" si="40"/>
        <v>0</v>
      </c>
      <c r="DE77" s="6">
        <f t="shared" si="40"/>
        <v>0</v>
      </c>
      <c r="DF77" s="6">
        <f t="shared" si="40"/>
        <v>0</v>
      </c>
      <c r="DG77" s="6">
        <f t="shared" si="40"/>
        <v>0</v>
      </c>
      <c r="DH77" s="6">
        <f t="shared" si="40"/>
        <v>0</v>
      </c>
      <c r="DI77" s="6">
        <f t="shared" si="40"/>
        <v>0</v>
      </c>
      <c r="DJ77" s="6">
        <f t="shared" si="40"/>
        <v>0</v>
      </c>
      <c r="DK77" s="6">
        <f t="shared" si="40"/>
        <v>0</v>
      </c>
      <c r="DL77" s="6">
        <f t="shared" si="40"/>
        <v>0</v>
      </c>
      <c r="DM77" s="6">
        <f t="shared" si="40"/>
        <v>0</v>
      </c>
      <c r="DN77" s="6">
        <f t="shared" si="40"/>
        <v>0</v>
      </c>
      <c r="DO77" s="6">
        <f t="shared" si="40"/>
        <v>0</v>
      </c>
      <c r="DP77" s="6">
        <f t="shared" si="40"/>
        <v>0</v>
      </c>
      <c r="DQ77" s="6">
        <f t="shared" si="40"/>
        <v>0</v>
      </c>
      <c r="DR77" s="6">
        <f t="shared" si="40"/>
        <v>0</v>
      </c>
      <c r="DS77" s="6">
        <f t="shared" si="40"/>
        <v>0</v>
      </c>
      <c r="DT77" s="6">
        <f t="shared" si="40"/>
        <v>0</v>
      </c>
    </row>
    <row r="78" spans="1:124" ht="14.5" thickBot="1" x14ac:dyDescent="0.35">
      <c r="A78" s="3">
        <v>77</v>
      </c>
      <c r="B78" s="4">
        <v>1000000</v>
      </c>
      <c r="C78" s="4">
        <v>1590580</v>
      </c>
      <c r="D78" s="4">
        <v>168344308</v>
      </c>
      <c r="E78" s="4">
        <v>169934888</v>
      </c>
      <c r="F78" s="4">
        <v>1590580</v>
      </c>
      <c r="G78" s="4">
        <v>168344308</v>
      </c>
      <c r="H78" s="5">
        <v>169934888</v>
      </c>
      <c r="P78" s="6">
        <f t="shared" si="37"/>
        <v>0</v>
      </c>
      <c r="Q78" s="6">
        <f t="shared" si="37"/>
        <v>0</v>
      </c>
      <c r="R78" s="6">
        <f t="shared" si="37"/>
        <v>0</v>
      </c>
      <c r="S78" s="6">
        <f t="shared" si="37"/>
        <v>0</v>
      </c>
      <c r="T78" s="6">
        <f t="shared" si="37"/>
        <v>0</v>
      </c>
      <c r="U78" s="6">
        <f t="shared" si="37"/>
        <v>0</v>
      </c>
      <c r="V78" s="6">
        <f t="shared" si="37"/>
        <v>0</v>
      </c>
      <c r="W78" s="6">
        <f t="shared" si="37"/>
        <v>0</v>
      </c>
      <c r="X78" s="6">
        <f t="shared" si="37"/>
        <v>0</v>
      </c>
      <c r="Y78" s="6">
        <f t="shared" si="37"/>
        <v>0</v>
      </c>
      <c r="Z78" s="6">
        <f t="shared" si="37"/>
        <v>0</v>
      </c>
      <c r="AA78" s="6">
        <f t="shared" si="37"/>
        <v>0</v>
      </c>
      <c r="AB78" s="6">
        <f t="shared" si="37"/>
        <v>0</v>
      </c>
      <c r="AC78" s="6">
        <f t="shared" si="37"/>
        <v>0</v>
      </c>
      <c r="AD78" s="6">
        <f t="shared" si="37"/>
        <v>0</v>
      </c>
      <c r="AE78" s="6">
        <f t="shared" si="37"/>
        <v>0</v>
      </c>
      <c r="AF78" s="6">
        <f t="shared" si="35"/>
        <v>0</v>
      </c>
      <c r="AG78" s="6">
        <f t="shared" si="35"/>
        <v>0</v>
      </c>
      <c r="AH78" s="6">
        <f t="shared" si="35"/>
        <v>0</v>
      </c>
      <c r="AI78" s="6">
        <f t="shared" si="35"/>
        <v>0</v>
      </c>
      <c r="AJ78" s="6">
        <f t="shared" si="35"/>
        <v>0</v>
      </c>
      <c r="AK78" s="6">
        <f t="shared" si="35"/>
        <v>0</v>
      </c>
      <c r="AL78" s="6">
        <f t="shared" si="35"/>
        <v>0</v>
      </c>
      <c r="AM78" s="6">
        <f t="shared" si="35"/>
        <v>0</v>
      </c>
      <c r="AN78" s="6">
        <f t="shared" si="35"/>
        <v>0</v>
      </c>
      <c r="AO78" s="6">
        <f t="shared" si="35"/>
        <v>0</v>
      </c>
      <c r="AP78" s="6">
        <f t="shared" si="35"/>
        <v>0</v>
      </c>
      <c r="AQ78" s="6">
        <f t="shared" si="35"/>
        <v>0</v>
      </c>
      <c r="AR78" s="6">
        <f t="shared" si="35"/>
        <v>0</v>
      </c>
      <c r="AS78" s="6">
        <f t="shared" si="35"/>
        <v>0</v>
      </c>
      <c r="AT78" s="6">
        <f t="shared" si="35"/>
        <v>0</v>
      </c>
      <c r="AU78" s="6">
        <f t="shared" si="39"/>
        <v>0</v>
      </c>
      <c r="AV78" s="6">
        <f t="shared" si="39"/>
        <v>0</v>
      </c>
      <c r="AW78" s="6">
        <f t="shared" si="39"/>
        <v>0</v>
      </c>
      <c r="AX78" s="6">
        <f t="shared" si="39"/>
        <v>0</v>
      </c>
      <c r="AY78" s="6">
        <f t="shared" si="39"/>
        <v>0</v>
      </c>
      <c r="AZ78" s="6">
        <f t="shared" si="39"/>
        <v>0</v>
      </c>
      <c r="BA78" s="6">
        <f t="shared" si="39"/>
        <v>0</v>
      </c>
      <c r="BB78" s="6">
        <f t="shared" si="39"/>
        <v>0</v>
      </c>
      <c r="BC78" s="6">
        <f t="shared" si="39"/>
        <v>0</v>
      </c>
      <c r="BD78" s="6">
        <f t="shared" si="39"/>
        <v>0</v>
      </c>
      <c r="BE78" s="6">
        <f t="shared" si="39"/>
        <v>0</v>
      </c>
      <c r="BF78" s="6">
        <f t="shared" si="39"/>
        <v>0</v>
      </c>
      <c r="BG78" s="6">
        <f t="shared" si="39"/>
        <v>0</v>
      </c>
      <c r="BH78" s="6">
        <f t="shared" si="39"/>
        <v>0</v>
      </c>
      <c r="BI78" s="6">
        <f t="shared" si="39"/>
        <v>0</v>
      </c>
      <c r="BJ78" s="6">
        <f t="shared" si="39"/>
        <v>0</v>
      </c>
      <c r="BK78" s="6">
        <f t="shared" si="38"/>
        <v>0</v>
      </c>
      <c r="BL78" s="6">
        <f t="shared" si="38"/>
        <v>0</v>
      </c>
      <c r="BM78" s="6">
        <f t="shared" si="38"/>
        <v>0</v>
      </c>
      <c r="BN78" s="6">
        <f t="shared" si="38"/>
        <v>0</v>
      </c>
      <c r="BO78" s="6">
        <f t="shared" si="38"/>
        <v>0</v>
      </c>
      <c r="BP78" s="6">
        <f t="shared" si="38"/>
        <v>0</v>
      </c>
      <c r="BQ78" s="6">
        <f t="shared" si="38"/>
        <v>0</v>
      </c>
      <c r="BR78" s="6">
        <f t="shared" si="38"/>
        <v>0</v>
      </c>
      <c r="BS78" s="6">
        <f t="shared" si="38"/>
        <v>0</v>
      </c>
      <c r="BT78" s="6">
        <f t="shared" si="38"/>
        <v>0</v>
      </c>
      <c r="BU78" s="6">
        <f t="shared" si="38"/>
        <v>0</v>
      </c>
      <c r="BV78" s="6">
        <f t="shared" si="38"/>
        <v>0</v>
      </c>
      <c r="BW78" s="6">
        <f t="shared" si="38"/>
        <v>0</v>
      </c>
      <c r="BX78" s="6">
        <f t="shared" si="38"/>
        <v>0</v>
      </c>
      <c r="BY78" s="6">
        <f t="shared" si="38"/>
        <v>0</v>
      </c>
      <c r="BZ78" s="6">
        <f t="shared" si="28"/>
        <v>0</v>
      </c>
      <c r="CA78" s="6">
        <f t="shared" si="36"/>
        <v>0</v>
      </c>
      <c r="CB78" s="6">
        <f t="shared" si="36"/>
        <v>0</v>
      </c>
      <c r="CC78" s="6">
        <f t="shared" si="40"/>
        <v>0</v>
      </c>
      <c r="CD78" s="6">
        <f t="shared" si="40"/>
        <v>0</v>
      </c>
      <c r="CE78" s="6">
        <f t="shared" si="40"/>
        <v>0</v>
      </c>
      <c r="CF78" s="6">
        <f t="shared" si="40"/>
        <v>0</v>
      </c>
      <c r="CG78" s="6">
        <f t="shared" si="40"/>
        <v>0</v>
      </c>
      <c r="CH78" s="6">
        <f t="shared" si="40"/>
        <v>1590580</v>
      </c>
      <c r="CI78" s="6">
        <f t="shared" si="40"/>
        <v>0</v>
      </c>
      <c r="CJ78" s="6">
        <f t="shared" si="40"/>
        <v>0</v>
      </c>
      <c r="CK78" s="6">
        <f t="shared" si="40"/>
        <v>0</v>
      </c>
      <c r="CL78" s="6">
        <f t="shared" si="40"/>
        <v>0</v>
      </c>
      <c r="CM78" s="6">
        <f t="shared" si="40"/>
        <v>0</v>
      </c>
      <c r="CN78" s="6">
        <f t="shared" si="40"/>
        <v>0</v>
      </c>
      <c r="CO78" s="6">
        <f t="shared" si="40"/>
        <v>0</v>
      </c>
      <c r="CP78" s="6">
        <f t="shared" si="40"/>
        <v>0</v>
      </c>
      <c r="CQ78" s="6">
        <f t="shared" si="40"/>
        <v>0</v>
      </c>
      <c r="CR78" s="6">
        <f t="shared" si="40"/>
        <v>0</v>
      </c>
      <c r="CS78" s="6">
        <f t="shared" si="40"/>
        <v>0</v>
      </c>
      <c r="CT78" s="6">
        <f t="shared" si="40"/>
        <v>0</v>
      </c>
      <c r="CU78" s="6">
        <f t="shared" si="40"/>
        <v>0</v>
      </c>
      <c r="CV78" s="6">
        <f t="shared" si="40"/>
        <v>0</v>
      </c>
      <c r="CW78" s="6">
        <f t="shared" si="40"/>
        <v>0</v>
      </c>
      <c r="CX78" s="6">
        <f t="shared" si="40"/>
        <v>0</v>
      </c>
      <c r="CY78" s="6">
        <f t="shared" si="40"/>
        <v>0</v>
      </c>
      <c r="CZ78" s="6">
        <f t="shared" si="40"/>
        <v>0</v>
      </c>
      <c r="DA78" s="6">
        <f t="shared" si="40"/>
        <v>0</v>
      </c>
      <c r="DB78" s="6">
        <f t="shared" si="40"/>
        <v>0</v>
      </c>
      <c r="DC78" s="6">
        <f t="shared" si="40"/>
        <v>0</v>
      </c>
      <c r="DD78" s="6">
        <f t="shared" si="40"/>
        <v>0</v>
      </c>
      <c r="DE78" s="6">
        <f t="shared" si="40"/>
        <v>0</v>
      </c>
      <c r="DF78" s="6">
        <f t="shared" si="40"/>
        <v>0</v>
      </c>
      <c r="DG78" s="6">
        <f t="shared" si="40"/>
        <v>0</v>
      </c>
      <c r="DH78" s="6">
        <f t="shared" si="40"/>
        <v>0</v>
      </c>
      <c r="DI78" s="6">
        <f t="shared" si="40"/>
        <v>0</v>
      </c>
      <c r="DJ78" s="6">
        <f t="shared" si="40"/>
        <v>0</v>
      </c>
      <c r="DK78" s="6">
        <f t="shared" si="40"/>
        <v>0</v>
      </c>
      <c r="DL78" s="6">
        <f t="shared" si="40"/>
        <v>0</v>
      </c>
      <c r="DM78" s="6">
        <f t="shared" si="40"/>
        <v>0</v>
      </c>
      <c r="DN78" s="6">
        <f t="shared" si="40"/>
        <v>0</v>
      </c>
      <c r="DO78" s="6">
        <f t="shared" si="40"/>
        <v>0</v>
      </c>
      <c r="DP78" s="6">
        <f t="shared" si="40"/>
        <v>0</v>
      </c>
      <c r="DQ78" s="6">
        <f t="shared" si="40"/>
        <v>0</v>
      </c>
      <c r="DR78" s="6">
        <f t="shared" si="40"/>
        <v>0</v>
      </c>
      <c r="DS78" s="6">
        <f t="shared" si="40"/>
        <v>0</v>
      </c>
      <c r="DT78" s="6">
        <f t="shared" si="40"/>
        <v>0</v>
      </c>
    </row>
    <row r="79" spans="1:124" ht="14.5" thickBot="1" x14ac:dyDescent="0.35">
      <c r="A79" s="3">
        <v>78</v>
      </c>
      <c r="B79" s="4">
        <v>1000000</v>
      </c>
      <c r="C79" s="4">
        <v>1601710</v>
      </c>
      <c r="D79" s="4">
        <v>181924190</v>
      </c>
      <c r="E79" s="4">
        <v>183525900</v>
      </c>
      <c r="F79" s="4">
        <v>1601710</v>
      </c>
      <c r="G79" s="4">
        <v>181924190</v>
      </c>
      <c r="H79" s="5">
        <v>183525900</v>
      </c>
      <c r="P79" s="6">
        <f t="shared" si="37"/>
        <v>0</v>
      </c>
      <c r="Q79" s="6">
        <f t="shared" si="37"/>
        <v>0</v>
      </c>
      <c r="R79" s="6">
        <f t="shared" si="37"/>
        <v>0</v>
      </c>
      <c r="S79" s="6">
        <f t="shared" si="37"/>
        <v>0</v>
      </c>
      <c r="T79" s="6">
        <f t="shared" si="37"/>
        <v>0</v>
      </c>
      <c r="U79" s="6">
        <f t="shared" si="37"/>
        <v>0</v>
      </c>
      <c r="V79" s="6">
        <f t="shared" si="37"/>
        <v>0</v>
      </c>
      <c r="W79" s="6">
        <f t="shared" si="37"/>
        <v>0</v>
      </c>
      <c r="X79" s="6">
        <f t="shared" si="37"/>
        <v>0</v>
      </c>
      <c r="Y79" s="6">
        <f t="shared" si="37"/>
        <v>0</v>
      </c>
      <c r="Z79" s="6">
        <f t="shared" si="37"/>
        <v>0</v>
      </c>
      <c r="AA79" s="6">
        <f t="shared" si="37"/>
        <v>0</v>
      </c>
      <c r="AB79" s="6">
        <f t="shared" si="37"/>
        <v>0</v>
      </c>
      <c r="AC79" s="6">
        <f t="shared" si="37"/>
        <v>0</v>
      </c>
      <c r="AD79" s="6">
        <f t="shared" si="37"/>
        <v>0</v>
      </c>
      <c r="AE79" s="6">
        <f t="shared" ref="AE79:AT94" si="41">IF((ROW(AD78)+9)=(COLUMN(AD78)+1),($C79),0)</f>
        <v>0</v>
      </c>
      <c r="AF79" s="6">
        <f t="shared" si="41"/>
        <v>0</v>
      </c>
      <c r="AG79" s="6">
        <f t="shared" si="41"/>
        <v>0</v>
      </c>
      <c r="AH79" s="6">
        <f t="shared" si="41"/>
        <v>0</v>
      </c>
      <c r="AI79" s="6">
        <f t="shared" si="41"/>
        <v>0</v>
      </c>
      <c r="AJ79" s="6">
        <f t="shared" si="41"/>
        <v>0</v>
      </c>
      <c r="AK79" s="6">
        <f t="shared" si="41"/>
        <v>0</v>
      </c>
      <c r="AL79" s="6">
        <f t="shared" si="41"/>
        <v>0</v>
      </c>
      <c r="AM79" s="6">
        <f t="shared" si="41"/>
        <v>0</v>
      </c>
      <c r="AN79" s="6">
        <f t="shared" si="41"/>
        <v>0</v>
      </c>
      <c r="AO79" s="6">
        <f t="shared" si="41"/>
        <v>0</v>
      </c>
      <c r="AP79" s="6">
        <f t="shared" si="41"/>
        <v>0</v>
      </c>
      <c r="AQ79" s="6">
        <f t="shared" si="41"/>
        <v>0</v>
      </c>
      <c r="AR79" s="6">
        <f t="shared" si="41"/>
        <v>0</v>
      </c>
      <c r="AS79" s="6">
        <f t="shared" si="41"/>
        <v>0</v>
      </c>
      <c r="AT79" s="6">
        <f t="shared" si="41"/>
        <v>0</v>
      </c>
      <c r="AU79" s="6">
        <f t="shared" si="39"/>
        <v>0</v>
      </c>
      <c r="AV79" s="6">
        <f t="shared" si="39"/>
        <v>0</v>
      </c>
      <c r="AW79" s="6">
        <f t="shared" si="39"/>
        <v>0</v>
      </c>
      <c r="AX79" s="6">
        <f t="shared" si="39"/>
        <v>0</v>
      </c>
      <c r="AY79" s="6">
        <f t="shared" si="39"/>
        <v>0</v>
      </c>
      <c r="AZ79" s="6">
        <f t="shared" si="39"/>
        <v>0</v>
      </c>
      <c r="BA79" s="6">
        <f t="shared" si="39"/>
        <v>0</v>
      </c>
      <c r="BB79" s="6">
        <f t="shared" si="39"/>
        <v>0</v>
      </c>
      <c r="BC79" s="6">
        <f t="shared" si="39"/>
        <v>0</v>
      </c>
      <c r="BD79" s="6">
        <f t="shared" si="39"/>
        <v>0</v>
      </c>
      <c r="BE79" s="6">
        <f t="shared" si="39"/>
        <v>0</v>
      </c>
      <c r="BF79" s="6">
        <f t="shared" si="39"/>
        <v>0</v>
      </c>
      <c r="BG79" s="6">
        <f t="shared" si="39"/>
        <v>0</v>
      </c>
      <c r="BH79" s="6">
        <f t="shared" si="39"/>
        <v>0</v>
      </c>
      <c r="BI79" s="6">
        <f t="shared" si="39"/>
        <v>0</v>
      </c>
      <c r="BJ79" s="6">
        <f t="shared" si="39"/>
        <v>0</v>
      </c>
      <c r="BK79" s="6">
        <f t="shared" si="38"/>
        <v>0</v>
      </c>
      <c r="BL79" s="6">
        <f t="shared" si="38"/>
        <v>0</v>
      </c>
      <c r="BM79" s="6">
        <f t="shared" si="38"/>
        <v>0</v>
      </c>
      <c r="BN79" s="6">
        <f t="shared" si="38"/>
        <v>0</v>
      </c>
      <c r="BO79" s="6">
        <f t="shared" si="38"/>
        <v>0</v>
      </c>
      <c r="BP79" s="6">
        <f t="shared" si="38"/>
        <v>0</v>
      </c>
      <c r="BQ79" s="6">
        <f t="shared" si="38"/>
        <v>0</v>
      </c>
      <c r="BR79" s="6">
        <f t="shared" si="38"/>
        <v>0</v>
      </c>
      <c r="BS79" s="6">
        <f t="shared" si="38"/>
        <v>0</v>
      </c>
      <c r="BT79" s="6">
        <f t="shared" si="38"/>
        <v>0</v>
      </c>
      <c r="BU79" s="6">
        <f t="shared" si="38"/>
        <v>0</v>
      </c>
      <c r="BV79" s="6">
        <f t="shared" si="38"/>
        <v>0</v>
      </c>
      <c r="BW79" s="6">
        <f t="shared" si="38"/>
        <v>0</v>
      </c>
      <c r="BX79" s="6">
        <f t="shared" si="38"/>
        <v>0</v>
      </c>
      <c r="BY79" s="6">
        <f t="shared" si="38"/>
        <v>0</v>
      </c>
      <c r="BZ79" s="6">
        <f t="shared" si="28"/>
        <v>0</v>
      </c>
      <c r="CA79" s="6">
        <f t="shared" si="36"/>
        <v>0</v>
      </c>
      <c r="CB79" s="6">
        <f t="shared" si="36"/>
        <v>0</v>
      </c>
      <c r="CC79" s="6">
        <f t="shared" si="40"/>
        <v>0</v>
      </c>
      <c r="CD79" s="6">
        <f t="shared" si="40"/>
        <v>0</v>
      </c>
      <c r="CE79" s="6">
        <f t="shared" si="40"/>
        <v>0</v>
      </c>
      <c r="CF79" s="6">
        <f t="shared" si="40"/>
        <v>0</v>
      </c>
      <c r="CG79" s="6">
        <f t="shared" si="40"/>
        <v>0</v>
      </c>
      <c r="CH79" s="6">
        <f t="shared" si="40"/>
        <v>0</v>
      </c>
      <c r="CI79" s="6">
        <f t="shared" si="40"/>
        <v>1601710</v>
      </c>
      <c r="CJ79" s="6">
        <f t="shared" si="40"/>
        <v>0</v>
      </c>
      <c r="CK79" s="6">
        <f t="shared" si="40"/>
        <v>0</v>
      </c>
      <c r="CL79" s="6">
        <f t="shared" si="40"/>
        <v>0</v>
      </c>
      <c r="CM79" s="6">
        <f t="shared" si="40"/>
        <v>0</v>
      </c>
      <c r="CN79" s="6">
        <f t="shared" si="40"/>
        <v>0</v>
      </c>
      <c r="CO79" s="6">
        <f t="shared" si="40"/>
        <v>0</v>
      </c>
      <c r="CP79" s="6">
        <f t="shared" si="40"/>
        <v>0</v>
      </c>
      <c r="CQ79" s="6">
        <f t="shared" si="40"/>
        <v>0</v>
      </c>
      <c r="CR79" s="6">
        <f t="shared" si="40"/>
        <v>0</v>
      </c>
      <c r="CS79" s="6">
        <f t="shared" si="40"/>
        <v>0</v>
      </c>
      <c r="CT79" s="6">
        <f t="shared" si="40"/>
        <v>0</v>
      </c>
      <c r="CU79" s="6">
        <f t="shared" si="40"/>
        <v>0</v>
      </c>
      <c r="CV79" s="6">
        <f t="shared" si="40"/>
        <v>0</v>
      </c>
      <c r="CW79" s="6">
        <f t="shared" si="40"/>
        <v>0</v>
      </c>
      <c r="CX79" s="6">
        <f t="shared" si="40"/>
        <v>0</v>
      </c>
      <c r="CY79" s="6">
        <f t="shared" si="40"/>
        <v>0</v>
      </c>
      <c r="CZ79" s="6">
        <f t="shared" si="40"/>
        <v>0</v>
      </c>
      <c r="DA79" s="6">
        <f t="shared" si="40"/>
        <v>0</v>
      </c>
      <c r="DB79" s="6">
        <f t="shared" si="40"/>
        <v>0</v>
      </c>
      <c r="DC79" s="6">
        <f t="shared" si="40"/>
        <v>0</v>
      </c>
      <c r="DD79" s="6">
        <f t="shared" si="40"/>
        <v>0</v>
      </c>
      <c r="DE79" s="6">
        <f t="shared" si="40"/>
        <v>0</v>
      </c>
      <c r="DF79" s="6">
        <f t="shared" si="40"/>
        <v>0</v>
      </c>
      <c r="DG79" s="6">
        <f t="shared" si="40"/>
        <v>0</v>
      </c>
      <c r="DH79" s="6">
        <f t="shared" si="40"/>
        <v>0</v>
      </c>
      <c r="DI79" s="6">
        <f t="shared" si="40"/>
        <v>0</v>
      </c>
      <c r="DJ79" s="6">
        <f t="shared" si="40"/>
        <v>0</v>
      </c>
      <c r="DK79" s="6">
        <f t="shared" si="40"/>
        <v>0</v>
      </c>
      <c r="DL79" s="6">
        <f t="shared" si="40"/>
        <v>0</v>
      </c>
      <c r="DM79" s="6">
        <f t="shared" si="40"/>
        <v>0</v>
      </c>
      <c r="DN79" s="6">
        <f t="shared" si="40"/>
        <v>0</v>
      </c>
      <c r="DO79" s="6">
        <f t="shared" si="40"/>
        <v>0</v>
      </c>
      <c r="DP79" s="6">
        <f t="shared" si="40"/>
        <v>0</v>
      </c>
      <c r="DQ79" s="6">
        <f t="shared" si="40"/>
        <v>0</v>
      </c>
      <c r="DR79" s="6">
        <f t="shared" si="40"/>
        <v>0</v>
      </c>
      <c r="DS79" s="6">
        <f t="shared" si="40"/>
        <v>0</v>
      </c>
      <c r="DT79" s="6">
        <f t="shared" si="40"/>
        <v>0</v>
      </c>
    </row>
    <row r="80" spans="1:124" ht="14.5" thickBot="1" x14ac:dyDescent="0.35">
      <c r="A80" s="3">
        <v>79</v>
      </c>
      <c r="B80" s="4">
        <v>1000000</v>
      </c>
      <c r="C80" s="4">
        <v>1612920</v>
      </c>
      <c r="D80" s="4">
        <v>196595895</v>
      </c>
      <c r="E80" s="4">
        <v>198208815</v>
      </c>
      <c r="F80" s="4">
        <v>1612920</v>
      </c>
      <c r="G80" s="4">
        <v>196595895</v>
      </c>
      <c r="H80" s="5">
        <v>198208815</v>
      </c>
      <c r="P80" s="6">
        <f t="shared" ref="P80:AE95" si="42">IF((ROW(O79)+9)=(COLUMN(O79)+1),($C80),0)</f>
        <v>0</v>
      </c>
      <c r="Q80" s="6">
        <f t="shared" si="42"/>
        <v>0</v>
      </c>
      <c r="R80" s="6">
        <f t="shared" si="42"/>
        <v>0</v>
      </c>
      <c r="S80" s="6">
        <f t="shared" si="42"/>
        <v>0</v>
      </c>
      <c r="T80" s="6">
        <f t="shared" si="42"/>
        <v>0</v>
      </c>
      <c r="U80" s="6">
        <f t="shared" si="42"/>
        <v>0</v>
      </c>
      <c r="V80" s="6">
        <f t="shared" si="42"/>
        <v>0</v>
      </c>
      <c r="W80" s="6">
        <f t="shared" si="42"/>
        <v>0</v>
      </c>
      <c r="X80" s="6">
        <f t="shared" si="42"/>
        <v>0</v>
      </c>
      <c r="Y80" s="6">
        <f t="shared" si="42"/>
        <v>0</v>
      </c>
      <c r="Z80" s="6">
        <f t="shared" si="42"/>
        <v>0</v>
      </c>
      <c r="AA80" s="6">
        <f t="shared" si="42"/>
        <v>0</v>
      </c>
      <c r="AB80" s="6">
        <f t="shared" si="42"/>
        <v>0</v>
      </c>
      <c r="AC80" s="6">
        <f t="shared" si="42"/>
        <v>0</v>
      </c>
      <c r="AD80" s="6">
        <f t="shared" si="42"/>
        <v>0</v>
      </c>
      <c r="AE80" s="6">
        <f t="shared" si="42"/>
        <v>0</v>
      </c>
      <c r="AF80" s="6">
        <f t="shared" si="41"/>
        <v>0</v>
      </c>
      <c r="AG80" s="6">
        <f t="shared" si="41"/>
        <v>0</v>
      </c>
      <c r="AH80" s="6">
        <f t="shared" si="41"/>
        <v>0</v>
      </c>
      <c r="AI80" s="6">
        <f t="shared" si="41"/>
        <v>0</v>
      </c>
      <c r="AJ80" s="6">
        <f t="shared" si="41"/>
        <v>0</v>
      </c>
      <c r="AK80" s="6">
        <f t="shared" si="41"/>
        <v>0</v>
      </c>
      <c r="AL80" s="6">
        <f t="shared" si="41"/>
        <v>0</v>
      </c>
      <c r="AM80" s="6">
        <f t="shared" si="41"/>
        <v>0</v>
      </c>
      <c r="AN80" s="6">
        <f t="shared" si="41"/>
        <v>0</v>
      </c>
      <c r="AO80" s="6">
        <f t="shared" si="41"/>
        <v>0</v>
      </c>
      <c r="AP80" s="6">
        <f t="shared" si="41"/>
        <v>0</v>
      </c>
      <c r="AQ80" s="6">
        <f t="shared" si="41"/>
        <v>0</v>
      </c>
      <c r="AR80" s="6">
        <f t="shared" si="41"/>
        <v>0</v>
      </c>
      <c r="AS80" s="6">
        <f t="shared" si="41"/>
        <v>0</v>
      </c>
      <c r="AT80" s="6">
        <f t="shared" si="41"/>
        <v>0</v>
      </c>
      <c r="AU80" s="6">
        <f t="shared" si="39"/>
        <v>0</v>
      </c>
      <c r="AV80" s="6">
        <f t="shared" si="39"/>
        <v>0</v>
      </c>
      <c r="AW80" s="6">
        <f t="shared" si="39"/>
        <v>0</v>
      </c>
      <c r="AX80" s="6">
        <f t="shared" si="39"/>
        <v>0</v>
      </c>
      <c r="AY80" s="6">
        <f t="shared" si="39"/>
        <v>0</v>
      </c>
      <c r="AZ80" s="6">
        <f t="shared" si="39"/>
        <v>0</v>
      </c>
      <c r="BA80" s="6">
        <f t="shared" si="39"/>
        <v>0</v>
      </c>
      <c r="BB80" s="6">
        <f t="shared" si="39"/>
        <v>0</v>
      </c>
      <c r="BC80" s="6">
        <f t="shared" si="39"/>
        <v>0</v>
      </c>
      <c r="BD80" s="6">
        <f t="shared" si="39"/>
        <v>0</v>
      </c>
      <c r="BE80" s="6">
        <f t="shared" si="39"/>
        <v>0</v>
      </c>
      <c r="BF80" s="6">
        <f t="shared" si="39"/>
        <v>0</v>
      </c>
      <c r="BG80" s="6">
        <f t="shared" si="39"/>
        <v>0</v>
      </c>
      <c r="BH80" s="6">
        <f t="shared" si="39"/>
        <v>0</v>
      </c>
      <c r="BI80" s="6">
        <f t="shared" si="39"/>
        <v>0</v>
      </c>
      <c r="BJ80" s="6">
        <f t="shared" si="39"/>
        <v>0</v>
      </c>
      <c r="BK80" s="6">
        <f t="shared" si="38"/>
        <v>0</v>
      </c>
      <c r="BL80" s="6">
        <f t="shared" si="38"/>
        <v>0</v>
      </c>
      <c r="BM80" s="6">
        <f t="shared" si="38"/>
        <v>0</v>
      </c>
      <c r="BN80" s="6">
        <f t="shared" si="38"/>
        <v>0</v>
      </c>
      <c r="BO80" s="6">
        <f t="shared" si="38"/>
        <v>0</v>
      </c>
      <c r="BP80" s="6">
        <f t="shared" si="38"/>
        <v>0</v>
      </c>
      <c r="BQ80" s="6">
        <f t="shared" si="38"/>
        <v>0</v>
      </c>
      <c r="BR80" s="6">
        <f t="shared" si="38"/>
        <v>0</v>
      </c>
      <c r="BS80" s="6">
        <f t="shared" si="38"/>
        <v>0</v>
      </c>
      <c r="BT80" s="6">
        <f t="shared" si="38"/>
        <v>0</v>
      </c>
      <c r="BU80" s="6">
        <f t="shared" si="38"/>
        <v>0</v>
      </c>
      <c r="BV80" s="6">
        <f t="shared" si="38"/>
        <v>0</v>
      </c>
      <c r="BW80" s="6">
        <f t="shared" si="38"/>
        <v>0</v>
      </c>
      <c r="BX80" s="6">
        <f t="shared" si="38"/>
        <v>0</v>
      </c>
      <c r="BY80" s="6">
        <f t="shared" si="38"/>
        <v>0</v>
      </c>
      <c r="BZ80" s="6">
        <f t="shared" si="28"/>
        <v>0</v>
      </c>
      <c r="CA80" s="6">
        <f t="shared" si="36"/>
        <v>0</v>
      </c>
      <c r="CB80" s="6">
        <f t="shared" si="36"/>
        <v>0</v>
      </c>
      <c r="CC80" s="6">
        <f t="shared" si="40"/>
        <v>0</v>
      </c>
      <c r="CD80" s="6">
        <f t="shared" si="40"/>
        <v>0</v>
      </c>
      <c r="CE80" s="6">
        <f t="shared" si="40"/>
        <v>0</v>
      </c>
      <c r="CF80" s="6">
        <f t="shared" si="40"/>
        <v>0</v>
      </c>
      <c r="CG80" s="6">
        <f t="shared" si="40"/>
        <v>0</v>
      </c>
      <c r="CH80" s="6">
        <f t="shared" si="40"/>
        <v>0</v>
      </c>
      <c r="CI80" s="6">
        <f t="shared" si="40"/>
        <v>0</v>
      </c>
      <c r="CJ80" s="6">
        <f t="shared" si="40"/>
        <v>1612920</v>
      </c>
      <c r="CK80" s="6">
        <f t="shared" si="40"/>
        <v>0</v>
      </c>
      <c r="CL80" s="6">
        <f t="shared" si="40"/>
        <v>0</v>
      </c>
      <c r="CM80" s="6">
        <f t="shared" si="40"/>
        <v>0</v>
      </c>
      <c r="CN80" s="6">
        <f t="shared" si="40"/>
        <v>0</v>
      </c>
      <c r="CO80" s="6">
        <f t="shared" si="40"/>
        <v>0</v>
      </c>
      <c r="CP80" s="6">
        <f t="shared" si="40"/>
        <v>0</v>
      </c>
      <c r="CQ80" s="6">
        <f t="shared" si="40"/>
        <v>0</v>
      </c>
      <c r="CR80" s="6">
        <f t="shared" si="40"/>
        <v>0</v>
      </c>
      <c r="CS80" s="6">
        <f t="shared" si="40"/>
        <v>0</v>
      </c>
      <c r="CT80" s="6">
        <f t="shared" si="40"/>
        <v>0</v>
      </c>
      <c r="CU80" s="6">
        <f t="shared" si="40"/>
        <v>0</v>
      </c>
      <c r="CV80" s="6">
        <f t="shared" si="40"/>
        <v>0</v>
      </c>
      <c r="CW80" s="6">
        <f t="shared" si="40"/>
        <v>0</v>
      </c>
      <c r="CX80" s="6">
        <f t="shared" si="40"/>
        <v>0</v>
      </c>
      <c r="CY80" s="6">
        <f t="shared" si="40"/>
        <v>0</v>
      </c>
      <c r="CZ80" s="6">
        <f t="shared" si="40"/>
        <v>0</v>
      </c>
      <c r="DA80" s="6">
        <f t="shared" si="40"/>
        <v>0</v>
      </c>
      <c r="DB80" s="6">
        <f t="shared" si="40"/>
        <v>0</v>
      </c>
      <c r="DC80" s="6">
        <f t="shared" si="40"/>
        <v>0</v>
      </c>
      <c r="DD80" s="6">
        <f t="shared" si="40"/>
        <v>0</v>
      </c>
      <c r="DE80" s="6">
        <f t="shared" si="40"/>
        <v>0</v>
      </c>
      <c r="DF80" s="6">
        <f t="shared" si="40"/>
        <v>0</v>
      </c>
      <c r="DG80" s="6">
        <f t="shared" si="40"/>
        <v>0</v>
      </c>
      <c r="DH80" s="6">
        <f t="shared" si="40"/>
        <v>0</v>
      </c>
      <c r="DI80" s="6">
        <f t="shared" si="40"/>
        <v>0</v>
      </c>
      <c r="DJ80" s="6">
        <f t="shared" si="40"/>
        <v>0</v>
      </c>
      <c r="DK80" s="6">
        <f t="shared" si="40"/>
        <v>0</v>
      </c>
      <c r="DL80" s="6">
        <f t="shared" si="40"/>
        <v>0</v>
      </c>
      <c r="DM80" s="6">
        <f t="shared" si="40"/>
        <v>0</v>
      </c>
      <c r="DN80" s="6">
        <f t="shared" si="40"/>
        <v>0</v>
      </c>
      <c r="DO80" s="6">
        <f t="shared" si="40"/>
        <v>0</v>
      </c>
      <c r="DP80" s="6">
        <f t="shared" si="40"/>
        <v>0</v>
      </c>
      <c r="DQ80" s="6">
        <f t="shared" si="40"/>
        <v>0</v>
      </c>
      <c r="DR80" s="6">
        <f t="shared" si="40"/>
        <v>0</v>
      </c>
      <c r="DS80" s="6">
        <f t="shared" si="40"/>
        <v>0</v>
      </c>
      <c r="DT80" s="6">
        <f t="shared" si="40"/>
        <v>0</v>
      </c>
    </row>
    <row r="81" spans="1:124" ht="14.5" thickBot="1" x14ac:dyDescent="0.35">
      <c r="A81" s="3">
        <v>80</v>
      </c>
      <c r="B81" s="4">
        <v>1000000</v>
      </c>
      <c r="C81" s="4">
        <v>1624210</v>
      </c>
      <c r="D81" s="4">
        <v>212447205</v>
      </c>
      <c r="E81" s="4">
        <v>214071415</v>
      </c>
      <c r="F81" s="4">
        <v>1624210</v>
      </c>
      <c r="G81" s="4">
        <v>212447205</v>
      </c>
      <c r="H81" s="5">
        <v>214071415</v>
      </c>
      <c r="P81" s="6">
        <f t="shared" si="42"/>
        <v>0</v>
      </c>
      <c r="Q81" s="6">
        <f t="shared" si="42"/>
        <v>0</v>
      </c>
      <c r="R81" s="6">
        <f t="shared" si="42"/>
        <v>0</v>
      </c>
      <c r="S81" s="6">
        <f t="shared" si="42"/>
        <v>0</v>
      </c>
      <c r="T81" s="6">
        <f t="shared" si="42"/>
        <v>0</v>
      </c>
      <c r="U81" s="6">
        <f t="shared" si="42"/>
        <v>0</v>
      </c>
      <c r="V81" s="6">
        <f t="shared" si="42"/>
        <v>0</v>
      </c>
      <c r="W81" s="6">
        <f t="shared" si="42"/>
        <v>0</v>
      </c>
      <c r="X81" s="6">
        <f t="shared" si="42"/>
        <v>0</v>
      </c>
      <c r="Y81" s="6">
        <f t="shared" si="42"/>
        <v>0</v>
      </c>
      <c r="Z81" s="6">
        <f t="shared" si="42"/>
        <v>0</v>
      </c>
      <c r="AA81" s="6">
        <f t="shared" si="42"/>
        <v>0</v>
      </c>
      <c r="AB81" s="6">
        <f t="shared" si="42"/>
        <v>0</v>
      </c>
      <c r="AC81" s="6">
        <f t="shared" si="42"/>
        <v>0</v>
      </c>
      <c r="AD81" s="6">
        <f t="shared" si="42"/>
        <v>0</v>
      </c>
      <c r="AE81" s="6">
        <f t="shared" si="42"/>
        <v>0</v>
      </c>
      <c r="AF81" s="6">
        <f t="shared" si="41"/>
        <v>0</v>
      </c>
      <c r="AG81" s="6">
        <f t="shared" si="41"/>
        <v>0</v>
      </c>
      <c r="AH81" s="6">
        <f t="shared" si="41"/>
        <v>0</v>
      </c>
      <c r="AI81" s="6">
        <f t="shared" si="41"/>
        <v>0</v>
      </c>
      <c r="AJ81" s="6">
        <f t="shared" si="41"/>
        <v>0</v>
      </c>
      <c r="AK81" s="6">
        <f t="shared" si="41"/>
        <v>0</v>
      </c>
      <c r="AL81" s="6">
        <f t="shared" si="41"/>
        <v>0</v>
      </c>
      <c r="AM81" s="6">
        <f t="shared" si="41"/>
        <v>0</v>
      </c>
      <c r="AN81" s="6">
        <f t="shared" si="41"/>
        <v>0</v>
      </c>
      <c r="AO81" s="6">
        <f t="shared" si="41"/>
        <v>0</v>
      </c>
      <c r="AP81" s="6">
        <f t="shared" si="41"/>
        <v>0</v>
      </c>
      <c r="AQ81" s="6">
        <f t="shared" si="41"/>
        <v>0</v>
      </c>
      <c r="AR81" s="6">
        <f t="shared" si="41"/>
        <v>0</v>
      </c>
      <c r="AS81" s="6">
        <f t="shared" si="41"/>
        <v>0</v>
      </c>
      <c r="AT81" s="6">
        <f t="shared" si="41"/>
        <v>0</v>
      </c>
      <c r="AU81" s="6">
        <f t="shared" si="39"/>
        <v>0</v>
      </c>
      <c r="AV81" s="6">
        <f t="shared" si="39"/>
        <v>0</v>
      </c>
      <c r="AW81" s="6">
        <f t="shared" si="39"/>
        <v>0</v>
      </c>
      <c r="AX81" s="6">
        <f t="shared" si="39"/>
        <v>0</v>
      </c>
      <c r="AY81" s="6">
        <f t="shared" si="39"/>
        <v>0</v>
      </c>
      <c r="AZ81" s="6">
        <f t="shared" si="39"/>
        <v>0</v>
      </c>
      <c r="BA81" s="6">
        <f t="shared" si="39"/>
        <v>0</v>
      </c>
      <c r="BB81" s="6">
        <f t="shared" si="39"/>
        <v>0</v>
      </c>
      <c r="BC81" s="6">
        <f t="shared" si="39"/>
        <v>0</v>
      </c>
      <c r="BD81" s="6">
        <f t="shared" si="39"/>
        <v>0</v>
      </c>
      <c r="BE81" s="6">
        <f t="shared" si="39"/>
        <v>0</v>
      </c>
      <c r="BF81" s="6">
        <f t="shared" si="39"/>
        <v>0</v>
      </c>
      <c r="BG81" s="6">
        <f t="shared" si="39"/>
        <v>0</v>
      </c>
      <c r="BH81" s="6">
        <f t="shared" si="39"/>
        <v>0</v>
      </c>
      <c r="BI81" s="6">
        <f t="shared" si="39"/>
        <v>0</v>
      </c>
      <c r="BJ81" s="6">
        <f t="shared" si="39"/>
        <v>0</v>
      </c>
      <c r="BK81" s="6">
        <f t="shared" si="38"/>
        <v>0</v>
      </c>
      <c r="BL81" s="6">
        <f t="shared" si="38"/>
        <v>0</v>
      </c>
      <c r="BM81" s="6">
        <f t="shared" si="38"/>
        <v>0</v>
      </c>
      <c r="BN81" s="6">
        <f t="shared" si="38"/>
        <v>0</v>
      </c>
      <c r="BO81" s="6">
        <f t="shared" si="38"/>
        <v>0</v>
      </c>
      <c r="BP81" s="6">
        <f t="shared" si="38"/>
        <v>0</v>
      </c>
      <c r="BQ81" s="6">
        <f t="shared" si="38"/>
        <v>0</v>
      </c>
      <c r="BR81" s="6">
        <f t="shared" si="38"/>
        <v>0</v>
      </c>
      <c r="BS81" s="6">
        <f t="shared" si="38"/>
        <v>0</v>
      </c>
      <c r="BT81" s="6">
        <f t="shared" si="38"/>
        <v>0</v>
      </c>
      <c r="BU81" s="6">
        <f t="shared" si="38"/>
        <v>0</v>
      </c>
      <c r="BV81" s="6">
        <f t="shared" si="38"/>
        <v>0</v>
      </c>
      <c r="BW81" s="6">
        <f t="shared" si="38"/>
        <v>0</v>
      </c>
      <c r="BX81" s="6">
        <f t="shared" si="38"/>
        <v>0</v>
      </c>
      <c r="BY81" s="6">
        <f t="shared" si="38"/>
        <v>0</v>
      </c>
      <c r="BZ81" s="6">
        <f t="shared" ref="BZ81:CO98" si="43">IF((ROW(BY80)+9)=(COLUMN(BY80)+1),($C81),0)</f>
        <v>0</v>
      </c>
      <c r="CA81" s="6">
        <f t="shared" si="43"/>
        <v>0</v>
      </c>
      <c r="CB81" s="6">
        <f t="shared" si="43"/>
        <v>0</v>
      </c>
      <c r="CC81" s="6">
        <f t="shared" si="40"/>
        <v>0</v>
      </c>
      <c r="CD81" s="6">
        <f t="shared" si="40"/>
        <v>0</v>
      </c>
      <c r="CE81" s="6">
        <f t="shared" si="40"/>
        <v>0</v>
      </c>
      <c r="CF81" s="6">
        <f t="shared" si="40"/>
        <v>0</v>
      </c>
      <c r="CG81" s="6">
        <f t="shared" si="40"/>
        <v>0</v>
      </c>
      <c r="CH81" s="6">
        <f t="shared" si="40"/>
        <v>0</v>
      </c>
      <c r="CI81" s="6">
        <f t="shared" si="40"/>
        <v>0</v>
      </c>
      <c r="CJ81" s="6">
        <f t="shared" si="40"/>
        <v>0</v>
      </c>
      <c r="CK81" s="6">
        <f t="shared" si="40"/>
        <v>1624210</v>
      </c>
      <c r="CL81" s="6">
        <f t="shared" si="40"/>
        <v>0</v>
      </c>
      <c r="CM81" s="6">
        <f t="shared" si="40"/>
        <v>0</v>
      </c>
      <c r="CN81" s="6">
        <f t="shared" si="40"/>
        <v>0</v>
      </c>
      <c r="CO81" s="6">
        <f t="shared" si="40"/>
        <v>0</v>
      </c>
      <c r="CP81" s="6">
        <f t="shared" si="40"/>
        <v>0</v>
      </c>
      <c r="CQ81" s="6">
        <f t="shared" si="40"/>
        <v>0</v>
      </c>
      <c r="CR81" s="6">
        <f t="shared" si="40"/>
        <v>0</v>
      </c>
      <c r="CS81" s="6">
        <f t="shared" si="40"/>
        <v>0</v>
      </c>
      <c r="CT81" s="6">
        <f t="shared" si="40"/>
        <v>0</v>
      </c>
      <c r="CU81" s="6">
        <f t="shared" si="40"/>
        <v>0</v>
      </c>
      <c r="CV81" s="6">
        <f t="shared" si="40"/>
        <v>0</v>
      </c>
      <c r="CW81" s="6">
        <f t="shared" si="40"/>
        <v>0</v>
      </c>
      <c r="CX81" s="6">
        <f t="shared" si="40"/>
        <v>0</v>
      </c>
      <c r="CY81" s="6">
        <f t="shared" si="40"/>
        <v>0</v>
      </c>
      <c r="CZ81" s="6">
        <f t="shared" si="40"/>
        <v>0</v>
      </c>
      <c r="DA81" s="6">
        <f t="shared" si="40"/>
        <v>0</v>
      </c>
      <c r="DB81" s="6">
        <f t="shared" si="40"/>
        <v>0</v>
      </c>
      <c r="DC81" s="6">
        <f t="shared" si="40"/>
        <v>0</v>
      </c>
      <c r="DD81" s="6">
        <f t="shared" si="40"/>
        <v>0</v>
      </c>
      <c r="DE81" s="6">
        <f t="shared" si="40"/>
        <v>0</v>
      </c>
      <c r="DF81" s="6">
        <f t="shared" si="40"/>
        <v>0</v>
      </c>
      <c r="DG81" s="6">
        <f t="shared" si="40"/>
        <v>0</v>
      </c>
      <c r="DH81" s="6">
        <f t="shared" si="40"/>
        <v>0</v>
      </c>
      <c r="DI81" s="6">
        <f t="shared" si="40"/>
        <v>0</v>
      </c>
      <c r="DJ81" s="6">
        <f t="shared" si="40"/>
        <v>0</v>
      </c>
      <c r="DK81" s="6">
        <f t="shared" si="40"/>
        <v>0</v>
      </c>
      <c r="DL81" s="6">
        <f t="shared" si="40"/>
        <v>0</v>
      </c>
      <c r="DM81" s="6">
        <f t="shared" si="40"/>
        <v>0</v>
      </c>
      <c r="DN81" s="6">
        <f t="shared" si="40"/>
        <v>0</v>
      </c>
      <c r="DO81" s="6">
        <f t="shared" si="40"/>
        <v>0</v>
      </c>
      <c r="DP81" s="6">
        <f t="shared" si="40"/>
        <v>0</v>
      </c>
      <c r="DQ81" s="6">
        <f t="shared" si="40"/>
        <v>0</v>
      </c>
      <c r="DR81" s="6">
        <f t="shared" si="40"/>
        <v>0</v>
      </c>
      <c r="DS81" s="6">
        <f t="shared" si="40"/>
        <v>0</v>
      </c>
      <c r="DT81" s="6">
        <f t="shared" si="40"/>
        <v>0</v>
      </c>
    </row>
    <row r="82" spans="1:124" ht="14.5" thickBot="1" x14ac:dyDescent="0.35">
      <c r="A82" s="3">
        <v>81</v>
      </c>
      <c r="B82" s="4">
        <v>1000000</v>
      </c>
      <c r="C82" s="4">
        <v>1635580</v>
      </c>
      <c r="D82" s="4">
        <v>228468234</v>
      </c>
      <c r="E82" s="4">
        <v>230103814</v>
      </c>
      <c r="F82" s="4">
        <v>1635580</v>
      </c>
      <c r="G82" s="4">
        <v>228468234</v>
      </c>
      <c r="H82" s="5">
        <v>230103814</v>
      </c>
      <c r="P82" s="6">
        <f t="shared" si="42"/>
        <v>0</v>
      </c>
      <c r="Q82" s="6">
        <f t="shared" si="42"/>
        <v>0</v>
      </c>
      <c r="R82" s="6">
        <f t="shared" si="42"/>
        <v>0</v>
      </c>
      <c r="S82" s="6">
        <f t="shared" si="42"/>
        <v>0</v>
      </c>
      <c r="T82" s="6">
        <f t="shared" si="42"/>
        <v>0</v>
      </c>
      <c r="U82" s="6">
        <f t="shared" si="42"/>
        <v>0</v>
      </c>
      <c r="V82" s="6">
        <f t="shared" si="42"/>
        <v>0</v>
      </c>
      <c r="W82" s="6">
        <f t="shared" si="42"/>
        <v>0</v>
      </c>
      <c r="X82" s="6">
        <f t="shared" si="42"/>
        <v>0</v>
      </c>
      <c r="Y82" s="6">
        <f t="shared" si="42"/>
        <v>0</v>
      </c>
      <c r="Z82" s="6">
        <f t="shared" si="42"/>
        <v>0</v>
      </c>
      <c r="AA82" s="6">
        <f t="shared" si="42"/>
        <v>0</v>
      </c>
      <c r="AB82" s="6">
        <f t="shared" si="42"/>
        <v>0</v>
      </c>
      <c r="AC82" s="6">
        <f t="shared" si="42"/>
        <v>0</v>
      </c>
      <c r="AD82" s="6">
        <f t="shared" si="42"/>
        <v>0</v>
      </c>
      <c r="AE82" s="6">
        <f t="shared" si="42"/>
        <v>0</v>
      </c>
      <c r="AF82" s="6">
        <f t="shared" si="41"/>
        <v>0</v>
      </c>
      <c r="AG82" s="6">
        <f t="shared" si="41"/>
        <v>0</v>
      </c>
      <c r="AH82" s="6">
        <f t="shared" si="41"/>
        <v>0</v>
      </c>
      <c r="AI82" s="6">
        <f t="shared" si="41"/>
        <v>0</v>
      </c>
      <c r="AJ82" s="6">
        <f t="shared" si="41"/>
        <v>0</v>
      </c>
      <c r="AK82" s="6">
        <f t="shared" si="41"/>
        <v>0</v>
      </c>
      <c r="AL82" s="6">
        <f t="shared" si="41"/>
        <v>0</v>
      </c>
      <c r="AM82" s="6">
        <f t="shared" si="41"/>
        <v>0</v>
      </c>
      <c r="AN82" s="6">
        <f t="shared" si="41"/>
        <v>0</v>
      </c>
      <c r="AO82" s="6">
        <f t="shared" si="41"/>
        <v>0</v>
      </c>
      <c r="AP82" s="6">
        <f t="shared" si="41"/>
        <v>0</v>
      </c>
      <c r="AQ82" s="6">
        <f t="shared" si="41"/>
        <v>0</v>
      </c>
      <c r="AR82" s="6">
        <f t="shared" si="41"/>
        <v>0</v>
      </c>
      <c r="AS82" s="6">
        <f t="shared" si="41"/>
        <v>0</v>
      </c>
      <c r="AT82" s="6">
        <f t="shared" si="41"/>
        <v>0</v>
      </c>
      <c r="AU82" s="6">
        <f t="shared" si="39"/>
        <v>0</v>
      </c>
      <c r="AV82" s="6">
        <f t="shared" si="39"/>
        <v>0</v>
      </c>
      <c r="AW82" s="6">
        <f t="shared" si="39"/>
        <v>0</v>
      </c>
      <c r="AX82" s="6">
        <f t="shared" si="39"/>
        <v>0</v>
      </c>
      <c r="AY82" s="6">
        <f t="shared" si="39"/>
        <v>0</v>
      </c>
      <c r="AZ82" s="6">
        <f t="shared" si="39"/>
        <v>0</v>
      </c>
      <c r="BA82" s="6">
        <f t="shared" si="39"/>
        <v>0</v>
      </c>
      <c r="BB82" s="6">
        <f t="shared" si="39"/>
        <v>0</v>
      </c>
      <c r="BC82" s="6">
        <f t="shared" si="39"/>
        <v>0</v>
      </c>
      <c r="BD82" s="6">
        <f t="shared" si="39"/>
        <v>0</v>
      </c>
      <c r="BE82" s="6">
        <f t="shared" si="39"/>
        <v>0</v>
      </c>
      <c r="BF82" s="6">
        <f t="shared" si="39"/>
        <v>0</v>
      </c>
      <c r="BG82" s="6">
        <f t="shared" si="39"/>
        <v>0</v>
      </c>
      <c r="BH82" s="6">
        <f t="shared" si="39"/>
        <v>0</v>
      </c>
      <c r="BI82" s="6">
        <f t="shared" si="39"/>
        <v>0</v>
      </c>
      <c r="BJ82" s="6">
        <f t="shared" ref="BJ82:BY97" si="44">IF((ROW(BI81)+9)=(COLUMN(BI81)+1),($C82),0)</f>
        <v>0</v>
      </c>
      <c r="BK82" s="6">
        <f t="shared" si="44"/>
        <v>0</v>
      </c>
      <c r="BL82" s="6">
        <f t="shared" si="44"/>
        <v>0</v>
      </c>
      <c r="BM82" s="6">
        <f t="shared" si="44"/>
        <v>0</v>
      </c>
      <c r="BN82" s="6">
        <f t="shared" si="44"/>
        <v>0</v>
      </c>
      <c r="BO82" s="6">
        <f t="shared" si="44"/>
        <v>0</v>
      </c>
      <c r="BP82" s="6">
        <f t="shared" si="44"/>
        <v>0</v>
      </c>
      <c r="BQ82" s="6">
        <f t="shared" si="44"/>
        <v>0</v>
      </c>
      <c r="BR82" s="6">
        <f t="shared" si="44"/>
        <v>0</v>
      </c>
      <c r="BS82" s="6">
        <f t="shared" si="44"/>
        <v>0</v>
      </c>
      <c r="BT82" s="6">
        <f t="shared" si="44"/>
        <v>0</v>
      </c>
      <c r="BU82" s="6">
        <f t="shared" si="44"/>
        <v>0</v>
      </c>
      <c r="BV82" s="6">
        <f t="shared" si="44"/>
        <v>0</v>
      </c>
      <c r="BW82" s="6">
        <f t="shared" si="44"/>
        <v>0</v>
      </c>
      <c r="BX82" s="6">
        <f t="shared" si="44"/>
        <v>0</v>
      </c>
      <c r="BY82" s="6">
        <f t="shared" si="44"/>
        <v>0</v>
      </c>
      <c r="BZ82" s="6">
        <f t="shared" si="43"/>
        <v>0</v>
      </c>
      <c r="CA82" s="6">
        <f t="shared" si="43"/>
        <v>0</v>
      </c>
      <c r="CB82" s="6">
        <f t="shared" si="43"/>
        <v>0</v>
      </c>
      <c r="CC82" s="6">
        <f t="shared" si="40"/>
        <v>0</v>
      </c>
      <c r="CD82" s="6">
        <f t="shared" si="40"/>
        <v>0</v>
      </c>
      <c r="CE82" s="6">
        <f t="shared" si="40"/>
        <v>0</v>
      </c>
      <c r="CF82" s="6">
        <f t="shared" si="40"/>
        <v>0</v>
      </c>
      <c r="CG82" s="6">
        <f t="shared" si="40"/>
        <v>0</v>
      </c>
      <c r="CH82" s="6">
        <f t="shared" si="40"/>
        <v>0</v>
      </c>
      <c r="CI82" s="6">
        <f t="shared" si="40"/>
        <v>0</v>
      </c>
      <c r="CJ82" s="6">
        <f t="shared" si="40"/>
        <v>0</v>
      </c>
      <c r="CK82" s="6">
        <f t="shared" si="40"/>
        <v>0</v>
      </c>
      <c r="CL82" s="6">
        <f t="shared" si="40"/>
        <v>1635580</v>
      </c>
      <c r="CM82" s="6">
        <f t="shared" si="40"/>
        <v>0</v>
      </c>
      <c r="CN82" s="6">
        <f t="shared" si="40"/>
        <v>0</v>
      </c>
      <c r="CO82" s="6">
        <f t="shared" si="40"/>
        <v>0</v>
      </c>
      <c r="CP82" s="6">
        <f t="shared" si="40"/>
        <v>0</v>
      </c>
      <c r="CQ82" s="6">
        <f t="shared" si="40"/>
        <v>0</v>
      </c>
      <c r="CR82" s="6">
        <f t="shared" si="40"/>
        <v>0</v>
      </c>
      <c r="CS82" s="6">
        <f t="shared" si="40"/>
        <v>0</v>
      </c>
      <c r="CT82" s="6">
        <f t="shared" si="40"/>
        <v>0</v>
      </c>
      <c r="CU82" s="6">
        <f t="shared" si="40"/>
        <v>0</v>
      </c>
      <c r="CV82" s="6">
        <f t="shared" si="40"/>
        <v>0</v>
      </c>
      <c r="CW82" s="6">
        <f t="shared" si="40"/>
        <v>0</v>
      </c>
      <c r="CX82" s="6">
        <f t="shared" si="40"/>
        <v>0</v>
      </c>
      <c r="CY82" s="6">
        <f t="shared" si="40"/>
        <v>0</v>
      </c>
      <c r="CZ82" s="6">
        <f t="shared" si="40"/>
        <v>0</v>
      </c>
      <c r="DA82" s="6">
        <f t="shared" si="40"/>
        <v>0</v>
      </c>
      <c r="DB82" s="6">
        <f t="shared" si="40"/>
        <v>0</v>
      </c>
      <c r="DC82" s="6">
        <f t="shared" si="40"/>
        <v>0</v>
      </c>
      <c r="DD82" s="6">
        <f t="shared" si="40"/>
        <v>0</v>
      </c>
      <c r="DE82" s="6">
        <f t="shared" si="40"/>
        <v>0</v>
      </c>
      <c r="DF82" s="6">
        <f t="shared" si="40"/>
        <v>0</v>
      </c>
      <c r="DG82" s="6">
        <f t="shared" si="40"/>
        <v>0</v>
      </c>
      <c r="DH82" s="6">
        <f t="shared" si="40"/>
        <v>0</v>
      </c>
      <c r="DI82" s="6">
        <f t="shared" si="40"/>
        <v>0</v>
      </c>
      <c r="DJ82" s="6">
        <f t="shared" si="40"/>
        <v>0</v>
      </c>
      <c r="DK82" s="6">
        <f t="shared" ref="DK82:DT82" si="45">IF((ROW(DJ81)+9)=(COLUMN(DJ81)+1),($C82),0)</f>
        <v>0</v>
      </c>
      <c r="DL82" s="6">
        <f t="shared" si="45"/>
        <v>0</v>
      </c>
      <c r="DM82" s="6">
        <f t="shared" si="45"/>
        <v>0</v>
      </c>
      <c r="DN82" s="6">
        <f t="shared" si="45"/>
        <v>0</v>
      </c>
      <c r="DO82" s="6">
        <f t="shared" si="45"/>
        <v>0</v>
      </c>
      <c r="DP82" s="6">
        <f t="shared" si="45"/>
        <v>0</v>
      </c>
      <c r="DQ82" s="6">
        <f t="shared" si="45"/>
        <v>0</v>
      </c>
      <c r="DR82" s="6">
        <f t="shared" si="45"/>
        <v>0</v>
      </c>
      <c r="DS82" s="6">
        <f t="shared" si="45"/>
        <v>0</v>
      </c>
      <c r="DT82" s="6">
        <f t="shared" si="45"/>
        <v>0</v>
      </c>
    </row>
    <row r="83" spans="1:124" ht="14.5" thickBot="1" x14ac:dyDescent="0.35">
      <c r="A83" s="3">
        <v>82</v>
      </c>
      <c r="B83" s="4">
        <v>1000000</v>
      </c>
      <c r="C83" s="4">
        <v>1647030</v>
      </c>
      <c r="D83" s="4">
        <v>245694046</v>
      </c>
      <c r="E83" s="4">
        <v>247341076</v>
      </c>
      <c r="F83" s="4">
        <v>1647030</v>
      </c>
      <c r="G83" s="4">
        <v>245694046</v>
      </c>
      <c r="H83" s="5">
        <v>247341076</v>
      </c>
      <c r="P83" s="6">
        <f t="shared" si="42"/>
        <v>0</v>
      </c>
      <c r="Q83" s="6">
        <f t="shared" si="42"/>
        <v>0</v>
      </c>
      <c r="R83" s="6">
        <f t="shared" si="42"/>
        <v>0</v>
      </c>
      <c r="S83" s="6">
        <f t="shared" si="42"/>
        <v>0</v>
      </c>
      <c r="T83" s="6">
        <f t="shared" si="42"/>
        <v>0</v>
      </c>
      <c r="U83" s="6">
        <f t="shared" si="42"/>
        <v>0</v>
      </c>
      <c r="V83" s="6">
        <f t="shared" si="42"/>
        <v>0</v>
      </c>
      <c r="W83" s="6">
        <f t="shared" si="42"/>
        <v>0</v>
      </c>
      <c r="X83" s="6">
        <f t="shared" si="42"/>
        <v>0</v>
      </c>
      <c r="Y83" s="6">
        <f t="shared" si="42"/>
        <v>0</v>
      </c>
      <c r="Z83" s="6">
        <f t="shared" si="42"/>
        <v>0</v>
      </c>
      <c r="AA83" s="6">
        <f t="shared" si="42"/>
        <v>0</v>
      </c>
      <c r="AB83" s="6">
        <f t="shared" si="42"/>
        <v>0</v>
      </c>
      <c r="AC83" s="6">
        <f t="shared" si="42"/>
        <v>0</v>
      </c>
      <c r="AD83" s="6">
        <f t="shared" si="42"/>
        <v>0</v>
      </c>
      <c r="AE83" s="6">
        <f t="shared" si="42"/>
        <v>0</v>
      </c>
      <c r="AF83" s="6">
        <f t="shared" si="41"/>
        <v>0</v>
      </c>
      <c r="AG83" s="6">
        <f t="shared" si="41"/>
        <v>0</v>
      </c>
      <c r="AH83" s="6">
        <f t="shared" si="41"/>
        <v>0</v>
      </c>
      <c r="AI83" s="6">
        <f t="shared" si="41"/>
        <v>0</v>
      </c>
      <c r="AJ83" s="6">
        <f t="shared" si="41"/>
        <v>0</v>
      </c>
      <c r="AK83" s="6">
        <f t="shared" si="41"/>
        <v>0</v>
      </c>
      <c r="AL83" s="6">
        <f t="shared" si="41"/>
        <v>0</v>
      </c>
      <c r="AM83" s="6">
        <f t="shared" si="41"/>
        <v>0</v>
      </c>
      <c r="AN83" s="6">
        <f t="shared" si="41"/>
        <v>0</v>
      </c>
      <c r="AO83" s="6">
        <f t="shared" si="41"/>
        <v>0</v>
      </c>
      <c r="AP83" s="6">
        <f t="shared" si="41"/>
        <v>0</v>
      </c>
      <c r="AQ83" s="6">
        <f t="shared" si="41"/>
        <v>0</v>
      </c>
      <c r="AR83" s="6">
        <f t="shared" si="41"/>
        <v>0</v>
      </c>
      <c r="AS83" s="6">
        <f t="shared" si="41"/>
        <v>0</v>
      </c>
      <c r="AT83" s="6">
        <f t="shared" si="41"/>
        <v>0</v>
      </c>
      <c r="AU83" s="6">
        <f t="shared" ref="AU83:BJ98" si="46">IF((ROW(AT82)+9)=(COLUMN(AT82)+1),($C83),0)</f>
        <v>0</v>
      </c>
      <c r="AV83" s="6">
        <f t="shared" si="46"/>
        <v>0</v>
      </c>
      <c r="AW83" s="6">
        <f t="shared" si="46"/>
        <v>0</v>
      </c>
      <c r="AX83" s="6">
        <f t="shared" si="46"/>
        <v>0</v>
      </c>
      <c r="AY83" s="6">
        <f t="shared" si="46"/>
        <v>0</v>
      </c>
      <c r="AZ83" s="6">
        <f t="shared" si="46"/>
        <v>0</v>
      </c>
      <c r="BA83" s="6">
        <f t="shared" si="46"/>
        <v>0</v>
      </c>
      <c r="BB83" s="6">
        <f t="shared" si="46"/>
        <v>0</v>
      </c>
      <c r="BC83" s="6">
        <f t="shared" si="46"/>
        <v>0</v>
      </c>
      <c r="BD83" s="6">
        <f t="shared" si="46"/>
        <v>0</v>
      </c>
      <c r="BE83" s="6">
        <f t="shared" si="46"/>
        <v>0</v>
      </c>
      <c r="BF83" s="6">
        <f t="shared" si="46"/>
        <v>0</v>
      </c>
      <c r="BG83" s="6">
        <f t="shared" si="46"/>
        <v>0</v>
      </c>
      <c r="BH83" s="6">
        <f t="shared" si="46"/>
        <v>0</v>
      </c>
      <c r="BI83" s="6">
        <f t="shared" si="46"/>
        <v>0</v>
      </c>
      <c r="BJ83" s="6">
        <f t="shared" si="46"/>
        <v>0</v>
      </c>
      <c r="BK83" s="6">
        <f t="shared" si="44"/>
        <v>0</v>
      </c>
      <c r="BL83" s="6">
        <f t="shared" si="44"/>
        <v>0</v>
      </c>
      <c r="BM83" s="6">
        <f t="shared" si="44"/>
        <v>0</v>
      </c>
      <c r="BN83" s="6">
        <f t="shared" si="44"/>
        <v>0</v>
      </c>
      <c r="BO83" s="6">
        <f t="shared" si="44"/>
        <v>0</v>
      </c>
      <c r="BP83" s="6">
        <f t="shared" si="44"/>
        <v>0</v>
      </c>
      <c r="BQ83" s="6">
        <f t="shared" si="44"/>
        <v>0</v>
      </c>
      <c r="BR83" s="6">
        <f t="shared" si="44"/>
        <v>0</v>
      </c>
      <c r="BS83" s="6">
        <f t="shared" si="44"/>
        <v>0</v>
      </c>
      <c r="BT83" s="6">
        <f t="shared" si="44"/>
        <v>0</v>
      </c>
      <c r="BU83" s="6">
        <f t="shared" si="44"/>
        <v>0</v>
      </c>
      <c r="BV83" s="6">
        <f t="shared" si="44"/>
        <v>0</v>
      </c>
      <c r="BW83" s="6">
        <f t="shared" si="44"/>
        <v>0</v>
      </c>
      <c r="BX83" s="6">
        <f t="shared" si="44"/>
        <v>0</v>
      </c>
      <c r="BY83" s="6">
        <f t="shared" si="44"/>
        <v>0</v>
      </c>
      <c r="BZ83" s="6">
        <f t="shared" si="43"/>
        <v>0</v>
      </c>
      <c r="CA83" s="6">
        <f t="shared" si="43"/>
        <v>0</v>
      </c>
      <c r="CB83" s="6">
        <f t="shared" si="43"/>
        <v>0</v>
      </c>
      <c r="CC83" s="6">
        <f t="shared" si="43"/>
        <v>0</v>
      </c>
      <c r="CD83" s="6">
        <f t="shared" si="43"/>
        <v>0</v>
      </c>
      <c r="CE83" s="6">
        <f t="shared" si="43"/>
        <v>0</v>
      </c>
      <c r="CF83" s="6">
        <f t="shared" si="43"/>
        <v>0</v>
      </c>
      <c r="CG83" s="6">
        <f t="shared" si="43"/>
        <v>0</v>
      </c>
      <c r="CH83" s="6">
        <f t="shared" si="43"/>
        <v>0</v>
      </c>
      <c r="CI83" s="6">
        <f t="shared" si="43"/>
        <v>0</v>
      </c>
      <c r="CJ83" s="6">
        <f t="shared" si="43"/>
        <v>0</v>
      </c>
      <c r="CK83" s="6">
        <f t="shared" si="43"/>
        <v>0</v>
      </c>
      <c r="CL83" s="6">
        <f t="shared" si="43"/>
        <v>0</v>
      </c>
      <c r="CM83" s="6">
        <f t="shared" si="43"/>
        <v>1647030</v>
      </c>
      <c r="CN83" s="6">
        <f t="shared" si="43"/>
        <v>0</v>
      </c>
      <c r="CO83" s="6">
        <f t="shared" si="43"/>
        <v>0</v>
      </c>
      <c r="CP83" s="6">
        <f t="shared" ref="CP83:DE100" si="47">IF((ROW(CO82)+9)=(COLUMN(CO82)+1),($C83),0)</f>
        <v>0</v>
      </c>
      <c r="CQ83" s="6">
        <f t="shared" si="47"/>
        <v>0</v>
      </c>
      <c r="CR83" s="6">
        <f t="shared" si="47"/>
        <v>0</v>
      </c>
      <c r="CS83" s="6">
        <f t="shared" si="47"/>
        <v>0</v>
      </c>
      <c r="CT83" s="6">
        <f t="shared" si="47"/>
        <v>0</v>
      </c>
      <c r="CU83" s="6">
        <f t="shared" si="47"/>
        <v>0</v>
      </c>
      <c r="CV83" s="6">
        <f t="shared" si="47"/>
        <v>0</v>
      </c>
      <c r="CW83" s="6">
        <f t="shared" si="47"/>
        <v>0</v>
      </c>
      <c r="CX83" s="6">
        <f t="shared" si="47"/>
        <v>0</v>
      </c>
      <c r="CY83" s="6">
        <f t="shared" si="47"/>
        <v>0</v>
      </c>
      <c r="CZ83" s="6">
        <f t="shared" si="47"/>
        <v>0</v>
      </c>
      <c r="DA83" s="6">
        <f t="shared" si="47"/>
        <v>0</v>
      </c>
      <c r="DB83" s="6">
        <f t="shared" si="47"/>
        <v>0</v>
      </c>
      <c r="DC83" s="6">
        <f t="shared" si="47"/>
        <v>0</v>
      </c>
      <c r="DD83" s="6">
        <f t="shared" si="47"/>
        <v>0</v>
      </c>
      <c r="DE83" s="6">
        <f t="shared" si="47"/>
        <v>0</v>
      </c>
      <c r="DF83" s="6">
        <f t="shared" ref="DF83:DT99" si="48">IF((ROW(DE82)+9)=(COLUMN(DE82)+1),($C83),0)</f>
        <v>0</v>
      </c>
      <c r="DG83" s="6">
        <f t="shared" si="48"/>
        <v>0</v>
      </c>
      <c r="DH83" s="6">
        <f t="shared" si="48"/>
        <v>0</v>
      </c>
      <c r="DI83" s="6">
        <f t="shared" si="48"/>
        <v>0</v>
      </c>
      <c r="DJ83" s="6">
        <f t="shared" si="48"/>
        <v>0</v>
      </c>
      <c r="DK83" s="6">
        <f t="shared" si="48"/>
        <v>0</v>
      </c>
      <c r="DL83" s="6">
        <f t="shared" si="48"/>
        <v>0</v>
      </c>
      <c r="DM83" s="6">
        <f t="shared" si="48"/>
        <v>0</v>
      </c>
      <c r="DN83" s="6">
        <f t="shared" si="48"/>
        <v>0</v>
      </c>
      <c r="DO83" s="6">
        <f t="shared" si="48"/>
        <v>0</v>
      </c>
      <c r="DP83" s="6">
        <f t="shared" si="48"/>
        <v>0</v>
      </c>
      <c r="DQ83" s="6">
        <f t="shared" si="48"/>
        <v>0</v>
      </c>
      <c r="DR83" s="6">
        <f t="shared" si="48"/>
        <v>0</v>
      </c>
      <c r="DS83" s="6">
        <f t="shared" si="48"/>
        <v>0</v>
      </c>
      <c r="DT83" s="6">
        <f t="shared" si="48"/>
        <v>0</v>
      </c>
    </row>
    <row r="84" spans="1:124" ht="14.5" thickBot="1" x14ac:dyDescent="0.35">
      <c r="A84" s="3">
        <v>83</v>
      </c>
      <c r="B84" s="4">
        <v>1000000</v>
      </c>
      <c r="C84" s="4">
        <v>1658560</v>
      </c>
      <c r="D84" s="4">
        <v>264215238</v>
      </c>
      <c r="E84" s="4">
        <v>265873798</v>
      </c>
      <c r="F84" s="4">
        <v>1658560</v>
      </c>
      <c r="G84" s="4">
        <v>264215238</v>
      </c>
      <c r="H84" s="5">
        <v>265873798</v>
      </c>
      <c r="P84" s="6">
        <f t="shared" si="42"/>
        <v>0</v>
      </c>
      <c r="Q84" s="6">
        <f t="shared" si="42"/>
        <v>0</v>
      </c>
      <c r="R84" s="6">
        <f t="shared" si="42"/>
        <v>0</v>
      </c>
      <c r="S84" s="6">
        <f t="shared" si="42"/>
        <v>0</v>
      </c>
      <c r="T84" s="6">
        <f t="shared" si="42"/>
        <v>0</v>
      </c>
      <c r="U84" s="6">
        <f t="shared" si="42"/>
        <v>0</v>
      </c>
      <c r="V84" s="6">
        <f t="shared" si="42"/>
        <v>0</v>
      </c>
      <c r="W84" s="6">
        <f t="shared" si="42"/>
        <v>0</v>
      </c>
      <c r="X84" s="6">
        <f t="shared" si="42"/>
        <v>0</v>
      </c>
      <c r="Y84" s="6">
        <f t="shared" si="42"/>
        <v>0</v>
      </c>
      <c r="Z84" s="6">
        <f t="shared" si="42"/>
        <v>0</v>
      </c>
      <c r="AA84" s="6">
        <f t="shared" si="42"/>
        <v>0</v>
      </c>
      <c r="AB84" s="6">
        <f t="shared" si="42"/>
        <v>0</v>
      </c>
      <c r="AC84" s="6">
        <f t="shared" si="42"/>
        <v>0</v>
      </c>
      <c r="AD84" s="6">
        <f t="shared" si="42"/>
        <v>0</v>
      </c>
      <c r="AE84" s="6">
        <f t="shared" si="42"/>
        <v>0</v>
      </c>
      <c r="AF84" s="6">
        <f t="shared" si="41"/>
        <v>0</v>
      </c>
      <c r="AG84" s="6">
        <f t="shared" si="41"/>
        <v>0</v>
      </c>
      <c r="AH84" s="6">
        <f t="shared" si="41"/>
        <v>0</v>
      </c>
      <c r="AI84" s="6">
        <f t="shared" si="41"/>
        <v>0</v>
      </c>
      <c r="AJ84" s="6">
        <f t="shared" si="41"/>
        <v>0</v>
      </c>
      <c r="AK84" s="6">
        <f t="shared" si="41"/>
        <v>0</v>
      </c>
      <c r="AL84" s="6">
        <f t="shared" si="41"/>
        <v>0</v>
      </c>
      <c r="AM84" s="6">
        <f t="shared" si="41"/>
        <v>0</v>
      </c>
      <c r="AN84" s="6">
        <f t="shared" si="41"/>
        <v>0</v>
      </c>
      <c r="AO84" s="6">
        <f t="shared" si="41"/>
        <v>0</v>
      </c>
      <c r="AP84" s="6">
        <f t="shared" si="41"/>
        <v>0</v>
      </c>
      <c r="AQ84" s="6">
        <f t="shared" si="41"/>
        <v>0</v>
      </c>
      <c r="AR84" s="6">
        <f t="shared" si="41"/>
        <v>0</v>
      </c>
      <c r="AS84" s="6">
        <f t="shared" si="41"/>
        <v>0</v>
      </c>
      <c r="AT84" s="6">
        <f t="shared" si="41"/>
        <v>0</v>
      </c>
      <c r="AU84" s="6">
        <f t="shared" si="46"/>
        <v>0</v>
      </c>
      <c r="AV84" s="6">
        <f t="shared" si="46"/>
        <v>0</v>
      </c>
      <c r="AW84" s="6">
        <f t="shared" si="46"/>
        <v>0</v>
      </c>
      <c r="AX84" s="6">
        <f t="shared" si="46"/>
        <v>0</v>
      </c>
      <c r="AY84" s="6">
        <f t="shared" si="46"/>
        <v>0</v>
      </c>
      <c r="AZ84" s="6">
        <f t="shared" si="46"/>
        <v>0</v>
      </c>
      <c r="BA84" s="6">
        <f t="shared" si="46"/>
        <v>0</v>
      </c>
      <c r="BB84" s="6">
        <f t="shared" si="46"/>
        <v>0</v>
      </c>
      <c r="BC84" s="6">
        <f t="shared" si="46"/>
        <v>0</v>
      </c>
      <c r="BD84" s="6">
        <f t="shared" si="46"/>
        <v>0</v>
      </c>
      <c r="BE84" s="6">
        <f t="shared" si="46"/>
        <v>0</v>
      </c>
      <c r="BF84" s="6">
        <f t="shared" si="46"/>
        <v>0</v>
      </c>
      <c r="BG84" s="6">
        <f t="shared" si="46"/>
        <v>0</v>
      </c>
      <c r="BH84" s="6">
        <f t="shared" si="46"/>
        <v>0</v>
      </c>
      <c r="BI84" s="6">
        <f t="shared" si="46"/>
        <v>0</v>
      </c>
      <c r="BJ84" s="6">
        <f t="shared" si="46"/>
        <v>0</v>
      </c>
      <c r="BK84" s="6">
        <f t="shared" si="44"/>
        <v>0</v>
      </c>
      <c r="BL84" s="6">
        <f t="shared" si="44"/>
        <v>0</v>
      </c>
      <c r="BM84" s="6">
        <f t="shared" si="44"/>
        <v>0</v>
      </c>
      <c r="BN84" s="6">
        <f t="shared" si="44"/>
        <v>0</v>
      </c>
      <c r="BO84" s="6">
        <f t="shared" si="44"/>
        <v>0</v>
      </c>
      <c r="BP84" s="6">
        <f t="shared" si="44"/>
        <v>0</v>
      </c>
      <c r="BQ84" s="6">
        <f t="shared" si="44"/>
        <v>0</v>
      </c>
      <c r="BR84" s="6">
        <f t="shared" si="44"/>
        <v>0</v>
      </c>
      <c r="BS84" s="6">
        <f t="shared" si="44"/>
        <v>0</v>
      </c>
      <c r="BT84" s="6">
        <f t="shared" si="44"/>
        <v>0</v>
      </c>
      <c r="BU84" s="6">
        <f t="shared" si="44"/>
        <v>0</v>
      </c>
      <c r="BV84" s="6">
        <f t="shared" si="44"/>
        <v>0</v>
      </c>
      <c r="BW84" s="6">
        <f t="shared" si="44"/>
        <v>0</v>
      </c>
      <c r="BX84" s="6">
        <f t="shared" si="44"/>
        <v>0</v>
      </c>
      <c r="BY84" s="6">
        <f t="shared" si="44"/>
        <v>0</v>
      </c>
      <c r="BZ84" s="6">
        <f t="shared" si="43"/>
        <v>0</v>
      </c>
      <c r="CA84" s="6">
        <f t="shared" si="43"/>
        <v>0</v>
      </c>
      <c r="CB84" s="6">
        <f t="shared" si="43"/>
        <v>0</v>
      </c>
      <c r="CC84" s="6">
        <f t="shared" si="43"/>
        <v>0</v>
      </c>
      <c r="CD84" s="6">
        <f t="shared" si="43"/>
        <v>0</v>
      </c>
      <c r="CE84" s="6">
        <f t="shared" si="43"/>
        <v>0</v>
      </c>
      <c r="CF84" s="6">
        <f t="shared" si="43"/>
        <v>0</v>
      </c>
      <c r="CG84" s="6">
        <f t="shared" si="43"/>
        <v>0</v>
      </c>
      <c r="CH84" s="6">
        <f t="shared" si="43"/>
        <v>0</v>
      </c>
      <c r="CI84" s="6">
        <f t="shared" si="43"/>
        <v>0</v>
      </c>
      <c r="CJ84" s="6">
        <f t="shared" si="43"/>
        <v>0</v>
      </c>
      <c r="CK84" s="6">
        <f t="shared" si="43"/>
        <v>0</v>
      </c>
      <c r="CL84" s="6">
        <f t="shared" si="43"/>
        <v>0</v>
      </c>
      <c r="CM84" s="6">
        <f t="shared" si="43"/>
        <v>0</v>
      </c>
      <c r="CN84" s="6">
        <f t="shared" si="43"/>
        <v>1658560</v>
      </c>
      <c r="CO84" s="6">
        <f t="shared" si="43"/>
        <v>0</v>
      </c>
      <c r="CP84" s="6">
        <f t="shared" si="47"/>
        <v>0</v>
      </c>
      <c r="CQ84" s="6">
        <f t="shared" si="47"/>
        <v>0</v>
      </c>
      <c r="CR84" s="6">
        <f t="shared" si="47"/>
        <v>0</v>
      </c>
      <c r="CS84" s="6">
        <f t="shared" si="47"/>
        <v>0</v>
      </c>
      <c r="CT84" s="6">
        <f t="shared" si="47"/>
        <v>0</v>
      </c>
      <c r="CU84" s="6">
        <f t="shared" si="47"/>
        <v>0</v>
      </c>
      <c r="CV84" s="6">
        <f t="shared" si="47"/>
        <v>0</v>
      </c>
      <c r="CW84" s="6">
        <f t="shared" si="47"/>
        <v>0</v>
      </c>
      <c r="CX84" s="6">
        <f t="shared" si="47"/>
        <v>0</v>
      </c>
      <c r="CY84" s="6">
        <f t="shared" si="47"/>
        <v>0</v>
      </c>
      <c r="CZ84" s="6">
        <f t="shared" si="47"/>
        <v>0</v>
      </c>
      <c r="DA84" s="6">
        <f t="shared" si="47"/>
        <v>0</v>
      </c>
      <c r="DB84" s="6">
        <f t="shared" si="47"/>
        <v>0</v>
      </c>
      <c r="DC84" s="6">
        <f t="shared" si="47"/>
        <v>0</v>
      </c>
      <c r="DD84" s="6">
        <f t="shared" si="47"/>
        <v>0</v>
      </c>
      <c r="DE84" s="6">
        <f t="shared" si="47"/>
        <v>0</v>
      </c>
      <c r="DF84" s="6">
        <f t="shared" si="48"/>
        <v>0</v>
      </c>
      <c r="DG84" s="6">
        <f t="shared" si="48"/>
        <v>0</v>
      </c>
      <c r="DH84" s="6">
        <f t="shared" si="48"/>
        <v>0</v>
      </c>
      <c r="DI84" s="6">
        <f t="shared" si="48"/>
        <v>0</v>
      </c>
      <c r="DJ84" s="6">
        <f t="shared" si="48"/>
        <v>0</v>
      </c>
      <c r="DK84" s="6">
        <f t="shared" si="48"/>
        <v>0</v>
      </c>
      <c r="DL84" s="6">
        <f t="shared" si="48"/>
        <v>0</v>
      </c>
      <c r="DM84" s="6">
        <f t="shared" si="48"/>
        <v>0</v>
      </c>
      <c r="DN84" s="6">
        <f t="shared" si="48"/>
        <v>0</v>
      </c>
      <c r="DO84" s="6">
        <f t="shared" si="48"/>
        <v>0</v>
      </c>
      <c r="DP84" s="6">
        <f t="shared" si="48"/>
        <v>0</v>
      </c>
      <c r="DQ84" s="6">
        <f t="shared" si="48"/>
        <v>0</v>
      </c>
      <c r="DR84" s="6">
        <f t="shared" si="48"/>
        <v>0</v>
      </c>
      <c r="DS84" s="6">
        <f t="shared" si="48"/>
        <v>0</v>
      </c>
      <c r="DT84" s="6">
        <f t="shared" si="48"/>
        <v>0</v>
      </c>
    </row>
    <row r="85" spans="1:124" ht="14.5" thickBot="1" x14ac:dyDescent="0.35">
      <c r="A85" s="3">
        <v>84</v>
      </c>
      <c r="B85" s="4">
        <v>1000000</v>
      </c>
      <c r="C85" s="4">
        <v>1670170</v>
      </c>
      <c r="D85" s="4">
        <v>284129224</v>
      </c>
      <c r="E85" s="4">
        <v>285799394</v>
      </c>
      <c r="F85" s="4">
        <v>1670170</v>
      </c>
      <c r="G85" s="4">
        <v>284129224</v>
      </c>
      <c r="H85" s="5">
        <v>285799394</v>
      </c>
      <c r="P85" s="6">
        <f t="shared" si="42"/>
        <v>0</v>
      </c>
      <c r="Q85" s="6">
        <f t="shared" si="42"/>
        <v>0</v>
      </c>
      <c r="R85" s="6">
        <f t="shared" si="42"/>
        <v>0</v>
      </c>
      <c r="S85" s="6">
        <f t="shared" si="42"/>
        <v>0</v>
      </c>
      <c r="T85" s="6">
        <f t="shared" si="42"/>
        <v>0</v>
      </c>
      <c r="U85" s="6">
        <f t="shared" si="42"/>
        <v>0</v>
      </c>
      <c r="V85" s="6">
        <f t="shared" si="42"/>
        <v>0</v>
      </c>
      <c r="W85" s="6">
        <f t="shared" si="42"/>
        <v>0</v>
      </c>
      <c r="X85" s="6">
        <f t="shared" si="42"/>
        <v>0</v>
      </c>
      <c r="Y85" s="6">
        <f t="shared" si="42"/>
        <v>0</v>
      </c>
      <c r="Z85" s="6">
        <f t="shared" si="42"/>
        <v>0</v>
      </c>
      <c r="AA85" s="6">
        <f t="shared" si="42"/>
        <v>0</v>
      </c>
      <c r="AB85" s="6">
        <f t="shared" si="42"/>
        <v>0</v>
      </c>
      <c r="AC85" s="6">
        <f t="shared" si="42"/>
        <v>0</v>
      </c>
      <c r="AD85" s="6">
        <f t="shared" si="42"/>
        <v>0</v>
      </c>
      <c r="AE85" s="6">
        <f t="shared" si="42"/>
        <v>0</v>
      </c>
      <c r="AF85" s="6">
        <f t="shared" si="41"/>
        <v>0</v>
      </c>
      <c r="AG85" s="6">
        <f t="shared" si="41"/>
        <v>0</v>
      </c>
      <c r="AH85" s="6">
        <f t="shared" si="41"/>
        <v>0</v>
      </c>
      <c r="AI85" s="6">
        <f t="shared" si="41"/>
        <v>0</v>
      </c>
      <c r="AJ85" s="6">
        <f t="shared" si="41"/>
        <v>0</v>
      </c>
      <c r="AK85" s="6">
        <f t="shared" si="41"/>
        <v>0</v>
      </c>
      <c r="AL85" s="6">
        <f t="shared" si="41"/>
        <v>0</v>
      </c>
      <c r="AM85" s="6">
        <f t="shared" si="41"/>
        <v>0</v>
      </c>
      <c r="AN85" s="6">
        <f t="shared" si="41"/>
        <v>0</v>
      </c>
      <c r="AO85" s="6">
        <f t="shared" si="41"/>
        <v>0</v>
      </c>
      <c r="AP85" s="6">
        <f t="shared" si="41"/>
        <v>0</v>
      </c>
      <c r="AQ85" s="6">
        <f t="shared" si="41"/>
        <v>0</v>
      </c>
      <c r="AR85" s="6">
        <f t="shared" si="41"/>
        <v>0</v>
      </c>
      <c r="AS85" s="6">
        <f t="shared" si="41"/>
        <v>0</v>
      </c>
      <c r="AT85" s="6">
        <f t="shared" si="41"/>
        <v>0</v>
      </c>
      <c r="AU85" s="6">
        <f t="shared" si="46"/>
        <v>0</v>
      </c>
      <c r="AV85" s="6">
        <f t="shared" si="46"/>
        <v>0</v>
      </c>
      <c r="AW85" s="6">
        <f t="shared" si="46"/>
        <v>0</v>
      </c>
      <c r="AX85" s="6">
        <f t="shared" si="46"/>
        <v>0</v>
      </c>
      <c r="AY85" s="6">
        <f t="shared" si="46"/>
        <v>0</v>
      </c>
      <c r="AZ85" s="6">
        <f t="shared" si="46"/>
        <v>0</v>
      </c>
      <c r="BA85" s="6">
        <f t="shared" si="46"/>
        <v>0</v>
      </c>
      <c r="BB85" s="6">
        <f t="shared" si="46"/>
        <v>0</v>
      </c>
      <c r="BC85" s="6">
        <f t="shared" si="46"/>
        <v>0</v>
      </c>
      <c r="BD85" s="6">
        <f t="shared" si="46"/>
        <v>0</v>
      </c>
      <c r="BE85" s="6">
        <f t="shared" si="46"/>
        <v>0</v>
      </c>
      <c r="BF85" s="6">
        <f t="shared" si="46"/>
        <v>0</v>
      </c>
      <c r="BG85" s="6">
        <f t="shared" si="46"/>
        <v>0</v>
      </c>
      <c r="BH85" s="6">
        <f t="shared" si="46"/>
        <v>0</v>
      </c>
      <c r="BI85" s="6">
        <f t="shared" si="46"/>
        <v>0</v>
      </c>
      <c r="BJ85" s="6">
        <f t="shared" si="46"/>
        <v>0</v>
      </c>
      <c r="BK85" s="6">
        <f t="shared" si="44"/>
        <v>0</v>
      </c>
      <c r="BL85" s="6">
        <f t="shared" si="44"/>
        <v>0</v>
      </c>
      <c r="BM85" s="6">
        <f t="shared" si="44"/>
        <v>0</v>
      </c>
      <c r="BN85" s="6">
        <f t="shared" si="44"/>
        <v>0</v>
      </c>
      <c r="BO85" s="6">
        <f t="shared" si="44"/>
        <v>0</v>
      </c>
      <c r="BP85" s="6">
        <f t="shared" si="44"/>
        <v>0</v>
      </c>
      <c r="BQ85" s="6">
        <f t="shared" si="44"/>
        <v>0</v>
      </c>
      <c r="BR85" s="6">
        <f t="shared" si="44"/>
        <v>0</v>
      </c>
      <c r="BS85" s="6">
        <f t="shared" si="44"/>
        <v>0</v>
      </c>
      <c r="BT85" s="6">
        <f t="shared" si="44"/>
        <v>0</v>
      </c>
      <c r="BU85" s="6">
        <f t="shared" si="44"/>
        <v>0</v>
      </c>
      <c r="BV85" s="6">
        <f t="shared" si="44"/>
        <v>0</v>
      </c>
      <c r="BW85" s="6">
        <f t="shared" si="44"/>
        <v>0</v>
      </c>
      <c r="BX85" s="6">
        <f t="shared" si="44"/>
        <v>0</v>
      </c>
      <c r="BY85" s="6">
        <f t="shared" si="44"/>
        <v>0</v>
      </c>
      <c r="BZ85" s="6">
        <f t="shared" si="43"/>
        <v>0</v>
      </c>
      <c r="CA85" s="6">
        <f t="shared" si="43"/>
        <v>0</v>
      </c>
      <c r="CB85" s="6">
        <f t="shared" si="43"/>
        <v>0</v>
      </c>
      <c r="CC85" s="6">
        <f t="shared" si="43"/>
        <v>0</v>
      </c>
      <c r="CD85" s="6">
        <f t="shared" si="43"/>
        <v>0</v>
      </c>
      <c r="CE85" s="6">
        <f t="shared" si="43"/>
        <v>0</v>
      </c>
      <c r="CF85" s="6">
        <f t="shared" si="43"/>
        <v>0</v>
      </c>
      <c r="CG85" s="6">
        <f t="shared" si="43"/>
        <v>0</v>
      </c>
      <c r="CH85" s="6">
        <f t="shared" si="43"/>
        <v>0</v>
      </c>
      <c r="CI85" s="6">
        <f t="shared" si="43"/>
        <v>0</v>
      </c>
      <c r="CJ85" s="6">
        <f t="shared" si="43"/>
        <v>0</v>
      </c>
      <c r="CK85" s="6">
        <f t="shared" si="43"/>
        <v>0</v>
      </c>
      <c r="CL85" s="6">
        <f t="shared" si="43"/>
        <v>0</v>
      </c>
      <c r="CM85" s="6">
        <f t="shared" si="43"/>
        <v>0</v>
      </c>
      <c r="CN85" s="6">
        <f t="shared" si="43"/>
        <v>0</v>
      </c>
      <c r="CO85" s="6">
        <f t="shared" si="43"/>
        <v>1670170</v>
      </c>
      <c r="CP85" s="6">
        <f t="shared" si="47"/>
        <v>0</v>
      </c>
      <c r="CQ85" s="6">
        <f t="shared" si="47"/>
        <v>0</v>
      </c>
      <c r="CR85" s="6">
        <f t="shared" si="47"/>
        <v>0</v>
      </c>
      <c r="CS85" s="6">
        <f t="shared" si="47"/>
        <v>0</v>
      </c>
      <c r="CT85" s="6">
        <f t="shared" si="47"/>
        <v>0</v>
      </c>
      <c r="CU85" s="6">
        <f t="shared" si="47"/>
        <v>0</v>
      </c>
      <c r="CV85" s="6">
        <f t="shared" si="47"/>
        <v>0</v>
      </c>
      <c r="CW85" s="6">
        <f t="shared" si="47"/>
        <v>0</v>
      </c>
      <c r="CX85" s="6">
        <f t="shared" si="47"/>
        <v>0</v>
      </c>
      <c r="CY85" s="6">
        <f t="shared" si="47"/>
        <v>0</v>
      </c>
      <c r="CZ85" s="6">
        <f t="shared" si="47"/>
        <v>0</v>
      </c>
      <c r="DA85" s="6">
        <f t="shared" si="47"/>
        <v>0</v>
      </c>
      <c r="DB85" s="6">
        <f t="shared" si="47"/>
        <v>0</v>
      </c>
      <c r="DC85" s="6">
        <f t="shared" si="47"/>
        <v>0</v>
      </c>
      <c r="DD85" s="6">
        <f t="shared" si="47"/>
        <v>0</v>
      </c>
      <c r="DE85" s="6">
        <f t="shared" si="47"/>
        <v>0</v>
      </c>
      <c r="DF85" s="6">
        <f t="shared" si="48"/>
        <v>0</v>
      </c>
      <c r="DG85" s="6">
        <f t="shared" si="48"/>
        <v>0</v>
      </c>
      <c r="DH85" s="6">
        <f t="shared" si="48"/>
        <v>0</v>
      </c>
      <c r="DI85" s="6">
        <f t="shared" si="48"/>
        <v>0</v>
      </c>
      <c r="DJ85" s="6">
        <f t="shared" si="48"/>
        <v>0</v>
      </c>
      <c r="DK85" s="6">
        <f t="shared" si="48"/>
        <v>0</v>
      </c>
      <c r="DL85" s="6">
        <f t="shared" si="48"/>
        <v>0</v>
      </c>
      <c r="DM85" s="6">
        <f t="shared" si="48"/>
        <v>0</v>
      </c>
      <c r="DN85" s="6">
        <f t="shared" si="48"/>
        <v>0</v>
      </c>
      <c r="DO85" s="6">
        <f t="shared" si="48"/>
        <v>0</v>
      </c>
      <c r="DP85" s="6">
        <f t="shared" si="48"/>
        <v>0</v>
      </c>
      <c r="DQ85" s="6">
        <f t="shared" si="48"/>
        <v>0</v>
      </c>
      <c r="DR85" s="6">
        <f t="shared" si="48"/>
        <v>0</v>
      </c>
      <c r="DS85" s="6">
        <f t="shared" si="48"/>
        <v>0</v>
      </c>
      <c r="DT85" s="6">
        <f t="shared" si="48"/>
        <v>0</v>
      </c>
    </row>
    <row r="86" spans="1:124" ht="14.5" thickBot="1" x14ac:dyDescent="0.35">
      <c r="A86" s="3">
        <v>85</v>
      </c>
      <c r="B86" s="4">
        <v>1000000</v>
      </c>
      <c r="C86" s="4">
        <v>1681860</v>
      </c>
      <c r="D86" s="4">
        <v>305540741</v>
      </c>
      <c r="E86" s="4">
        <v>307222601</v>
      </c>
      <c r="F86" s="4">
        <v>1681860</v>
      </c>
      <c r="G86" s="4">
        <v>305540741</v>
      </c>
      <c r="H86" s="5">
        <v>307222601</v>
      </c>
      <c r="P86" s="6">
        <f t="shared" si="42"/>
        <v>0</v>
      </c>
      <c r="Q86" s="6">
        <f t="shared" si="42"/>
        <v>0</v>
      </c>
      <c r="R86" s="6">
        <f t="shared" si="42"/>
        <v>0</v>
      </c>
      <c r="S86" s="6">
        <f t="shared" si="42"/>
        <v>0</v>
      </c>
      <c r="T86" s="6">
        <f t="shared" si="42"/>
        <v>0</v>
      </c>
      <c r="U86" s="6">
        <f t="shared" si="42"/>
        <v>0</v>
      </c>
      <c r="V86" s="6">
        <f t="shared" si="42"/>
        <v>0</v>
      </c>
      <c r="W86" s="6">
        <f t="shared" si="42"/>
        <v>0</v>
      </c>
      <c r="X86" s="6">
        <f t="shared" si="42"/>
        <v>0</v>
      </c>
      <c r="Y86" s="6">
        <f t="shared" si="42"/>
        <v>0</v>
      </c>
      <c r="Z86" s="6">
        <f t="shared" si="42"/>
        <v>0</v>
      </c>
      <c r="AA86" s="6">
        <f t="shared" si="42"/>
        <v>0</v>
      </c>
      <c r="AB86" s="6">
        <f t="shared" si="42"/>
        <v>0</v>
      </c>
      <c r="AC86" s="6">
        <f t="shared" si="42"/>
        <v>0</v>
      </c>
      <c r="AD86" s="6">
        <f t="shared" si="42"/>
        <v>0</v>
      </c>
      <c r="AE86" s="6">
        <f t="shared" si="42"/>
        <v>0</v>
      </c>
      <c r="AF86" s="6">
        <f t="shared" si="41"/>
        <v>0</v>
      </c>
      <c r="AG86" s="6">
        <f t="shared" si="41"/>
        <v>0</v>
      </c>
      <c r="AH86" s="6">
        <f t="shared" si="41"/>
        <v>0</v>
      </c>
      <c r="AI86" s="6">
        <f t="shared" si="41"/>
        <v>0</v>
      </c>
      <c r="AJ86" s="6">
        <f t="shared" si="41"/>
        <v>0</v>
      </c>
      <c r="AK86" s="6">
        <f t="shared" si="41"/>
        <v>0</v>
      </c>
      <c r="AL86" s="6">
        <f t="shared" si="41"/>
        <v>0</v>
      </c>
      <c r="AM86" s="6">
        <f t="shared" si="41"/>
        <v>0</v>
      </c>
      <c r="AN86" s="6">
        <f t="shared" si="41"/>
        <v>0</v>
      </c>
      <c r="AO86" s="6">
        <f t="shared" si="41"/>
        <v>0</v>
      </c>
      <c r="AP86" s="6">
        <f t="shared" si="41"/>
        <v>0</v>
      </c>
      <c r="AQ86" s="6">
        <f t="shared" si="41"/>
        <v>0</v>
      </c>
      <c r="AR86" s="6">
        <f t="shared" si="41"/>
        <v>0</v>
      </c>
      <c r="AS86" s="6">
        <f t="shared" si="41"/>
        <v>0</v>
      </c>
      <c r="AT86" s="6">
        <f t="shared" si="41"/>
        <v>0</v>
      </c>
      <c r="AU86" s="6">
        <f t="shared" si="46"/>
        <v>0</v>
      </c>
      <c r="AV86" s="6">
        <f t="shared" si="46"/>
        <v>0</v>
      </c>
      <c r="AW86" s="6">
        <f t="shared" si="46"/>
        <v>0</v>
      </c>
      <c r="AX86" s="6">
        <f t="shared" si="46"/>
        <v>0</v>
      </c>
      <c r="AY86" s="6">
        <f t="shared" si="46"/>
        <v>0</v>
      </c>
      <c r="AZ86" s="6">
        <f t="shared" si="46"/>
        <v>0</v>
      </c>
      <c r="BA86" s="6">
        <f t="shared" si="46"/>
        <v>0</v>
      </c>
      <c r="BB86" s="6">
        <f t="shared" si="46"/>
        <v>0</v>
      </c>
      <c r="BC86" s="6">
        <f t="shared" si="46"/>
        <v>0</v>
      </c>
      <c r="BD86" s="6">
        <f t="shared" si="46"/>
        <v>0</v>
      </c>
      <c r="BE86" s="6">
        <f t="shared" si="46"/>
        <v>0</v>
      </c>
      <c r="BF86" s="6">
        <f t="shared" si="46"/>
        <v>0</v>
      </c>
      <c r="BG86" s="6">
        <f t="shared" si="46"/>
        <v>0</v>
      </c>
      <c r="BH86" s="6">
        <f t="shared" si="46"/>
        <v>0</v>
      </c>
      <c r="BI86" s="6">
        <f t="shared" si="46"/>
        <v>0</v>
      </c>
      <c r="BJ86" s="6">
        <f t="shared" si="46"/>
        <v>0</v>
      </c>
      <c r="BK86" s="6">
        <f t="shared" si="44"/>
        <v>0</v>
      </c>
      <c r="BL86" s="6">
        <f t="shared" si="44"/>
        <v>0</v>
      </c>
      <c r="BM86" s="6">
        <f t="shared" si="44"/>
        <v>0</v>
      </c>
      <c r="BN86" s="6">
        <f t="shared" si="44"/>
        <v>0</v>
      </c>
      <c r="BO86" s="6">
        <f t="shared" si="44"/>
        <v>0</v>
      </c>
      <c r="BP86" s="6">
        <f t="shared" si="44"/>
        <v>0</v>
      </c>
      <c r="BQ86" s="6">
        <f t="shared" si="44"/>
        <v>0</v>
      </c>
      <c r="BR86" s="6">
        <f t="shared" si="44"/>
        <v>0</v>
      </c>
      <c r="BS86" s="6">
        <f t="shared" si="44"/>
        <v>0</v>
      </c>
      <c r="BT86" s="6">
        <f t="shared" si="44"/>
        <v>0</v>
      </c>
      <c r="BU86" s="6">
        <f t="shared" si="44"/>
        <v>0</v>
      </c>
      <c r="BV86" s="6">
        <f t="shared" si="44"/>
        <v>0</v>
      </c>
      <c r="BW86" s="6">
        <f t="shared" si="44"/>
        <v>0</v>
      </c>
      <c r="BX86" s="6">
        <f t="shared" si="44"/>
        <v>0</v>
      </c>
      <c r="BY86" s="6">
        <f t="shared" si="44"/>
        <v>0</v>
      </c>
      <c r="BZ86" s="6">
        <f t="shared" si="43"/>
        <v>0</v>
      </c>
      <c r="CA86" s="6">
        <f t="shared" si="43"/>
        <v>0</v>
      </c>
      <c r="CB86" s="6">
        <f t="shared" si="43"/>
        <v>0</v>
      </c>
      <c r="CC86" s="6">
        <f t="shared" si="43"/>
        <v>0</v>
      </c>
      <c r="CD86" s="6">
        <f t="shared" si="43"/>
        <v>0</v>
      </c>
      <c r="CE86" s="6">
        <f t="shared" si="43"/>
        <v>0</v>
      </c>
      <c r="CF86" s="6">
        <f t="shared" si="43"/>
        <v>0</v>
      </c>
      <c r="CG86" s="6">
        <f t="shared" si="43"/>
        <v>0</v>
      </c>
      <c r="CH86" s="6">
        <f t="shared" si="43"/>
        <v>0</v>
      </c>
      <c r="CI86" s="6">
        <f t="shared" si="43"/>
        <v>0</v>
      </c>
      <c r="CJ86" s="6">
        <f t="shared" si="43"/>
        <v>0</v>
      </c>
      <c r="CK86" s="6">
        <f t="shared" si="43"/>
        <v>0</v>
      </c>
      <c r="CL86" s="6">
        <f t="shared" si="43"/>
        <v>0</v>
      </c>
      <c r="CM86" s="6">
        <f t="shared" si="43"/>
        <v>0</v>
      </c>
      <c r="CN86" s="6">
        <f t="shared" si="43"/>
        <v>0</v>
      </c>
      <c r="CO86" s="6">
        <f t="shared" si="43"/>
        <v>0</v>
      </c>
      <c r="CP86" s="6">
        <f t="shared" si="47"/>
        <v>1681860</v>
      </c>
      <c r="CQ86" s="6">
        <f t="shared" si="47"/>
        <v>0</v>
      </c>
      <c r="CR86" s="6">
        <f t="shared" si="47"/>
        <v>0</v>
      </c>
      <c r="CS86" s="6">
        <f t="shared" si="47"/>
        <v>0</v>
      </c>
      <c r="CT86" s="6">
        <f t="shared" si="47"/>
        <v>0</v>
      </c>
      <c r="CU86" s="6">
        <f t="shared" si="47"/>
        <v>0</v>
      </c>
      <c r="CV86" s="6">
        <f t="shared" si="47"/>
        <v>0</v>
      </c>
      <c r="CW86" s="6">
        <f t="shared" si="47"/>
        <v>0</v>
      </c>
      <c r="CX86" s="6">
        <f t="shared" si="47"/>
        <v>0</v>
      </c>
      <c r="CY86" s="6">
        <f t="shared" si="47"/>
        <v>0</v>
      </c>
      <c r="CZ86" s="6">
        <f t="shared" si="47"/>
        <v>0</v>
      </c>
      <c r="DA86" s="6">
        <f t="shared" si="47"/>
        <v>0</v>
      </c>
      <c r="DB86" s="6">
        <f t="shared" si="47"/>
        <v>0</v>
      </c>
      <c r="DC86" s="6">
        <f t="shared" si="47"/>
        <v>0</v>
      </c>
      <c r="DD86" s="6">
        <f t="shared" si="47"/>
        <v>0</v>
      </c>
      <c r="DE86" s="6">
        <f t="shared" si="47"/>
        <v>0</v>
      </c>
      <c r="DF86" s="6">
        <f t="shared" si="48"/>
        <v>0</v>
      </c>
      <c r="DG86" s="6">
        <f t="shared" si="48"/>
        <v>0</v>
      </c>
      <c r="DH86" s="6">
        <f t="shared" si="48"/>
        <v>0</v>
      </c>
      <c r="DI86" s="6">
        <f t="shared" si="48"/>
        <v>0</v>
      </c>
      <c r="DJ86" s="6">
        <f t="shared" si="48"/>
        <v>0</v>
      </c>
      <c r="DK86" s="6">
        <f t="shared" si="48"/>
        <v>0</v>
      </c>
      <c r="DL86" s="6">
        <f t="shared" si="48"/>
        <v>0</v>
      </c>
      <c r="DM86" s="6">
        <f t="shared" si="48"/>
        <v>0</v>
      </c>
      <c r="DN86" s="6">
        <f t="shared" si="48"/>
        <v>0</v>
      </c>
      <c r="DO86" s="6">
        <f t="shared" si="48"/>
        <v>0</v>
      </c>
      <c r="DP86" s="6">
        <f t="shared" si="48"/>
        <v>0</v>
      </c>
      <c r="DQ86" s="6">
        <f t="shared" si="48"/>
        <v>0</v>
      </c>
      <c r="DR86" s="6">
        <f t="shared" si="48"/>
        <v>0</v>
      </c>
      <c r="DS86" s="6">
        <f t="shared" si="48"/>
        <v>0</v>
      </c>
      <c r="DT86" s="6">
        <f t="shared" si="48"/>
        <v>0</v>
      </c>
    </row>
    <row r="87" spans="1:124" ht="14.5" thickBot="1" x14ac:dyDescent="0.35">
      <c r="A87" s="3">
        <v>86</v>
      </c>
      <c r="B87" s="4">
        <v>1000000</v>
      </c>
      <c r="C87" s="4">
        <v>1693630</v>
      </c>
      <c r="D87" s="4">
        <v>328562405</v>
      </c>
      <c r="E87" s="4">
        <v>330256035</v>
      </c>
      <c r="F87" s="4">
        <v>1693630</v>
      </c>
      <c r="G87" s="4">
        <v>328562405</v>
      </c>
      <c r="H87" s="5">
        <v>330256035</v>
      </c>
      <c r="P87" s="6">
        <f t="shared" si="42"/>
        <v>0</v>
      </c>
      <c r="Q87" s="6">
        <f t="shared" si="42"/>
        <v>0</v>
      </c>
      <c r="R87" s="6">
        <f t="shared" si="42"/>
        <v>0</v>
      </c>
      <c r="S87" s="6">
        <f t="shared" si="42"/>
        <v>0</v>
      </c>
      <c r="T87" s="6">
        <f t="shared" si="42"/>
        <v>0</v>
      </c>
      <c r="U87" s="6">
        <f t="shared" si="42"/>
        <v>0</v>
      </c>
      <c r="V87" s="6">
        <f t="shared" si="42"/>
        <v>0</v>
      </c>
      <c r="W87" s="6">
        <f t="shared" si="42"/>
        <v>0</v>
      </c>
      <c r="X87" s="6">
        <f t="shared" si="42"/>
        <v>0</v>
      </c>
      <c r="Y87" s="6">
        <f t="shared" si="42"/>
        <v>0</v>
      </c>
      <c r="Z87" s="6">
        <f t="shared" si="42"/>
        <v>0</v>
      </c>
      <c r="AA87" s="6">
        <f t="shared" si="42"/>
        <v>0</v>
      </c>
      <c r="AB87" s="6">
        <f t="shared" si="42"/>
        <v>0</v>
      </c>
      <c r="AC87" s="6">
        <f t="shared" si="42"/>
        <v>0</v>
      </c>
      <c r="AD87" s="6">
        <f t="shared" si="42"/>
        <v>0</v>
      </c>
      <c r="AE87" s="6">
        <f t="shared" si="42"/>
        <v>0</v>
      </c>
      <c r="AF87" s="6">
        <f t="shared" si="41"/>
        <v>0</v>
      </c>
      <c r="AG87" s="6">
        <f t="shared" si="41"/>
        <v>0</v>
      </c>
      <c r="AH87" s="6">
        <f t="shared" si="41"/>
        <v>0</v>
      </c>
      <c r="AI87" s="6">
        <f t="shared" si="41"/>
        <v>0</v>
      </c>
      <c r="AJ87" s="6">
        <f t="shared" si="41"/>
        <v>0</v>
      </c>
      <c r="AK87" s="6">
        <f t="shared" si="41"/>
        <v>0</v>
      </c>
      <c r="AL87" s="6">
        <f t="shared" si="41"/>
        <v>0</v>
      </c>
      <c r="AM87" s="6">
        <f t="shared" si="41"/>
        <v>0</v>
      </c>
      <c r="AN87" s="6">
        <f t="shared" si="41"/>
        <v>0</v>
      </c>
      <c r="AO87" s="6">
        <f t="shared" si="41"/>
        <v>0</v>
      </c>
      <c r="AP87" s="6">
        <f t="shared" si="41"/>
        <v>0</v>
      </c>
      <c r="AQ87" s="6">
        <f t="shared" si="41"/>
        <v>0</v>
      </c>
      <c r="AR87" s="6">
        <f t="shared" si="41"/>
        <v>0</v>
      </c>
      <c r="AS87" s="6">
        <f t="shared" si="41"/>
        <v>0</v>
      </c>
      <c r="AT87" s="6">
        <f t="shared" si="41"/>
        <v>0</v>
      </c>
      <c r="AU87" s="6">
        <f t="shared" si="46"/>
        <v>0</v>
      </c>
      <c r="AV87" s="6">
        <f t="shared" si="46"/>
        <v>0</v>
      </c>
      <c r="AW87" s="6">
        <f t="shared" si="46"/>
        <v>0</v>
      </c>
      <c r="AX87" s="6">
        <f t="shared" si="46"/>
        <v>0</v>
      </c>
      <c r="AY87" s="6">
        <f t="shared" si="46"/>
        <v>0</v>
      </c>
      <c r="AZ87" s="6">
        <f t="shared" si="46"/>
        <v>0</v>
      </c>
      <c r="BA87" s="6">
        <f t="shared" si="46"/>
        <v>0</v>
      </c>
      <c r="BB87" s="6">
        <f t="shared" si="46"/>
        <v>0</v>
      </c>
      <c r="BC87" s="6">
        <f t="shared" si="46"/>
        <v>0</v>
      </c>
      <c r="BD87" s="6">
        <f t="shared" si="46"/>
        <v>0</v>
      </c>
      <c r="BE87" s="6">
        <f t="shared" si="46"/>
        <v>0</v>
      </c>
      <c r="BF87" s="6">
        <f t="shared" si="46"/>
        <v>0</v>
      </c>
      <c r="BG87" s="6">
        <f t="shared" si="46"/>
        <v>0</v>
      </c>
      <c r="BH87" s="6">
        <f t="shared" si="46"/>
        <v>0</v>
      </c>
      <c r="BI87" s="6">
        <f t="shared" si="46"/>
        <v>0</v>
      </c>
      <c r="BJ87" s="6">
        <f t="shared" si="46"/>
        <v>0</v>
      </c>
      <c r="BK87" s="6">
        <f t="shared" si="44"/>
        <v>0</v>
      </c>
      <c r="BL87" s="6">
        <f t="shared" si="44"/>
        <v>0</v>
      </c>
      <c r="BM87" s="6">
        <f t="shared" si="44"/>
        <v>0</v>
      </c>
      <c r="BN87" s="6">
        <f t="shared" si="44"/>
        <v>0</v>
      </c>
      <c r="BO87" s="6">
        <f t="shared" si="44"/>
        <v>0</v>
      </c>
      <c r="BP87" s="6">
        <f t="shared" si="44"/>
        <v>0</v>
      </c>
      <c r="BQ87" s="6">
        <f t="shared" si="44"/>
        <v>0</v>
      </c>
      <c r="BR87" s="6">
        <f t="shared" si="44"/>
        <v>0</v>
      </c>
      <c r="BS87" s="6">
        <f t="shared" si="44"/>
        <v>0</v>
      </c>
      <c r="BT87" s="6">
        <f t="shared" si="44"/>
        <v>0</v>
      </c>
      <c r="BU87" s="6">
        <f t="shared" si="44"/>
        <v>0</v>
      </c>
      <c r="BV87" s="6">
        <f t="shared" si="44"/>
        <v>0</v>
      </c>
      <c r="BW87" s="6">
        <f t="shared" si="44"/>
        <v>0</v>
      </c>
      <c r="BX87" s="6">
        <f t="shared" si="44"/>
        <v>0</v>
      </c>
      <c r="BY87" s="6">
        <f t="shared" si="44"/>
        <v>0</v>
      </c>
      <c r="BZ87" s="6">
        <f t="shared" si="43"/>
        <v>0</v>
      </c>
      <c r="CA87" s="6">
        <f t="shared" si="43"/>
        <v>0</v>
      </c>
      <c r="CB87" s="6">
        <f t="shared" si="43"/>
        <v>0</v>
      </c>
      <c r="CC87" s="6">
        <f t="shared" si="43"/>
        <v>0</v>
      </c>
      <c r="CD87" s="6">
        <f t="shared" si="43"/>
        <v>0</v>
      </c>
      <c r="CE87" s="6">
        <f t="shared" si="43"/>
        <v>0</v>
      </c>
      <c r="CF87" s="6">
        <f t="shared" si="43"/>
        <v>0</v>
      </c>
      <c r="CG87" s="6">
        <f t="shared" si="43"/>
        <v>0</v>
      </c>
      <c r="CH87" s="6">
        <f t="shared" si="43"/>
        <v>0</v>
      </c>
      <c r="CI87" s="6">
        <f t="shared" si="43"/>
        <v>0</v>
      </c>
      <c r="CJ87" s="6">
        <f t="shared" si="43"/>
        <v>0</v>
      </c>
      <c r="CK87" s="6">
        <f t="shared" si="43"/>
        <v>0</v>
      </c>
      <c r="CL87" s="6">
        <f t="shared" si="43"/>
        <v>0</v>
      </c>
      <c r="CM87" s="6">
        <f t="shared" si="43"/>
        <v>0</v>
      </c>
      <c r="CN87" s="6">
        <f t="shared" si="43"/>
        <v>0</v>
      </c>
      <c r="CO87" s="6">
        <f t="shared" si="43"/>
        <v>0</v>
      </c>
      <c r="CP87" s="6">
        <f t="shared" si="47"/>
        <v>0</v>
      </c>
      <c r="CQ87" s="6">
        <f t="shared" si="47"/>
        <v>1693630</v>
      </c>
      <c r="CR87" s="6">
        <f t="shared" si="47"/>
        <v>0</v>
      </c>
      <c r="CS87" s="6">
        <f t="shared" si="47"/>
        <v>0</v>
      </c>
      <c r="CT87" s="6">
        <f t="shared" si="47"/>
        <v>0</v>
      </c>
      <c r="CU87" s="6">
        <f t="shared" si="47"/>
        <v>0</v>
      </c>
      <c r="CV87" s="6">
        <f t="shared" si="47"/>
        <v>0</v>
      </c>
      <c r="CW87" s="6">
        <f t="shared" si="47"/>
        <v>0</v>
      </c>
      <c r="CX87" s="6">
        <f t="shared" si="47"/>
        <v>0</v>
      </c>
      <c r="CY87" s="6">
        <f t="shared" si="47"/>
        <v>0</v>
      </c>
      <c r="CZ87" s="6">
        <f t="shared" si="47"/>
        <v>0</v>
      </c>
      <c r="DA87" s="6">
        <f t="shared" si="47"/>
        <v>0</v>
      </c>
      <c r="DB87" s="6">
        <f t="shared" si="47"/>
        <v>0</v>
      </c>
      <c r="DC87" s="6">
        <f t="shared" si="47"/>
        <v>0</v>
      </c>
      <c r="DD87" s="6">
        <f t="shared" si="47"/>
        <v>0</v>
      </c>
      <c r="DE87" s="6">
        <f t="shared" si="47"/>
        <v>0</v>
      </c>
      <c r="DF87" s="6">
        <f t="shared" si="48"/>
        <v>0</v>
      </c>
      <c r="DG87" s="6">
        <f t="shared" si="48"/>
        <v>0</v>
      </c>
      <c r="DH87" s="6">
        <f t="shared" si="48"/>
        <v>0</v>
      </c>
      <c r="DI87" s="6">
        <f t="shared" si="48"/>
        <v>0</v>
      </c>
      <c r="DJ87" s="6">
        <f t="shared" si="48"/>
        <v>0</v>
      </c>
      <c r="DK87" s="6">
        <f t="shared" si="48"/>
        <v>0</v>
      </c>
      <c r="DL87" s="6">
        <f t="shared" si="48"/>
        <v>0</v>
      </c>
      <c r="DM87" s="6">
        <f t="shared" si="48"/>
        <v>0</v>
      </c>
      <c r="DN87" s="6">
        <f t="shared" si="48"/>
        <v>0</v>
      </c>
      <c r="DO87" s="6">
        <f t="shared" si="48"/>
        <v>0</v>
      </c>
      <c r="DP87" s="6">
        <f t="shared" si="48"/>
        <v>0</v>
      </c>
      <c r="DQ87" s="6">
        <f t="shared" si="48"/>
        <v>0</v>
      </c>
      <c r="DR87" s="6">
        <f t="shared" si="48"/>
        <v>0</v>
      </c>
      <c r="DS87" s="6">
        <f t="shared" si="48"/>
        <v>0</v>
      </c>
      <c r="DT87" s="6">
        <f t="shared" si="48"/>
        <v>0</v>
      </c>
    </row>
    <row r="88" spans="1:124" ht="14.5" thickBot="1" x14ac:dyDescent="0.35">
      <c r="A88" s="3">
        <v>87</v>
      </c>
      <c r="B88" s="4">
        <v>1000000</v>
      </c>
      <c r="C88" s="4">
        <v>1705490</v>
      </c>
      <c r="D88" s="4">
        <v>353315298</v>
      </c>
      <c r="E88" s="4">
        <v>355020788</v>
      </c>
      <c r="F88" s="4">
        <v>1705490</v>
      </c>
      <c r="G88" s="4">
        <v>353315298</v>
      </c>
      <c r="H88" s="5">
        <v>355020788</v>
      </c>
      <c r="P88" s="6">
        <f t="shared" si="42"/>
        <v>0</v>
      </c>
      <c r="Q88" s="6">
        <f t="shared" si="42"/>
        <v>0</v>
      </c>
      <c r="R88" s="6">
        <f t="shared" si="42"/>
        <v>0</v>
      </c>
      <c r="S88" s="6">
        <f t="shared" si="42"/>
        <v>0</v>
      </c>
      <c r="T88" s="6">
        <f t="shared" si="42"/>
        <v>0</v>
      </c>
      <c r="U88" s="6">
        <f t="shared" si="42"/>
        <v>0</v>
      </c>
      <c r="V88" s="6">
        <f t="shared" si="42"/>
        <v>0</v>
      </c>
      <c r="W88" s="6">
        <f t="shared" si="42"/>
        <v>0</v>
      </c>
      <c r="X88" s="6">
        <f t="shared" si="42"/>
        <v>0</v>
      </c>
      <c r="Y88" s="6">
        <f t="shared" si="42"/>
        <v>0</v>
      </c>
      <c r="Z88" s="6">
        <f t="shared" si="42"/>
        <v>0</v>
      </c>
      <c r="AA88" s="6">
        <f t="shared" si="42"/>
        <v>0</v>
      </c>
      <c r="AB88" s="6">
        <f t="shared" si="42"/>
        <v>0</v>
      </c>
      <c r="AC88" s="6">
        <f t="shared" si="42"/>
        <v>0</v>
      </c>
      <c r="AD88" s="6">
        <f t="shared" si="42"/>
        <v>0</v>
      </c>
      <c r="AE88" s="6">
        <f t="shared" si="42"/>
        <v>0</v>
      </c>
      <c r="AF88" s="6">
        <f t="shared" si="41"/>
        <v>0</v>
      </c>
      <c r="AG88" s="6">
        <f t="shared" si="41"/>
        <v>0</v>
      </c>
      <c r="AH88" s="6">
        <f t="shared" si="41"/>
        <v>0</v>
      </c>
      <c r="AI88" s="6">
        <f t="shared" si="41"/>
        <v>0</v>
      </c>
      <c r="AJ88" s="6">
        <f t="shared" si="41"/>
        <v>0</v>
      </c>
      <c r="AK88" s="6">
        <f t="shared" si="41"/>
        <v>0</v>
      </c>
      <c r="AL88" s="6">
        <f t="shared" si="41"/>
        <v>0</v>
      </c>
      <c r="AM88" s="6">
        <f t="shared" si="41"/>
        <v>0</v>
      </c>
      <c r="AN88" s="6">
        <f t="shared" si="41"/>
        <v>0</v>
      </c>
      <c r="AO88" s="6">
        <f t="shared" si="41"/>
        <v>0</v>
      </c>
      <c r="AP88" s="6">
        <f t="shared" si="41"/>
        <v>0</v>
      </c>
      <c r="AQ88" s="6">
        <f t="shared" si="41"/>
        <v>0</v>
      </c>
      <c r="AR88" s="6">
        <f t="shared" si="41"/>
        <v>0</v>
      </c>
      <c r="AS88" s="6">
        <f t="shared" si="41"/>
        <v>0</v>
      </c>
      <c r="AT88" s="6">
        <f t="shared" si="41"/>
        <v>0</v>
      </c>
      <c r="AU88" s="6">
        <f t="shared" si="46"/>
        <v>0</v>
      </c>
      <c r="AV88" s="6">
        <f t="shared" si="46"/>
        <v>0</v>
      </c>
      <c r="AW88" s="6">
        <f t="shared" si="46"/>
        <v>0</v>
      </c>
      <c r="AX88" s="6">
        <f t="shared" si="46"/>
        <v>0</v>
      </c>
      <c r="AY88" s="6">
        <f t="shared" si="46"/>
        <v>0</v>
      </c>
      <c r="AZ88" s="6">
        <f t="shared" si="46"/>
        <v>0</v>
      </c>
      <c r="BA88" s="6">
        <f t="shared" si="46"/>
        <v>0</v>
      </c>
      <c r="BB88" s="6">
        <f t="shared" si="46"/>
        <v>0</v>
      </c>
      <c r="BC88" s="6">
        <f t="shared" si="46"/>
        <v>0</v>
      </c>
      <c r="BD88" s="6">
        <f t="shared" si="46"/>
        <v>0</v>
      </c>
      <c r="BE88" s="6">
        <f t="shared" si="46"/>
        <v>0</v>
      </c>
      <c r="BF88" s="6">
        <f t="shared" si="46"/>
        <v>0</v>
      </c>
      <c r="BG88" s="6">
        <f t="shared" si="46"/>
        <v>0</v>
      </c>
      <c r="BH88" s="6">
        <f t="shared" si="46"/>
        <v>0</v>
      </c>
      <c r="BI88" s="6">
        <f t="shared" si="46"/>
        <v>0</v>
      </c>
      <c r="BJ88" s="6">
        <f t="shared" si="46"/>
        <v>0</v>
      </c>
      <c r="BK88" s="6">
        <f t="shared" si="44"/>
        <v>0</v>
      </c>
      <c r="BL88" s="6">
        <f t="shared" si="44"/>
        <v>0</v>
      </c>
      <c r="BM88" s="6">
        <f t="shared" si="44"/>
        <v>0</v>
      </c>
      <c r="BN88" s="6">
        <f t="shared" si="44"/>
        <v>0</v>
      </c>
      <c r="BO88" s="6">
        <f t="shared" si="44"/>
        <v>0</v>
      </c>
      <c r="BP88" s="6">
        <f t="shared" si="44"/>
        <v>0</v>
      </c>
      <c r="BQ88" s="6">
        <f t="shared" si="44"/>
        <v>0</v>
      </c>
      <c r="BR88" s="6">
        <f t="shared" si="44"/>
        <v>0</v>
      </c>
      <c r="BS88" s="6">
        <f t="shared" si="44"/>
        <v>0</v>
      </c>
      <c r="BT88" s="6">
        <f t="shared" si="44"/>
        <v>0</v>
      </c>
      <c r="BU88" s="6">
        <f t="shared" si="44"/>
        <v>0</v>
      </c>
      <c r="BV88" s="6">
        <f t="shared" si="44"/>
        <v>0</v>
      </c>
      <c r="BW88" s="6">
        <f t="shared" si="44"/>
        <v>0</v>
      </c>
      <c r="BX88" s="6">
        <f t="shared" si="44"/>
        <v>0</v>
      </c>
      <c r="BY88" s="6">
        <f t="shared" si="44"/>
        <v>0</v>
      </c>
      <c r="BZ88" s="6">
        <f t="shared" si="43"/>
        <v>0</v>
      </c>
      <c r="CA88" s="6">
        <f t="shared" si="43"/>
        <v>0</v>
      </c>
      <c r="CB88" s="6">
        <f t="shared" si="43"/>
        <v>0</v>
      </c>
      <c r="CC88" s="6">
        <f t="shared" si="43"/>
        <v>0</v>
      </c>
      <c r="CD88" s="6">
        <f t="shared" si="43"/>
        <v>0</v>
      </c>
      <c r="CE88" s="6">
        <f t="shared" si="43"/>
        <v>0</v>
      </c>
      <c r="CF88" s="6">
        <f t="shared" si="43"/>
        <v>0</v>
      </c>
      <c r="CG88" s="6">
        <f t="shared" si="43"/>
        <v>0</v>
      </c>
      <c r="CH88" s="6">
        <f t="shared" si="43"/>
        <v>0</v>
      </c>
      <c r="CI88" s="6">
        <f t="shared" si="43"/>
        <v>0</v>
      </c>
      <c r="CJ88" s="6">
        <f t="shared" si="43"/>
        <v>0</v>
      </c>
      <c r="CK88" s="6">
        <f t="shared" si="43"/>
        <v>0</v>
      </c>
      <c r="CL88" s="6">
        <f t="shared" si="43"/>
        <v>0</v>
      </c>
      <c r="CM88" s="6">
        <f t="shared" si="43"/>
        <v>0</v>
      </c>
      <c r="CN88" s="6">
        <f t="shared" si="43"/>
        <v>0</v>
      </c>
      <c r="CO88" s="6">
        <f t="shared" si="43"/>
        <v>0</v>
      </c>
      <c r="CP88" s="6">
        <f t="shared" si="47"/>
        <v>0</v>
      </c>
      <c r="CQ88" s="6">
        <f t="shared" si="47"/>
        <v>0</v>
      </c>
      <c r="CR88" s="6">
        <f t="shared" si="47"/>
        <v>1705490</v>
      </c>
      <c r="CS88" s="6">
        <f t="shared" si="47"/>
        <v>0</v>
      </c>
      <c r="CT88" s="6">
        <f t="shared" si="47"/>
        <v>0</v>
      </c>
      <c r="CU88" s="6">
        <f t="shared" si="47"/>
        <v>0</v>
      </c>
      <c r="CV88" s="6">
        <f t="shared" si="47"/>
        <v>0</v>
      </c>
      <c r="CW88" s="6">
        <f t="shared" si="47"/>
        <v>0</v>
      </c>
      <c r="CX88" s="6">
        <f t="shared" si="47"/>
        <v>0</v>
      </c>
      <c r="CY88" s="6">
        <f t="shared" si="47"/>
        <v>0</v>
      </c>
      <c r="CZ88" s="6">
        <f t="shared" si="47"/>
        <v>0</v>
      </c>
      <c r="DA88" s="6">
        <f t="shared" si="47"/>
        <v>0</v>
      </c>
      <c r="DB88" s="6">
        <f t="shared" si="47"/>
        <v>0</v>
      </c>
      <c r="DC88" s="6">
        <f t="shared" si="47"/>
        <v>0</v>
      </c>
      <c r="DD88" s="6">
        <f t="shared" si="47"/>
        <v>0</v>
      </c>
      <c r="DE88" s="6">
        <f t="shared" si="47"/>
        <v>0</v>
      </c>
      <c r="DF88" s="6">
        <f t="shared" si="48"/>
        <v>0</v>
      </c>
      <c r="DG88" s="6">
        <f t="shared" si="48"/>
        <v>0</v>
      </c>
      <c r="DH88" s="6">
        <f t="shared" si="48"/>
        <v>0</v>
      </c>
      <c r="DI88" s="6">
        <f t="shared" si="48"/>
        <v>0</v>
      </c>
      <c r="DJ88" s="6">
        <f t="shared" si="48"/>
        <v>0</v>
      </c>
      <c r="DK88" s="6">
        <f t="shared" si="48"/>
        <v>0</v>
      </c>
      <c r="DL88" s="6">
        <f t="shared" si="48"/>
        <v>0</v>
      </c>
      <c r="DM88" s="6">
        <f t="shared" si="48"/>
        <v>0</v>
      </c>
      <c r="DN88" s="6">
        <f t="shared" si="48"/>
        <v>0</v>
      </c>
      <c r="DO88" s="6">
        <f t="shared" si="48"/>
        <v>0</v>
      </c>
      <c r="DP88" s="6">
        <f t="shared" si="48"/>
        <v>0</v>
      </c>
      <c r="DQ88" s="6">
        <f t="shared" si="48"/>
        <v>0</v>
      </c>
      <c r="DR88" s="6">
        <f t="shared" si="48"/>
        <v>0</v>
      </c>
      <c r="DS88" s="6">
        <f t="shared" si="48"/>
        <v>0</v>
      </c>
      <c r="DT88" s="6">
        <f t="shared" si="48"/>
        <v>0</v>
      </c>
    </row>
    <row r="89" spans="1:124" ht="14.5" thickBot="1" x14ac:dyDescent="0.35">
      <c r="A89" s="3">
        <v>88</v>
      </c>
      <c r="B89" s="4">
        <v>1000000</v>
      </c>
      <c r="C89" s="4">
        <v>1717430</v>
      </c>
      <c r="D89" s="4">
        <v>379929608</v>
      </c>
      <c r="E89" s="4">
        <v>381647038</v>
      </c>
      <c r="F89" s="4">
        <v>1717430</v>
      </c>
      <c r="G89" s="4">
        <v>379929608</v>
      </c>
      <c r="H89" s="5">
        <v>381647038</v>
      </c>
      <c r="P89" s="6">
        <f t="shared" si="42"/>
        <v>0</v>
      </c>
      <c r="Q89" s="6">
        <f t="shared" si="42"/>
        <v>0</v>
      </c>
      <c r="R89" s="6">
        <f t="shared" si="42"/>
        <v>0</v>
      </c>
      <c r="S89" s="6">
        <f t="shared" si="42"/>
        <v>0</v>
      </c>
      <c r="T89" s="6">
        <f t="shared" si="42"/>
        <v>0</v>
      </c>
      <c r="U89" s="6">
        <f t="shared" si="42"/>
        <v>0</v>
      </c>
      <c r="V89" s="6">
        <f t="shared" si="42"/>
        <v>0</v>
      </c>
      <c r="W89" s="6">
        <f t="shared" si="42"/>
        <v>0</v>
      </c>
      <c r="X89" s="6">
        <f t="shared" si="42"/>
        <v>0</v>
      </c>
      <c r="Y89" s="6">
        <f t="shared" si="42"/>
        <v>0</v>
      </c>
      <c r="Z89" s="6">
        <f t="shared" si="42"/>
        <v>0</v>
      </c>
      <c r="AA89" s="6">
        <f t="shared" si="42"/>
        <v>0</v>
      </c>
      <c r="AB89" s="6">
        <f t="shared" si="42"/>
        <v>0</v>
      </c>
      <c r="AC89" s="6">
        <f t="shared" si="42"/>
        <v>0</v>
      </c>
      <c r="AD89" s="6">
        <f t="shared" si="42"/>
        <v>0</v>
      </c>
      <c r="AE89" s="6">
        <f t="shared" si="42"/>
        <v>0</v>
      </c>
      <c r="AF89" s="6">
        <f t="shared" si="41"/>
        <v>0</v>
      </c>
      <c r="AG89" s="6">
        <f t="shared" si="41"/>
        <v>0</v>
      </c>
      <c r="AH89" s="6">
        <f t="shared" si="41"/>
        <v>0</v>
      </c>
      <c r="AI89" s="6">
        <f t="shared" si="41"/>
        <v>0</v>
      </c>
      <c r="AJ89" s="6">
        <f t="shared" si="41"/>
        <v>0</v>
      </c>
      <c r="AK89" s="6">
        <f t="shared" si="41"/>
        <v>0</v>
      </c>
      <c r="AL89" s="6">
        <f t="shared" si="41"/>
        <v>0</v>
      </c>
      <c r="AM89" s="6">
        <f t="shared" si="41"/>
        <v>0</v>
      </c>
      <c r="AN89" s="6">
        <f t="shared" si="41"/>
        <v>0</v>
      </c>
      <c r="AO89" s="6">
        <f t="shared" si="41"/>
        <v>0</v>
      </c>
      <c r="AP89" s="6">
        <f t="shared" si="41"/>
        <v>0</v>
      </c>
      <c r="AQ89" s="6">
        <f t="shared" si="41"/>
        <v>0</v>
      </c>
      <c r="AR89" s="6">
        <f t="shared" si="41"/>
        <v>0</v>
      </c>
      <c r="AS89" s="6">
        <f t="shared" si="41"/>
        <v>0</v>
      </c>
      <c r="AT89" s="6">
        <f t="shared" si="41"/>
        <v>0</v>
      </c>
      <c r="AU89" s="6">
        <f t="shared" si="46"/>
        <v>0</v>
      </c>
      <c r="AV89" s="6">
        <f t="shared" si="46"/>
        <v>0</v>
      </c>
      <c r="AW89" s="6">
        <f t="shared" si="46"/>
        <v>0</v>
      </c>
      <c r="AX89" s="6">
        <f t="shared" si="46"/>
        <v>0</v>
      </c>
      <c r="AY89" s="6">
        <f t="shared" si="46"/>
        <v>0</v>
      </c>
      <c r="AZ89" s="6">
        <f t="shared" si="46"/>
        <v>0</v>
      </c>
      <c r="BA89" s="6">
        <f t="shared" si="46"/>
        <v>0</v>
      </c>
      <c r="BB89" s="6">
        <f t="shared" si="46"/>
        <v>0</v>
      </c>
      <c r="BC89" s="6">
        <f t="shared" si="46"/>
        <v>0</v>
      </c>
      <c r="BD89" s="6">
        <f t="shared" si="46"/>
        <v>0</v>
      </c>
      <c r="BE89" s="6">
        <f t="shared" si="46"/>
        <v>0</v>
      </c>
      <c r="BF89" s="6">
        <f t="shared" si="46"/>
        <v>0</v>
      </c>
      <c r="BG89" s="6">
        <f t="shared" si="46"/>
        <v>0</v>
      </c>
      <c r="BH89" s="6">
        <f t="shared" si="46"/>
        <v>0</v>
      </c>
      <c r="BI89" s="6">
        <f t="shared" si="46"/>
        <v>0</v>
      </c>
      <c r="BJ89" s="6">
        <f t="shared" si="46"/>
        <v>0</v>
      </c>
      <c r="BK89" s="6">
        <f t="shared" si="44"/>
        <v>0</v>
      </c>
      <c r="BL89" s="6">
        <f t="shared" si="44"/>
        <v>0</v>
      </c>
      <c r="BM89" s="6">
        <f t="shared" si="44"/>
        <v>0</v>
      </c>
      <c r="BN89" s="6">
        <f t="shared" si="44"/>
        <v>0</v>
      </c>
      <c r="BO89" s="6">
        <f t="shared" si="44"/>
        <v>0</v>
      </c>
      <c r="BP89" s="6">
        <f t="shared" si="44"/>
        <v>0</v>
      </c>
      <c r="BQ89" s="6">
        <f t="shared" si="44"/>
        <v>0</v>
      </c>
      <c r="BR89" s="6">
        <f t="shared" si="44"/>
        <v>0</v>
      </c>
      <c r="BS89" s="6">
        <f t="shared" si="44"/>
        <v>0</v>
      </c>
      <c r="BT89" s="6">
        <f t="shared" si="44"/>
        <v>0</v>
      </c>
      <c r="BU89" s="6">
        <f t="shared" si="44"/>
        <v>0</v>
      </c>
      <c r="BV89" s="6">
        <f t="shared" si="44"/>
        <v>0</v>
      </c>
      <c r="BW89" s="6">
        <f t="shared" si="44"/>
        <v>0</v>
      </c>
      <c r="BX89" s="6">
        <f t="shared" si="44"/>
        <v>0</v>
      </c>
      <c r="BY89" s="6">
        <f t="shared" si="44"/>
        <v>0</v>
      </c>
      <c r="BZ89" s="6">
        <f t="shared" si="43"/>
        <v>0</v>
      </c>
      <c r="CA89" s="6">
        <f t="shared" si="43"/>
        <v>0</v>
      </c>
      <c r="CB89" s="6">
        <f t="shared" si="43"/>
        <v>0</v>
      </c>
      <c r="CC89" s="6">
        <f t="shared" si="43"/>
        <v>0</v>
      </c>
      <c r="CD89" s="6">
        <f t="shared" si="43"/>
        <v>0</v>
      </c>
      <c r="CE89" s="6">
        <f t="shared" si="43"/>
        <v>0</v>
      </c>
      <c r="CF89" s="6">
        <f t="shared" si="43"/>
        <v>0</v>
      </c>
      <c r="CG89" s="6">
        <f t="shared" si="43"/>
        <v>0</v>
      </c>
      <c r="CH89" s="6">
        <f t="shared" si="43"/>
        <v>0</v>
      </c>
      <c r="CI89" s="6">
        <f t="shared" si="43"/>
        <v>0</v>
      </c>
      <c r="CJ89" s="6">
        <f t="shared" si="43"/>
        <v>0</v>
      </c>
      <c r="CK89" s="6">
        <f t="shared" si="43"/>
        <v>0</v>
      </c>
      <c r="CL89" s="6">
        <f t="shared" si="43"/>
        <v>0</v>
      </c>
      <c r="CM89" s="6">
        <f t="shared" si="43"/>
        <v>0</v>
      </c>
      <c r="CN89" s="6">
        <f t="shared" si="43"/>
        <v>0</v>
      </c>
      <c r="CO89" s="6">
        <f t="shared" si="43"/>
        <v>0</v>
      </c>
      <c r="CP89" s="6">
        <f t="shared" si="47"/>
        <v>0</v>
      </c>
      <c r="CQ89" s="6">
        <f t="shared" si="47"/>
        <v>0</v>
      </c>
      <c r="CR89" s="6">
        <f t="shared" si="47"/>
        <v>0</v>
      </c>
      <c r="CS89" s="6">
        <f t="shared" si="47"/>
        <v>1717430</v>
      </c>
      <c r="CT89" s="6">
        <f t="shared" si="47"/>
        <v>0</v>
      </c>
      <c r="CU89" s="6">
        <f t="shared" si="47"/>
        <v>0</v>
      </c>
      <c r="CV89" s="6">
        <f t="shared" si="47"/>
        <v>0</v>
      </c>
      <c r="CW89" s="6">
        <f t="shared" si="47"/>
        <v>0</v>
      </c>
      <c r="CX89" s="6">
        <f t="shared" si="47"/>
        <v>0</v>
      </c>
      <c r="CY89" s="6">
        <f t="shared" si="47"/>
        <v>0</v>
      </c>
      <c r="CZ89" s="6">
        <f t="shared" si="47"/>
        <v>0</v>
      </c>
      <c r="DA89" s="6">
        <f t="shared" si="47"/>
        <v>0</v>
      </c>
      <c r="DB89" s="6">
        <f t="shared" si="47"/>
        <v>0</v>
      </c>
      <c r="DC89" s="6">
        <f t="shared" si="47"/>
        <v>0</v>
      </c>
      <c r="DD89" s="6">
        <f t="shared" si="47"/>
        <v>0</v>
      </c>
      <c r="DE89" s="6">
        <f t="shared" si="47"/>
        <v>0</v>
      </c>
      <c r="DF89" s="6">
        <f t="shared" si="48"/>
        <v>0</v>
      </c>
      <c r="DG89" s="6">
        <f t="shared" si="48"/>
        <v>0</v>
      </c>
      <c r="DH89" s="6">
        <f t="shared" si="48"/>
        <v>0</v>
      </c>
      <c r="DI89" s="6">
        <f t="shared" si="48"/>
        <v>0</v>
      </c>
      <c r="DJ89" s="6">
        <f t="shared" si="48"/>
        <v>0</v>
      </c>
      <c r="DK89" s="6">
        <f t="shared" si="48"/>
        <v>0</v>
      </c>
      <c r="DL89" s="6">
        <f t="shared" si="48"/>
        <v>0</v>
      </c>
      <c r="DM89" s="6">
        <f t="shared" si="48"/>
        <v>0</v>
      </c>
      <c r="DN89" s="6">
        <f t="shared" si="48"/>
        <v>0</v>
      </c>
      <c r="DO89" s="6">
        <f t="shared" si="48"/>
        <v>0</v>
      </c>
      <c r="DP89" s="6">
        <f t="shared" si="48"/>
        <v>0</v>
      </c>
      <c r="DQ89" s="6">
        <f t="shared" si="48"/>
        <v>0</v>
      </c>
      <c r="DR89" s="6">
        <f t="shared" si="48"/>
        <v>0</v>
      </c>
      <c r="DS89" s="6">
        <f t="shared" si="48"/>
        <v>0</v>
      </c>
      <c r="DT89" s="6">
        <f t="shared" si="48"/>
        <v>0</v>
      </c>
    </row>
    <row r="90" spans="1:124" ht="14.5" thickBot="1" x14ac:dyDescent="0.35">
      <c r="A90" s="3">
        <v>89</v>
      </c>
      <c r="B90" s="4">
        <v>1000000</v>
      </c>
      <c r="C90" s="4">
        <v>1729450</v>
      </c>
      <c r="D90" s="4">
        <v>408545315</v>
      </c>
      <c r="E90" s="4">
        <v>410274765</v>
      </c>
      <c r="F90" s="4">
        <v>1729450</v>
      </c>
      <c r="G90" s="4">
        <v>408545315</v>
      </c>
      <c r="H90" s="5">
        <v>410274765</v>
      </c>
      <c r="P90" s="6">
        <f t="shared" si="42"/>
        <v>0</v>
      </c>
      <c r="Q90" s="6">
        <f t="shared" si="42"/>
        <v>0</v>
      </c>
      <c r="R90" s="6">
        <f t="shared" si="42"/>
        <v>0</v>
      </c>
      <c r="S90" s="6">
        <f t="shared" si="42"/>
        <v>0</v>
      </c>
      <c r="T90" s="6">
        <f t="shared" si="42"/>
        <v>0</v>
      </c>
      <c r="U90" s="6">
        <f t="shared" si="42"/>
        <v>0</v>
      </c>
      <c r="V90" s="6">
        <f t="shared" si="42"/>
        <v>0</v>
      </c>
      <c r="W90" s="6">
        <f t="shared" si="42"/>
        <v>0</v>
      </c>
      <c r="X90" s="6">
        <f t="shared" si="42"/>
        <v>0</v>
      </c>
      <c r="Y90" s="6">
        <f t="shared" si="42"/>
        <v>0</v>
      </c>
      <c r="Z90" s="6">
        <f t="shared" si="42"/>
        <v>0</v>
      </c>
      <c r="AA90" s="6">
        <f t="shared" si="42"/>
        <v>0</v>
      </c>
      <c r="AB90" s="6">
        <f t="shared" si="42"/>
        <v>0</v>
      </c>
      <c r="AC90" s="6">
        <f t="shared" si="42"/>
        <v>0</v>
      </c>
      <c r="AD90" s="6">
        <f t="shared" si="42"/>
        <v>0</v>
      </c>
      <c r="AE90" s="6">
        <f t="shared" si="42"/>
        <v>0</v>
      </c>
      <c r="AF90" s="6">
        <f t="shared" si="41"/>
        <v>0</v>
      </c>
      <c r="AG90" s="6">
        <f t="shared" si="41"/>
        <v>0</v>
      </c>
      <c r="AH90" s="6">
        <f t="shared" si="41"/>
        <v>0</v>
      </c>
      <c r="AI90" s="6">
        <f t="shared" si="41"/>
        <v>0</v>
      </c>
      <c r="AJ90" s="6">
        <f t="shared" si="41"/>
        <v>0</v>
      </c>
      <c r="AK90" s="6">
        <f t="shared" si="41"/>
        <v>0</v>
      </c>
      <c r="AL90" s="6">
        <f t="shared" si="41"/>
        <v>0</v>
      </c>
      <c r="AM90" s="6">
        <f t="shared" si="41"/>
        <v>0</v>
      </c>
      <c r="AN90" s="6">
        <f t="shared" si="41"/>
        <v>0</v>
      </c>
      <c r="AO90" s="6">
        <f t="shared" si="41"/>
        <v>0</v>
      </c>
      <c r="AP90" s="6">
        <f t="shared" si="41"/>
        <v>0</v>
      </c>
      <c r="AQ90" s="6">
        <f t="shared" si="41"/>
        <v>0</v>
      </c>
      <c r="AR90" s="6">
        <f t="shared" si="41"/>
        <v>0</v>
      </c>
      <c r="AS90" s="6">
        <f t="shared" si="41"/>
        <v>0</v>
      </c>
      <c r="AT90" s="6">
        <f t="shared" si="41"/>
        <v>0</v>
      </c>
      <c r="AU90" s="6">
        <f t="shared" si="46"/>
        <v>0</v>
      </c>
      <c r="AV90" s="6">
        <f t="shared" si="46"/>
        <v>0</v>
      </c>
      <c r="AW90" s="6">
        <f t="shared" si="46"/>
        <v>0</v>
      </c>
      <c r="AX90" s="6">
        <f t="shared" si="46"/>
        <v>0</v>
      </c>
      <c r="AY90" s="6">
        <f t="shared" si="46"/>
        <v>0</v>
      </c>
      <c r="AZ90" s="6">
        <f t="shared" si="46"/>
        <v>0</v>
      </c>
      <c r="BA90" s="6">
        <f t="shared" si="46"/>
        <v>0</v>
      </c>
      <c r="BB90" s="6">
        <f t="shared" si="46"/>
        <v>0</v>
      </c>
      <c r="BC90" s="6">
        <f t="shared" si="46"/>
        <v>0</v>
      </c>
      <c r="BD90" s="6">
        <f t="shared" si="46"/>
        <v>0</v>
      </c>
      <c r="BE90" s="6">
        <f t="shared" si="46"/>
        <v>0</v>
      </c>
      <c r="BF90" s="6">
        <f t="shared" si="46"/>
        <v>0</v>
      </c>
      <c r="BG90" s="6">
        <f t="shared" si="46"/>
        <v>0</v>
      </c>
      <c r="BH90" s="6">
        <f t="shared" si="46"/>
        <v>0</v>
      </c>
      <c r="BI90" s="6">
        <f t="shared" si="46"/>
        <v>0</v>
      </c>
      <c r="BJ90" s="6">
        <f t="shared" si="46"/>
        <v>0</v>
      </c>
      <c r="BK90" s="6">
        <f t="shared" si="44"/>
        <v>0</v>
      </c>
      <c r="BL90" s="6">
        <f t="shared" si="44"/>
        <v>0</v>
      </c>
      <c r="BM90" s="6">
        <f t="shared" si="44"/>
        <v>0</v>
      </c>
      <c r="BN90" s="6">
        <f t="shared" si="44"/>
        <v>0</v>
      </c>
      <c r="BO90" s="6">
        <f t="shared" si="44"/>
        <v>0</v>
      </c>
      <c r="BP90" s="6">
        <f t="shared" si="44"/>
        <v>0</v>
      </c>
      <c r="BQ90" s="6">
        <f t="shared" si="44"/>
        <v>0</v>
      </c>
      <c r="BR90" s="6">
        <f t="shared" si="44"/>
        <v>0</v>
      </c>
      <c r="BS90" s="6">
        <f t="shared" si="44"/>
        <v>0</v>
      </c>
      <c r="BT90" s="6">
        <f t="shared" si="44"/>
        <v>0</v>
      </c>
      <c r="BU90" s="6">
        <f t="shared" si="44"/>
        <v>0</v>
      </c>
      <c r="BV90" s="6">
        <f t="shared" si="44"/>
        <v>0</v>
      </c>
      <c r="BW90" s="6">
        <f t="shared" si="44"/>
        <v>0</v>
      </c>
      <c r="BX90" s="6">
        <f t="shared" si="44"/>
        <v>0</v>
      </c>
      <c r="BY90" s="6">
        <f t="shared" si="44"/>
        <v>0</v>
      </c>
      <c r="BZ90" s="6">
        <f t="shared" si="43"/>
        <v>0</v>
      </c>
      <c r="CA90" s="6">
        <f t="shared" si="43"/>
        <v>0</v>
      </c>
      <c r="CB90" s="6">
        <f t="shared" si="43"/>
        <v>0</v>
      </c>
      <c r="CC90" s="6">
        <f t="shared" si="43"/>
        <v>0</v>
      </c>
      <c r="CD90" s="6">
        <f t="shared" si="43"/>
        <v>0</v>
      </c>
      <c r="CE90" s="6">
        <f t="shared" si="43"/>
        <v>0</v>
      </c>
      <c r="CF90" s="6">
        <f t="shared" si="43"/>
        <v>0</v>
      </c>
      <c r="CG90" s="6">
        <f t="shared" si="43"/>
        <v>0</v>
      </c>
      <c r="CH90" s="6">
        <f t="shared" si="43"/>
        <v>0</v>
      </c>
      <c r="CI90" s="6">
        <f t="shared" si="43"/>
        <v>0</v>
      </c>
      <c r="CJ90" s="6">
        <f t="shared" si="43"/>
        <v>0</v>
      </c>
      <c r="CK90" s="6">
        <f t="shared" si="43"/>
        <v>0</v>
      </c>
      <c r="CL90" s="6">
        <f t="shared" si="43"/>
        <v>0</v>
      </c>
      <c r="CM90" s="6">
        <f t="shared" si="43"/>
        <v>0</v>
      </c>
      <c r="CN90" s="6">
        <f t="shared" si="43"/>
        <v>0</v>
      </c>
      <c r="CO90" s="6">
        <f t="shared" si="43"/>
        <v>0</v>
      </c>
      <c r="CP90" s="6">
        <f t="shared" si="47"/>
        <v>0</v>
      </c>
      <c r="CQ90" s="6">
        <f t="shared" si="47"/>
        <v>0</v>
      </c>
      <c r="CR90" s="6">
        <f t="shared" si="47"/>
        <v>0</v>
      </c>
      <c r="CS90" s="6">
        <f t="shared" si="47"/>
        <v>0</v>
      </c>
      <c r="CT90" s="6">
        <f t="shared" si="47"/>
        <v>1729450</v>
      </c>
      <c r="CU90" s="6">
        <f t="shared" si="47"/>
        <v>0</v>
      </c>
      <c r="CV90" s="6">
        <f t="shared" si="47"/>
        <v>0</v>
      </c>
      <c r="CW90" s="6">
        <f t="shared" si="47"/>
        <v>0</v>
      </c>
      <c r="CX90" s="6">
        <f t="shared" si="47"/>
        <v>0</v>
      </c>
      <c r="CY90" s="6">
        <f t="shared" si="47"/>
        <v>0</v>
      </c>
      <c r="CZ90" s="6">
        <f t="shared" si="47"/>
        <v>0</v>
      </c>
      <c r="DA90" s="6">
        <f t="shared" si="47"/>
        <v>0</v>
      </c>
      <c r="DB90" s="6">
        <f t="shared" si="47"/>
        <v>0</v>
      </c>
      <c r="DC90" s="6">
        <f t="shared" si="47"/>
        <v>0</v>
      </c>
      <c r="DD90" s="6">
        <f t="shared" si="47"/>
        <v>0</v>
      </c>
      <c r="DE90" s="6">
        <f t="shared" si="47"/>
        <v>0</v>
      </c>
      <c r="DF90" s="6">
        <f t="shared" si="48"/>
        <v>0</v>
      </c>
      <c r="DG90" s="6">
        <f t="shared" si="48"/>
        <v>0</v>
      </c>
      <c r="DH90" s="6">
        <f t="shared" si="48"/>
        <v>0</v>
      </c>
      <c r="DI90" s="6">
        <f t="shared" si="48"/>
        <v>0</v>
      </c>
      <c r="DJ90" s="6">
        <f t="shared" si="48"/>
        <v>0</v>
      </c>
      <c r="DK90" s="6">
        <f t="shared" si="48"/>
        <v>0</v>
      </c>
      <c r="DL90" s="6">
        <f t="shared" si="48"/>
        <v>0</v>
      </c>
      <c r="DM90" s="6">
        <f t="shared" si="48"/>
        <v>0</v>
      </c>
      <c r="DN90" s="6">
        <f t="shared" si="48"/>
        <v>0</v>
      </c>
      <c r="DO90" s="6">
        <f t="shared" si="48"/>
        <v>0</v>
      </c>
      <c r="DP90" s="6">
        <f t="shared" si="48"/>
        <v>0</v>
      </c>
      <c r="DQ90" s="6">
        <f t="shared" si="48"/>
        <v>0</v>
      </c>
      <c r="DR90" s="6">
        <f t="shared" si="48"/>
        <v>0</v>
      </c>
      <c r="DS90" s="6">
        <f t="shared" si="48"/>
        <v>0</v>
      </c>
      <c r="DT90" s="6">
        <f t="shared" si="48"/>
        <v>0</v>
      </c>
    </row>
    <row r="91" spans="1:124" ht="14.5" thickBot="1" x14ac:dyDescent="0.35">
      <c r="A91" s="3">
        <v>90</v>
      </c>
      <c r="B91" s="4">
        <v>1000000</v>
      </c>
      <c r="C91" s="4">
        <v>1741560</v>
      </c>
      <c r="D91" s="4">
        <v>439312923</v>
      </c>
      <c r="E91" s="4">
        <v>441054483</v>
      </c>
      <c r="F91" s="4">
        <v>1741560</v>
      </c>
      <c r="G91" s="4">
        <v>439312923</v>
      </c>
      <c r="H91" s="5">
        <v>441054483</v>
      </c>
      <c r="P91" s="6">
        <f t="shared" si="42"/>
        <v>0</v>
      </c>
      <c r="Q91" s="6">
        <f t="shared" si="42"/>
        <v>0</v>
      </c>
      <c r="R91" s="6">
        <f t="shared" si="42"/>
        <v>0</v>
      </c>
      <c r="S91" s="6">
        <f t="shared" si="42"/>
        <v>0</v>
      </c>
      <c r="T91" s="6">
        <f t="shared" si="42"/>
        <v>0</v>
      </c>
      <c r="U91" s="6">
        <f t="shared" si="42"/>
        <v>0</v>
      </c>
      <c r="V91" s="6">
        <f t="shared" si="42"/>
        <v>0</v>
      </c>
      <c r="W91" s="6">
        <f t="shared" si="42"/>
        <v>0</v>
      </c>
      <c r="X91" s="6">
        <f t="shared" si="42"/>
        <v>0</v>
      </c>
      <c r="Y91" s="6">
        <f t="shared" si="42"/>
        <v>0</v>
      </c>
      <c r="Z91" s="6">
        <f t="shared" si="42"/>
        <v>0</v>
      </c>
      <c r="AA91" s="6">
        <f t="shared" si="42"/>
        <v>0</v>
      </c>
      <c r="AB91" s="6">
        <f t="shared" si="42"/>
        <v>0</v>
      </c>
      <c r="AC91" s="6">
        <f t="shared" si="42"/>
        <v>0</v>
      </c>
      <c r="AD91" s="6">
        <f t="shared" si="42"/>
        <v>0</v>
      </c>
      <c r="AE91" s="6">
        <f t="shared" si="42"/>
        <v>0</v>
      </c>
      <c r="AF91" s="6">
        <f t="shared" si="41"/>
        <v>0</v>
      </c>
      <c r="AG91" s="6">
        <f t="shared" si="41"/>
        <v>0</v>
      </c>
      <c r="AH91" s="6">
        <f t="shared" si="41"/>
        <v>0</v>
      </c>
      <c r="AI91" s="6">
        <f t="shared" si="41"/>
        <v>0</v>
      </c>
      <c r="AJ91" s="6">
        <f t="shared" si="41"/>
        <v>0</v>
      </c>
      <c r="AK91" s="6">
        <f t="shared" si="41"/>
        <v>0</v>
      </c>
      <c r="AL91" s="6">
        <f t="shared" si="41"/>
        <v>0</v>
      </c>
      <c r="AM91" s="6">
        <f t="shared" si="41"/>
        <v>0</v>
      </c>
      <c r="AN91" s="6">
        <f t="shared" si="41"/>
        <v>0</v>
      </c>
      <c r="AO91" s="6">
        <f t="shared" si="41"/>
        <v>0</v>
      </c>
      <c r="AP91" s="6">
        <f t="shared" si="41"/>
        <v>0</v>
      </c>
      <c r="AQ91" s="6">
        <f t="shared" si="41"/>
        <v>0</v>
      </c>
      <c r="AR91" s="6">
        <f t="shared" si="41"/>
        <v>0</v>
      </c>
      <c r="AS91" s="6">
        <f t="shared" si="41"/>
        <v>0</v>
      </c>
      <c r="AT91" s="6">
        <f t="shared" si="41"/>
        <v>0</v>
      </c>
      <c r="AU91" s="6">
        <f t="shared" si="46"/>
        <v>0</v>
      </c>
      <c r="AV91" s="6">
        <f t="shared" si="46"/>
        <v>0</v>
      </c>
      <c r="AW91" s="6">
        <f t="shared" si="46"/>
        <v>0</v>
      </c>
      <c r="AX91" s="6">
        <f t="shared" si="46"/>
        <v>0</v>
      </c>
      <c r="AY91" s="6">
        <f t="shared" si="46"/>
        <v>0</v>
      </c>
      <c r="AZ91" s="6">
        <f t="shared" si="46"/>
        <v>0</v>
      </c>
      <c r="BA91" s="6">
        <f t="shared" si="46"/>
        <v>0</v>
      </c>
      <c r="BB91" s="6">
        <f t="shared" si="46"/>
        <v>0</v>
      </c>
      <c r="BC91" s="6">
        <f t="shared" si="46"/>
        <v>0</v>
      </c>
      <c r="BD91" s="6">
        <f t="shared" si="46"/>
        <v>0</v>
      </c>
      <c r="BE91" s="6">
        <f t="shared" si="46"/>
        <v>0</v>
      </c>
      <c r="BF91" s="6">
        <f t="shared" si="46"/>
        <v>0</v>
      </c>
      <c r="BG91" s="6">
        <f t="shared" si="46"/>
        <v>0</v>
      </c>
      <c r="BH91" s="6">
        <f t="shared" si="46"/>
        <v>0</v>
      </c>
      <c r="BI91" s="6">
        <f t="shared" si="46"/>
        <v>0</v>
      </c>
      <c r="BJ91" s="6">
        <f t="shared" si="46"/>
        <v>0</v>
      </c>
      <c r="BK91" s="6">
        <f t="shared" si="44"/>
        <v>0</v>
      </c>
      <c r="BL91" s="6">
        <f t="shared" si="44"/>
        <v>0</v>
      </c>
      <c r="BM91" s="6">
        <f t="shared" si="44"/>
        <v>0</v>
      </c>
      <c r="BN91" s="6">
        <f t="shared" si="44"/>
        <v>0</v>
      </c>
      <c r="BO91" s="6">
        <f t="shared" si="44"/>
        <v>0</v>
      </c>
      <c r="BP91" s="6">
        <f t="shared" si="44"/>
        <v>0</v>
      </c>
      <c r="BQ91" s="6">
        <f t="shared" si="44"/>
        <v>0</v>
      </c>
      <c r="BR91" s="6">
        <f t="shared" si="44"/>
        <v>0</v>
      </c>
      <c r="BS91" s="6">
        <f t="shared" si="44"/>
        <v>0</v>
      </c>
      <c r="BT91" s="6">
        <f t="shared" si="44"/>
        <v>0</v>
      </c>
      <c r="BU91" s="6">
        <f t="shared" si="44"/>
        <v>0</v>
      </c>
      <c r="BV91" s="6">
        <f t="shared" si="44"/>
        <v>0</v>
      </c>
      <c r="BW91" s="6">
        <f t="shared" si="44"/>
        <v>0</v>
      </c>
      <c r="BX91" s="6">
        <f t="shared" si="44"/>
        <v>0</v>
      </c>
      <c r="BY91" s="6">
        <f t="shared" si="44"/>
        <v>0</v>
      </c>
      <c r="BZ91" s="6">
        <f t="shared" si="43"/>
        <v>0</v>
      </c>
      <c r="CA91" s="6">
        <f t="shared" si="43"/>
        <v>0</v>
      </c>
      <c r="CB91" s="6">
        <f t="shared" si="43"/>
        <v>0</v>
      </c>
      <c r="CC91" s="6">
        <f t="shared" si="43"/>
        <v>0</v>
      </c>
      <c r="CD91" s="6">
        <f t="shared" si="43"/>
        <v>0</v>
      </c>
      <c r="CE91" s="6">
        <f t="shared" si="43"/>
        <v>0</v>
      </c>
      <c r="CF91" s="6">
        <f t="shared" si="43"/>
        <v>0</v>
      </c>
      <c r="CG91" s="6">
        <f t="shared" si="43"/>
        <v>0</v>
      </c>
      <c r="CH91" s="6">
        <f t="shared" si="43"/>
        <v>0</v>
      </c>
      <c r="CI91" s="6">
        <f t="shared" si="43"/>
        <v>0</v>
      </c>
      <c r="CJ91" s="6">
        <f t="shared" si="43"/>
        <v>0</v>
      </c>
      <c r="CK91" s="6">
        <f t="shared" si="43"/>
        <v>0</v>
      </c>
      <c r="CL91" s="6">
        <f t="shared" si="43"/>
        <v>0</v>
      </c>
      <c r="CM91" s="6">
        <f t="shared" si="43"/>
        <v>0</v>
      </c>
      <c r="CN91" s="6">
        <f t="shared" si="43"/>
        <v>0</v>
      </c>
      <c r="CO91" s="6">
        <f t="shared" si="43"/>
        <v>0</v>
      </c>
      <c r="CP91" s="6">
        <f t="shared" si="47"/>
        <v>0</v>
      </c>
      <c r="CQ91" s="6">
        <f t="shared" si="47"/>
        <v>0</v>
      </c>
      <c r="CR91" s="6">
        <f t="shared" si="47"/>
        <v>0</v>
      </c>
      <c r="CS91" s="6">
        <f t="shared" si="47"/>
        <v>0</v>
      </c>
      <c r="CT91" s="6">
        <f t="shared" si="47"/>
        <v>0</v>
      </c>
      <c r="CU91" s="6">
        <f t="shared" si="47"/>
        <v>1741560</v>
      </c>
      <c r="CV91" s="6">
        <f t="shared" si="47"/>
        <v>0</v>
      </c>
      <c r="CW91" s="6">
        <f t="shared" si="47"/>
        <v>0</v>
      </c>
      <c r="CX91" s="6">
        <f t="shared" si="47"/>
        <v>0</v>
      </c>
      <c r="CY91" s="6">
        <f t="shared" si="47"/>
        <v>0</v>
      </c>
      <c r="CZ91" s="6">
        <f t="shared" si="47"/>
        <v>0</v>
      </c>
      <c r="DA91" s="6">
        <f t="shared" si="47"/>
        <v>0</v>
      </c>
      <c r="DB91" s="6">
        <f t="shared" si="47"/>
        <v>0</v>
      </c>
      <c r="DC91" s="6">
        <f t="shared" si="47"/>
        <v>0</v>
      </c>
      <c r="DD91" s="6">
        <f t="shared" si="47"/>
        <v>0</v>
      </c>
      <c r="DE91" s="6">
        <f t="shared" si="47"/>
        <v>0</v>
      </c>
      <c r="DF91" s="6">
        <f t="shared" si="48"/>
        <v>0</v>
      </c>
      <c r="DG91" s="6">
        <f t="shared" si="48"/>
        <v>0</v>
      </c>
      <c r="DH91" s="6">
        <f t="shared" si="48"/>
        <v>0</v>
      </c>
      <c r="DI91" s="6">
        <f t="shared" si="48"/>
        <v>0</v>
      </c>
      <c r="DJ91" s="6">
        <f t="shared" si="48"/>
        <v>0</v>
      </c>
      <c r="DK91" s="6">
        <f t="shared" si="48"/>
        <v>0</v>
      </c>
      <c r="DL91" s="6">
        <f t="shared" si="48"/>
        <v>0</v>
      </c>
      <c r="DM91" s="6">
        <f t="shared" si="48"/>
        <v>0</v>
      </c>
      <c r="DN91" s="6">
        <f t="shared" si="48"/>
        <v>0</v>
      </c>
      <c r="DO91" s="6">
        <f t="shared" si="48"/>
        <v>0</v>
      </c>
      <c r="DP91" s="6">
        <f t="shared" si="48"/>
        <v>0</v>
      </c>
      <c r="DQ91" s="6">
        <f t="shared" si="48"/>
        <v>0</v>
      </c>
      <c r="DR91" s="6">
        <f t="shared" si="48"/>
        <v>0</v>
      </c>
      <c r="DS91" s="6">
        <f t="shared" si="48"/>
        <v>0</v>
      </c>
      <c r="DT91" s="6">
        <f t="shared" si="48"/>
        <v>0</v>
      </c>
    </row>
    <row r="92" spans="1:124" ht="14.5" thickBot="1" x14ac:dyDescent="0.35">
      <c r="A92" s="3">
        <v>91</v>
      </c>
      <c r="B92" s="4">
        <v>1000000</v>
      </c>
      <c r="C92" s="4">
        <v>1753750</v>
      </c>
      <c r="D92" s="4">
        <v>472394254</v>
      </c>
      <c r="E92" s="4">
        <v>474148004</v>
      </c>
      <c r="F92" s="4">
        <v>1753750</v>
      </c>
      <c r="G92" s="4">
        <v>472394254</v>
      </c>
      <c r="H92" s="5">
        <v>474148004</v>
      </c>
      <c r="P92" s="6">
        <f t="shared" si="42"/>
        <v>0</v>
      </c>
      <c r="Q92" s="6">
        <f t="shared" si="42"/>
        <v>0</v>
      </c>
      <c r="R92" s="6">
        <f t="shared" si="42"/>
        <v>0</v>
      </c>
      <c r="S92" s="6">
        <f t="shared" si="42"/>
        <v>0</v>
      </c>
      <c r="T92" s="6">
        <f t="shared" si="42"/>
        <v>0</v>
      </c>
      <c r="U92" s="6">
        <f t="shared" si="42"/>
        <v>0</v>
      </c>
      <c r="V92" s="6">
        <f t="shared" si="42"/>
        <v>0</v>
      </c>
      <c r="W92" s="6">
        <f t="shared" si="42"/>
        <v>0</v>
      </c>
      <c r="X92" s="6">
        <f t="shared" si="42"/>
        <v>0</v>
      </c>
      <c r="Y92" s="6">
        <f t="shared" si="42"/>
        <v>0</v>
      </c>
      <c r="Z92" s="6">
        <f t="shared" si="42"/>
        <v>0</v>
      </c>
      <c r="AA92" s="6">
        <f t="shared" si="42"/>
        <v>0</v>
      </c>
      <c r="AB92" s="6">
        <f t="shared" si="42"/>
        <v>0</v>
      </c>
      <c r="AC92" s="6">
        <f t="shared" si="42"/>
        <v>0</v>
      </c>
      <c r="AD92" s="6">
        <f t="shared" si="42"/>
        <v>0</v>
      </c>
      <c r="AE92" s="6">
        <f t="shared" si="42"/>
        <v>0</v>
      </c>
      <c r="AF92" s="6">
        <f t="shared" si="41"/>
        <v>0</v>
      </c>
      <c r="AG92" s="6">
        <f t="shared" si="41"/>
        <v>0</v>
      </c>
      <c r="AH92" s="6">
        <f t="shared" si="41"/>
        <v>0</v>
      </c>
      <c r="AI92" s="6">
        <f t="shared" si="41"/>
        <v>0</v>
      </c>
      <c r="AJ92" s="6">
        <f t="shared" si="41"/>
        <v>0</v>
      </c>
      <c r="AK92" s="6">
        <f t="shared" si="41"/>
        <v>0</v>
      </c>
      <c r="AL92" s="6">
        <f t="shared" si="41"/>
        <v>0</v>
      </c>
      <c r="AM92" s="6">
        <f t="shared" si="41"/>
        <v>0</v>
      </c>
      <c r="AN92" s="6">
        <f t="shared" si="41"/>
        <v>0</v>
      </c>
      <c r="AO92" s="6">
        <f t="shared" si="41"/>
        <v>0</v>
      </c>
      <c r="AP92" s="6">
        <f t="shared" si="41"/>
        <v>0</v>
      </c>
      <c r="AQ92" s="6">
        <f t="shared" si="41"/>
        <v>0</v>
      </c>
      <c r="AR92" s="6">
        <f t="shared" si="41"/>
        <v>0</v>
      </c>
      <c r="AS92" s="6">
        <f t="shared" si="41"/>
        <v>0</v>
      </c>
      <c r="AT92" s="6">
        <f t="shared" si="41"/>
        <v>0</v>
      </c>
      <c r="AU92" s="6">
        <f t="shared" si="46"/>
        <v>0</v>
      </c>
      <c r="AV92" s="6">
        <f t="shared" si="46"/>
        <v>0</v>
      </c>
      <c r="AW92" s="6">
        <f t="shared" si="46"/>
        <v>0</v>
      </c>
      <c r="AX92" s="6">
        <f t="shared" si="46"/>
        <v>0</v>
      </c>
      <c r="AY92" s="6">
        <f t="shared" si="46"/>
        <v>0</v>
      </c>
      <c r="AZ92" s="6">
        <f t="shared" si="46"/>
        <v>0</v>
      </c>
      <c r="BA92" s="6">
        <f t="shared" si="46"/>
        <v>0</v>
      </c>
      <c r="BB92" s="6">
        <f t="shared" si="46"/>
        <v>0</v>
      </c>
      <c r="BC92" s="6">
        <f t="shared" si="46"/>
        <v>0</v>
      </c>
      <c r="BD92" s="6">
        <f t="shared" si="46"/>
        <v>0</v>
      </c>
      <c r="BE92" s="6">
        <f t="shared" si="46"/>
        <v>0</v>
      </c>
      <c r="BF92" s="6">
        <f t="shared" si="46"/>
        <v>0</v>
      </c>
      <c r="BG92" s="6">
        <f t="shared" si="46"/>
        <v>0</v>
      </c>
      <c r="BH92" s="6">
        <f t="shared" si="46"/>
        <v>0</v>
      </c>
      <c r="BI92" s="6">
        <f t="shared" si="46"/>
        <v>0</v>
      </c>
      <c r="BJ92" s="6">
        <f t="shared" si="46"/>
        <v>0</v>
      </c>
      <c r="BK92" s="6">
        <f t="shared" si="44"/>
        <v>0</v>
      </c>
      <c r="BL92" s="6">
        <f t="shared" si="44"/>
        <v>0</v>
      </c>
      <c r="BM92" s="6">
        <f t="shared" si="44"/>
        <v>0</v>
      </c>
      <c r="BN92" s="6">
        <f t="shared" si="44"/>
        <v>0</v>
      </c>
      <c r="BO92" s="6">
        <f t="shared" si="44"/>
        <v>0</v>
      </c>
      <c r="BP92" s="6">
        <f t="shared" si="44"/>
        <v>0</v>
      </c>
      <c r="BQ92" s="6">
        <f t="shared" si="44"/>
        <v>0</v>
      </c>
      <c r="BR92" s="6">
        <f t="shared" si="44"/>
        <v>0</v>
      </c>
      <c r="BS92" s="6">
        <f t="shared" si="44"/>
        <v>0</v>
      </c>
      <c r="BT92" s="6">
        <f t="shared" si="44"/>
        <v>0</v>
      </c>
      <c r="BU92" s="6">
        <f t="shared" si="44"/>
        <v>0</v>
      </c>
      <c r="BV92" s="6">
        <f t="shared" si="44"/>
        <v>0</v>
      </c>
      <c r="BW92" s="6">
        <f t="shared" si="44"/>
        <v>0</v>
      </c>
      <c r="BX92" s="6">
        <f t="shared" si="44"/>
        <v>0</v>
      </c>
      <c r="BY92" s="6">
        <f t="shared" si="44"/>
        <v>0</v>
      </c>
      <c r="BZ92" s="6">
        <f t="shared" si="43"/>
        <v>0</v>
      </c>
      <c r="CA92" s="6">
        <f t="shared" si="43"/>
        <v>0</v>
      </c>
      <c r="CB92" s="6">
        <f t="shared" si="43"/>
        <v>0</v>
      </c>
      <c r="CC92" s="6">
        <f t="shared" si="43"/>
        <v>0</v>
      </c>
      <c r="CD92" s="6">
        <f t="shared" si="43"/>
        <v>0</v>
      </c>
      <c r="CE92" s="6">
        <f t="shared" si="43"/>
        <v>0</v>
      </c>
      <c r="CF92" s="6">
        <f t="shared" si="43"/>
        <v>0</v>
      </c>
      <c r="CG92" s="6">
        <f t="shared" si="43"/>
        <v>0</v>
      </c>
      <c r="CH92" s="6">
        <f t="shared" si="43"/>
        <v>0</v>
      </c>
      <c r="CI92" s="6">
        <f t="shared" si="43"/>
        <v>0</v>
      </c>
      <c r="CJ92" s="6">
        <f t="shared" si="43"/>
        <v>0</v>
      </c>
      <c r="CK92" s="6">
        <f t="shared" si="43"/>
        <v>0</v>
      </c>
      <c r="CL92" s="6">
        <f t="shared" si="43"/>
        <v>0</v>
      </c>
      <c r="CM92" s="6">
        <f t="shared" si="43"/>
        <v>0</v>
      </c>
      <c r="CN92" s="6">
        <f t="shared" si="43"/>
        <v>0</v>
      </c>
      <c r="CO92" s="6">
        <f t="shared" si="43"/>
        <v>0</v>
      </c>
      <c r="CP92" s="6">
        <f t="shared" si="47"/>
        <v>0</v>
      </c>
      <c r="CQ92" s="6">
        <f t="shared" si="47"/>
        <v>0</v>
      </c>
      <c r="CR92" s="6">
        <f t="shared" si="47"/>
        <v>0</v>
      </c>
      <c r="CS92" s="6">
        <f t="shared" si="47"/>
        <v>0</v>
      </c>
      <c r="CT92" s="6">
        <f t="shared" si="47"/>
        <v>0</v>
      </c>
      <c r="CU92" s="6">
        <f t="shared" si="47"/>
        <v>0</v>
      </c>
      <c r="CV92" s="6">
        <f t="shared" si="47"/>
        <v>1753750</v>
      </c>
      <c r="CW92" s="6">
        <f t="shared" si="47"/>
        <v>0</v>
      </c>
      <c r="CX92" s="6">
        <f t="shared" si="47"/>
        <v>0</v>
      </c>
      <c r="CY92" s="6">
        <f t="shared" si="47"/>
        <v>0</v>
      </c>
      <c r="CZ92" s="6">
        <f t="shared" si="47"/>
        <v>0</v>
      </c>
      <c r="DA92" s="6">
        <f t="shared" si="47"/>
        <v>0</v>
      </c>
      <c r="DB92" s="6">
        <f t="shared" si="47"/>
        <v>0</v>
      </c>
      <c r="DC92" s="6">
        <f t="shared" si="47"/>
        <v>0</v>
      </c>
      <c r="DD92" s="6">
        <f t="shared" si="47"/>
        <v>0</v>
      </c>
      <c r="DE92" s="6">
        <f t="shared" si="47"/>
        <v>0</v>
      </c>
      <c r="DF92" s="6">
        <f t="shared" si="48"/>
        <v>0</v>
      </c>
      <c r="DG92" s="6">
        <f t="shared" si="48"/>
        <v>0</v>
      </c>
      <c r="DH92" s="6">
        <f t="shared" si="48"/>
        <v>0</v>
      </c>
      <c r="DI92" s="6">
        <f t="shared" si="48"/>
        <v>0</v>
      </c>
      <c r="DJ92" s="6">
        <f t="shared" si="48"/>
        <v>0</v>
      </c>
      <c r="DK92" s="6">
        <f t="shared" si="48"/>
        <v>0</v>
      </c>
      <c r="DL92" s="6">
        <f t="shared" si="48"/>
        <v>0</v>
      </c>
      <c r="DM92" s="6">
        <f t="shared" si="48"/>
        <v>0</v>
      </c>
      <c r="DN92" s="6">
        <f t="shared" si="48"/>
        <v>0</v>
      </c>
      <c r="DO92" s="6">
        <f t="shared" si="48"/>
        <v>0</v>
      </c>
      <c r="DP92" s="6">
        <f t="shared" si="48"/>
        <v>0</v>
      </c>
      <c r="DQ92" s="6">
        <f t="shared" si="48"/>
        <v>0</v>
      </c>
      <c r="DR92" s="6">
        <f t="shared" si="48"/>
        <v>0</v>
      </c>
      <c r="DS92" s="6">
        <f t="shared" si="48"/>
        <v>0</v>
      </c>
      <c r="DT92" s="6">
        <f t="shared" si="48"/>
        <v>0</v>
      </c>
    </row>
    <row r="93" spans="1:124" ht="14.5" thickBot="1" x14ac:dyDescent="0.35">
      <c r="A93" s="3">
        <v>92</v>
      </c>
      <c r="B93" s="4">
        <v>1000000</v>
      </c>
      <c r="C93" s="4">
        <v>1766020</v>
      </c>
      <c r="D93" s="4">
        <v>507963302</v>
      </c>
      <c r="E93" s="4">
        <v>509729322</v>
      </c>
      <c r="F93" s="4">
        <v>1766020</v>
      </c>
      <c r="G93" s="4">
        <v>507963302</v>
      </c>
      <c r="H93" s="5">
        <v>509729322</v>
      </c>
      <c r="P93" s="6">
        <f t="shared" si="42"/>
        <v>0</v>
      </c>
      <c r="Q93" s="6">
        <f t="shared" si="42"/>
        <v>0</v>
      </c>
      <c r="R93" s="6">
        <f t="shared" si="42"/>
        <v>0</v>
      </c>
      <c r="S93" s="6">
        <f t="shared" si="42"/>
        <v>0</v>
      </c>
      <c r="T93" s="6">
        <f t="shared" si="42"/>
        <v>0</v>
      </c>
      <c r="U93" s="6">
        <f t="shared" si="42"/>
        <v>0</v>
      </c>
      <c r="V93" s="6">
        <f t="shared" si="42"/>
        <v>0</v>
      </c>
      <c r="W93" s="6">
        <f t="shared" si="42"/>
        <v>0</v>
      </c>
      <c r="X93" s="6">
        <f t="shared" si="42"/>
        <v>0</v>
      </c>
      <c r="Y93" s="6">
        <f t="shared" si="42"/>
        <v>0</v>
      </c>
      <c r="Z93" s="6">
        <f t="shared" si="42"/>
        <v>0</v>
      </c>
      <c r="AA93" s="6">
        <f t="shared" si="42"/>
        <v>0</v>
      </c>
      <c r="AB93" s="6">
        <f t="shared" si="42"/>
        <v>0</v>
      </c>
      <c r="AC93" s="6">
        <f t="shared" si="42"/>
        <v>0</v>
      </c>
      <c r="AD93" s="6">
        <f t="shared" si="42"/>
        <v>0</v>
      </c>
      <c r="AE93" s="6">
        <f t="shared" si="42"/>
        <v>0</v>
      </c>
      <c r="AF93" s="6">
        <f t="shared" si="41"/>
        <v>0</v>
      </c>
      <c r="AG93" s="6">
        <f t="shared" si="41"/>
        <v>0</v>
      </c>
      <c r="AH93" s="6">
        <f t="shared" si="41"/>
        <v>0</v>
      </c>
      <c r="AI93" s="6">
        <f t="shared" si="41"/>
        <v>0</v>
      </c>
      <c r="AJ93" s="6">
        <f t="shared" si="41"/>
        <v>0</v>
      </c>
      <c r="AK93" s="6">
        <f t="shared" si="41"/>
        <v>0</v>
      </c>
      <c r="AL93" s="6">
        <f t="shared" si="41"/>
        <v>0</v>
      </c>
      <c r="AM93" s="6">
        <f t="shared" si="41"/>
        <v>0</v>
      </c>
      <c r="AN93" s="6">
        <f t="shared" si="41"/>
        <v>0</v>
      </c>
      <c r="AO93" s="6">
        <f t="shared" si="41"/>
        <v>0</v>
      </c>
      <c r="AP93" s="6">
        <f t="shared" si="41"/>
        <v>0</v>
      </c>
      <c r="AQ93" s="6">
        <f t="shared" si="41"/>
        <v>0</v>
      </c>
      <c r="AR93" s="6">
        <f t="shared" si="41"/>
        <v>0</v>
      </c>
      <c r="AS93" s="6">
        <f t="shared" si="41"/>
        <v>0</v>
      </c>
      <c r="AT93" s="6">
        <f t="shared" si="41"/>
        <v>0</v>
      </c>
      <c r="AU93" s="6">
        <f t="shared" si="46"/>
        <v>0</v>
      </c>
      <c r="AV93" s="6">
        <f t="shared" si="46"/>
        <v>0</v>
      </c>
      <c r="AW93" s="6">
        <f t="shared" si="46"/>
        <v>0</v>
      </c>
      <c r="AX93" s="6">
        <f t="shared" si="46"/>
        <v>0</v>
      </c>
      <c r="AY93" s="6">
        <f t="shared" si="46"/>
        <v>0</v>
      </c>
      <c r="AZ93" s="6">
        <f t="shared" si="46"/>
        <v>0</v>
      </c>
      <c r="BA93" s="6">
        <f t="shared" si="46"/>
        <v>0</v>
      </c>
      <c r="BB93" s="6">
        <f t="shared" si="46"/>
        <v>0</v>
      </c>
      <c r="BC93" s="6">
        <f t="shared" si="46"/>
        <v>0</v>
      </c>
      <c r="BD93" s="6">
        <f t="shared" si="46"/>
        <v>0</v>
      </c>
      <c r="BE93" s="6">
        <f t="shared" si="46"/>
        <v>0</v>
      </c>
      <c r="BF93" s="6">
        <f t="shared" si="46"/>
        <v>0</v>
      </c>
      <c r="BG93" s="6">
        <f t="shared" si="46"/>
        <v>0</v>
      </c>
      <c r="BH93" s="6">
        <f t="shared" si="46"/>
        <v>0</v>
      </c>
      <c r="BI93" s="6">
        <f t="shared" si="46"/>
        <v>0</v>
      </c>
      <c r="BJ93" s="6">
        <f t="shared" si="46"/>
        <v>0</v>
      </c>
      <c r="BK93" s="6">
        <f t="shared" si="44"/>
        <v>0</v>
      </c>
      <c r="BL93" s="6">
        <f t="shared" si="44"/>
        <v>0</v>
      </c>
      <c r="BM93" s="6">
        <f t="shared" si="44"/>
        <v>0</v>
      </c>
      <c r="BN93" s="6">
        <f t="shared" si="44"/>
        <v>0</v>
      </c>
      <c r="BO93" s="6">
        <f t="shared" si="44"/>
        <v>0</v>
      </c>
      <c r="BP93" s="6">
        <f t="shared" si="44"/>
        <v>0</v>
      </c>
      <c r="BQ93" s="6">
        <f t="shared" si="44"/>
        <v>0</v>
      </c>
      <c r="BR93" s="6">
        <f t="shared" si="44"/>
        <v>0</v>
      </c>
      <c r="BS93" s="6">
        <f t="shared" si="44"/>
        <v>0</v>
      </c>
      <c r="BT93" s="6">
        <f t="shared" si="44"/>
        <v>0</v>
      </c>
      <c r="BU93" s="6">
        <f t="shared" si="44"/>
        <v>0</v>
      </c>
      <c r="BV93" s="6">
        <f t="shared" si="44"/>
        <v>0</v>
      </c>
      <c r="BW93" s="6">
        <f t="shared" si="44"/>
        <v>0</v>
      </c>
      <c r="BX93" s="6">
        <f t="shared" si="44"/>
        <v>0</v>
      </c>
      <c r="BY93" s="6">
        <f t="shared" si="44"/>
        <v>0</v>
      </c>
      <c r="BZ93" s="6">
        <f t="shared" si="43"/>
        <v>0</v>
      </c>
      <c r="CA93" s="6">
        <f t="shared" si="43"/>
        <v>0</v>
      </c>
      <c r="CB93" s="6">
        <f t="shared" si="43"/>
        <v>0</v>
      </c>
      <c r="CC93" s="6">
        <f t="shared" si="43"/>
        <v>0</v>
      </c>
      <c r="CD93" s="6">
        <f t="shared" si="43"/>
        <v>0</v>
      </c>
      <c r="CE93" s="6">
        <f t="shared" si="43"/>
        <v>0</v>
      </c>
      <c r="CF93" s="6">
        <f t="shared" si="43"/>
        <v>0</v>
      </c>
      <c r="CG93" s="6">
        <f t="shared" si="43"/>
        <v>0</v>
      </c>
      <c r="CH93" s="6">
        <f t="shared" si="43"/>
        <v>0</v>
      </c>
      <c r="CI93" s="6">
        <f t="shared" si="43"/>
        <v>0</v>
      </c>
      <c r="CJ93" s="6">
        <f t="shared" si="43"/>
        <v>0</v>
      </c>
      <c r="CK93" s="6">
        <f t="shared" si="43"/>
        <v>0</v>
      </c>
      <c r="CL93" s="6">
        <f t="shared" si="43"/>
        <v>0</v>
      </c>
      <c r="CM93" s="6">
        <f t="shared" si="43"/>
        <v>0</v>
      </c>
      <c r="CN93" s="6">
        <f t="shared" si="43"/>
        <v>0</v>
      </c>
      <c r="CO93" s="6">
        <f t="shared" si="43"/>
        <v>0</v>
      </c>
      <c r="CP93" s="6">
        <f t="shared" si="47"/>
        <v>0</v>
      </c>
      <c r="CQ93" s="6">
        <f t="shared" si="47"/>
        <v>0</v>
      </c>
      <c r="CR93" s="6">
        <f t="shared" si="47"/>
        <v>0</v>
      </c>
      <c r="CS93" s="6">
        <f t="shared" si="47"/>
        <v>0</v>
      </c>
      <c r="CT93" s="6">
        <f t="shared" si="47"/>
        <v>0</v>
      </c>
      <c r="CU93" s="6">
        <f t="shared" si="47"/>
        <v>0</v>
      </c>
      <c r="CV93" s="6">
        <f t="shared" si="47"/>
        <v>0</v>
      </c>
      <c r="CW93" s="6">
        <f t="shared" si="47"/>
        <v>1766020</v>
      </c>
      <c r="CX93" s="6">
        <f t="shared" si="47"/>
        <v>0</v>
      </c>
      <c r="CY93" s="6">
        <f t="shared" si="47"/>
        <v>0</v>
      </c>
      <c r="CZ93" s="6">
        <f t="shared" si="47"/>
        <v>0</v>
      </c>
      <c r="DA93" s="6">
        <f t="shared" si="47"/>
        <v>0</v>
      </c>
      <c r="DB93" s="6">
        <f t="shared" si="47"/>
        <v>0</v>
      </c>
      <c r="DC93" s="6">
        <f t="shared" si="47"/>
        <v>0</v>
      </c>
      <c r="DD93" s="6">
        <f t="shared" si="47"/>
        <v>0</v>
      </c>
      <c r="DE93" s="6">
        <f t="shared" si="47"/>
        <v>0</v>
      </c>
      <c r="DF93" s="6">
        <f t="shared" si="48"/>
        <v>0</v>
      </c>
      <c r="DG93" s="6">
        <f t="shared" si="48"/>
        <v>0</v>
      </c>
      <c r="DH93" s="6">
        <f t="shared" si="48"/>
        <v>0</v>
      </c>
      <c r="DI93" s="6">
        <f t="shared" si="48"/>
        <v>0</v>
      </c>
      <c r="DJ93" s="6">
        <f t="shared" si="48"/>
        <v>0</v>
      </c>
      <c r="DK93" s="6">
        <f t="shared" si="48"/>
        <v>0</v>
      </c>
      <c r="DL93" s="6">
        <f t="shared" si="48"/>
        <v>0</v>
      </c>
      <c r="DM93" s="6">
        <f t="shared" si="48"/>
        <v>0</v>
      </c>
      <c r="DN93" s="6">
        <f t="shared" si="48"/>
        <v>0</v>
      </c>
      <c r="DO93" s="6">
        <f t="shared" si="48"/>
        <v>0</v>
      </c>
      <c r="DP93" s="6">
        <f t="shared" si="48"/>
        <v>0</v>
      </c>
      <c r="DQ93" s="6">
        <f t="shared" si="48"/>
        <v>0</v>
      </c>
      <c r="DR93" s="6">
        <f t="shared" si="48"/>
        <v>0</v>
      </c>
      <c r="DS93" s="6">
        <f t="shared" si="48"/>
        <v>0</v>
      </c>
      <c r="DT93" s="6">
        <f t="shared" si="48"/>
        <v>0</v>
      </c>
    </row>
    <row r="94" spans="1:124" ht="14.5" thickBot="1" x14ac:dyDescent="0.35">
      <c r="A94" s="3">
        <v>93</v>
      </c>
      <c r="B94" s="4">
        <v>1000000</v>
      </c>
      <c r="C94" s="4">
        <v>1778390</v>
      </c>
      <c r="D94" s="4">
        <v>546207143</v>
      </c>
      <c r="E94" s="4">
        <v>547985533</v>
      </c>
      <c r="F94" s="4">
        <v>1778390</v>
      </c>
      <c r="G94" s="4">
        <v>546207143</v>
      </c>
      <c r="H94" s="5">
        <v>547985533</v>
      </c>
      <c r="P94" s="6">
        <f t="shared" si="42"/>
        <v>0</v>
      </c>
      <c r="Q94" s="6">
        <f t="shared" si="42"/>
        <v>0</v>
      </c>
      <c r="R94" s="6">
        <f t="shared" si="42"/>
        <v>0</v>
      </c>
      <c r="S94" s="6">
        <f t="shared" si="42"/>
        <v>0</v>
      </c>
      <c r="T94" s="6">
        <f t="shared" si="42"/>
        <v>0</v>
      </c>
      <c r="U94" s="6">
        <f t="shared" si="42"/>
        <v>0</v>
      </c>
      <c r="V94" s="6">
        <f t="shared" si="42"/>
        <v>0</v>
      </c>
      <c r="W94" s="6">
        <f t="shared" si="42"/>
        <v>0</v>
      </c>
      <c r="X94" s="6">
        <f t="shared" si="42"/>
        <v>0</v>
      </c>
      <c r="Y94" s="6">
        <f t="shared" si="42"/>
        <v>0</v>
      </c>
      <c r="Z94" s="6">
        <f t="shared" si="42"/>
        <v>0</v>
      </c>
      <c r="AA94" s="6">
        <f t="shared" si="42"/>
        <v>0</v>
      </c>
      <c r="AB94" s="6">
        <f t="shared" si="42"/>
        <v>0</v>
      </c>
      <c r="AC94" s="6">
        <f t="shared" si="42"/>
        <v>0</v>
      </c>
      <c r="AD94" s="6">
        <f t="shared" si="42"/>
        <v>0</v>
      </c>
      <c r="AE94" s="6">
        <f t="shared" si="42"/>
        <v>0</v>
      </c>
      <c r="AF94" s="6">
        <f t="shared" si="41"/>
        <v>0</v>
      </c>
      <c r="AG94" s="6">
        <f t="shared" si="41"/>
        <v>0</v>
      </c>
      <c r="AH94" s="6">
        <f t="shared" si="41"/>
        <v>0</v>
      </c>
      <c r="AI94" s="6">
        <f t="shared" si="41"/>
        <v>0</v>
      </c>
      <c r="AJ94" s="6">
        <f t="shared" si="41"/>
        <v>0</v>
      </c>
      <c r="AK94" s="6">
        <f t="shared" si="41"/>
        <v>0</v>
      </c>
      <c r="AL94" s="6">
        <f t="shared" si="41"/>
        <v>0</v>
      </c>
      <c r="AM94" s="6">
        <f t="shared" si="41"/>
        <v>0</v>
      </c>
      <c r="AN94" s="6">
        <f t="shared" si="41"/>
        <v>0</v>
      </c>
      <c r="AO94" s="6">
        <f t="shared" si="41"/>
        <v>0</v>
      </c>
      <c r="AP94" s="6">
        <f t="shared" si="41"/>
        <v>0</v>
      </c>
      <c r="AQ94" s="6">
        <f t="shared" si="41"/>
        <v>0</v>
      </c>
      <c r="AR94" s="6">
        <f t="shared" si="41"/>
        <v>0</v>
      </c>
      <c r="AS94" s="6">
        <f t="shared" si="41"/>
        <v>0</v>
      </c>
      <c r="AT94" s="6">
        <f t="shared" si="41"/>
        <v>0</v>
      </c>
      <c r="AU94" s="6">
        <f t="shared" si="46"/>
        <v>0</v>
      </c>
      <c r="AV94" s="6">
        <f t="shared" si="46"/>
        <v>0</v>
      </c>
      <c r="AW94" s="6">
        <f t="shared" si="46"/>
        <v>0</v>
      </c>
      <c r="AX94" s="6">
        <f t="shared" si="46"/>
        <v>0</v>
      </c>
      <c r="AY94" s="6">
        <f t="shared" si="46"/>
        <v>0</v>
      </c>
      <c r="AZ94" s="6">
        <f t="shared" si="46"/>
        <v>0</v>
      </c>
      <c r="BA94" s="6">
        <f t="shared" si="46"/>
        <v>0</v>
      </c>
      <c r="BB94" s="6">
        <f t="shared" si="46"/>
        <v>0</v>
      </c>
      <c r="BC94" s="6">
        <f t="shared" si="46"/>
        <v>0</v>
      </c>
      <c r="BD94" s="6">
        <f t="shared" si="46"/>
        <v>0</v>
      </c>
      <c r="BE94" s="6">
        <f t="shared" si="46"/>
        <v>0</v>
      </c>
      <c r="BF94" s="6">
        <f t="shared" si="46"/>
        <v>0</v>
      </c>
      <c r="BG94" s="6">
        <f t="shared" si="46"/>
        <v>0</v>
      </c>
      <c r="BH94" s="6">
        <f t="shared" si="46"/>
        <v>0</v>
      </c>
      <c r="BI94" s="6">
        <f t="shared" si="46"/>
        <v>0</v>
      </c>
      <c r="BJ94" s="6">
        <f t="shared" si="46"/>
        <v>0</v>
      </c>
      <c r="BK94" s="6">
        <f t="shared" si="44"/>
        <v>0</v>
      </c>
      <c r="BL94" s="6">
        <f t="shared" si="44"/>
        <v>0</v>
      </c>
      <c r="BM94" s="6">
        <f t="shared" si="44"/>
        <v>0</v>
      </c>
      <c r="BN94" s="6">
        <f t="shared" si="44"/>
        <v>0</v>
      </c>
      <c r="BO94" s="6">
        <f t="shared" si="44"/>
        <v>0</v>
      </c>
      <c r="BP94" s="6">
        <f t="shared" si="44"/>
        <v>0</v>
      </c>
      <c r="BQ94" s="6">
        <f t="shared" si="44"/>
        <v>0</v>
      </c>
      <c r="BR94" s="6">
        <f t="shared" si="44"/>
        <v>0</v>
      </c>
      <c r="BS94" s="6">
        <f t="shared" si="44"/>
        <v>0</v>
      </c>
      <c r="BT94" s="6">
        <f t="shared" si="44"/>
        <v>0</v>
      </c>
      <c r="BU94" s="6">
        <f t="shared" si="44"/>
        <v>0</v>
      </c>
      <c r="BV94" s="6">
        <f t="shared" si="44"/>
        <v>0</v>
      </c>
      <c r="BW94" s="6">
        <f t="shared" si="44"/>
        <v>0</v>
      </c>
      <c r="BX94" s="6">
        <f t="shared" si="44"/>
        <v>0</v>
      </c>
      <c r="BY94" s="6">
        <f t="shared" si="44"/>
        <v>0</v>
      </c>
      <c r="BZ94" s="6">
        <f t="shared" si="43"/>
        <v>0</v>
      </c>
      <c r="CA94" s="6">
        <f t="shared" si="43"/>
        <v>0</v>
      </c>
      <c r="CB94" s="6">
        <f t="shared" si="43"/>
        <v>0</v>
      </c>
      <c r="CC94" s="6">
        <f t="shared" si="43"/>
        <v>0</v>
      </c>
      <c r="CD94" s="6">
        <f t="shared" si="43"/>
        <v>0</v>
      </c>
      <c r="CE94" s="6">
        <f t="shared" si="43"/>
        <v>0</v>
      </c>
      <c r="CF94" s="6">
        <f t="shared" si="43"/>
        <v>0</v>
      </c>
      <c r="CG94" s="6">
        <f t="shared" si="43"/>
        <v>0</v>
      </c>
      <c r="CH94" s="6">
        <f t="shared" si="43"/>
        <v>0</v>
      </c>
      <c r="CI94" s="6">
        <f t="shared" si="43"/>
        <v>0</v>
      </c>
      <c r="CJ94" s="6">
        <f t="shared" si="43"/>
        <v>0</v>
      </c>
      <c r="CK94" s="6">
        <f t="shared" si="43"/>
        <v>0</v>
      </c>
      <c r="CL94" s="6">
        <f t="shared" si="43"/>
        <v>0</v>
      </c>
      <c r="CM94" s="6">
        <f t="shared" si="43"/>
        <v>0</v>
      </c>
      <c r="CN94" s="6">
        <f t="shared" si="43"/>
        <v>0</v>
      </c>
      <c r="CO94" s="6">
        <f t="shared" si="43"/>
        <v>0</v>
      </c>
      <c r="CP94" s="6">
        <f t="shared" si="47"/>
        <v>0</v>
      </c>
      <c r="CQ94" s="6">
        <f t="shared" si="47"/>
        <v>0</v>
      </c>
      <c r="CR94" s="6">
        <f t="shared" si="47"/>
        <v>0</v>
      </c>
      <c r="CS94" s="6">
        <f t="shared" si="47"/>
        <v>0</v>
      </c>
      <c r="CT94" s="6">
        <f t="shared" si="47"/>
        <v>0</v>
      </c>
      <c r="CU94" s="6">
        <f t="shared" si="47"/>
        <v>0</v>
      </c>
      <c r="CV94" s="6">
        <f t="shared" si="47"/>
        <v>0</v>
      </c>
      <c r="CW94" s="6">
        <f t="shared" si="47"/>
        <v>0</v>
      </c>
      <c r="CX94" s="6">
        <f t="shared" si="47"/>
        <v>1778390</v>
      </c>
      <c r="CY94" s="6">
        <f t="shared" si="47"/>
        <v>0</v>
      </c>
      <c r="CZ94" s="6">
        <f t="shared" si="47"/>
        <v>0</v>
      </c>
      <c r="DA94" s="6">
        <f t="shared" si="47"/>
        <v>0</v>
      </c>
      <c r="DB94" s="6">
        <f t="shared" si="47"/>
        <v>0</v>
      </c>
      <c r="DC94" s="6">
        <f t="shared" si="47"/>
        <v>0</v>
      </c>
      <c r="DD94" s="6">
        <f t="shared" si="47"/>
        <v>0</v>
      </c>
      <c r="DE94" s="6">
        <f t="shared" si="47"/>
        <v>0</v>
      </c>
      <c r="DF94" s="6">
        <f t="shared" si="48"/>
        <v>0</v>
      </c>
      <c r="DG94" s="6">
        <f t="shared" si="48"/>
        <v>0</v>
      </c>
      <c r="DH94" s="6">
        <f t="shared" si="48"/>
        <v>0</v>
      </c>
      <c r="DI94" s="6">
        <f t="shared" si="48"/>
        <v>0</v>
      </c>
      <c r="DJ94" s="6">
        <f t="shared" si="48"/>
        <v>0</v>
      </c>
      <c r="DK94" s="6">
        <f t="shared" si="48"/>
        <v>0</v>
      </c>
      <c r="DL94" s="6">
        <f t="shared" si="48"/>
        <v>0</v>
      </c>
      <c r="DM94" s="6">
        <f t="shared" si="48"/>
        <v>0</v>
      </c>
      <c r="DN94" s="6">
        <f t="shared" si="48"/>
        <v>0</v>
      </c>
      <c r="DO94" s="6">
        <f t="shared" si="48"/>
        <v>0</v>
      </c>
      <c r="DP94" s="6">
        <f t="shared" si="48"/>
        <v>0</v>
      </c>
      <c r="DQ94" s="6">
        <f t="shared" si="48"/>
        <v>0</v>
      </c>
      <c r="DR94" s="6">
        <f t="shared" si="48"/>
        <v>0</v>
      </c>
      <c r="DS94" s="6">
        <f t="shared" si="48"/>
        <v>0</v>
      </c>
      <c r="DT94" s="6">
        <f t="shared" si="48"/>
        <v>0</v>
      </c>
    </row>
    <row r="95" spans="1:124" ht="14.5" thickBot="1" x14ac:dyDescent="0.35">
      <c r="A95" s="3">
        <v>94</v>
      </c>
      <c r="B95" s="4">
        <v>1000000</v>
      </c>
      <c r="C95" s="4">
        <v>1790830</v>
      </c>
      <c r="D95" s="4">
        <v>587326920</v>
      </c>
      <c r="E95" s="4">
        <v>589117750</v>
      </c>
      <c r="F95" s="4">
        <v>1790830</v>
      </c>
      <c r="G95" s="4">
        <v>587326920</v>
      </c>
      <c r="H95" s="5">
        <v>589117750</v>
      </c>
      <c r="P95" s="6">
        <f t="shared" si="42"/>
        <v>0</v>
      </c>
      <c r="Q95" s="6">
        <f t="shared" si="42"/>
        <v>0</v>
      </c>
      <c r="R95" s="6">
        <f t="shared" si="42"/>
        <v>0</v>
      </c>
      <c r="S95" s="6">
        <f t="shared" si="42"/>
        <v>0</v>
      </c>
      <c r="T95" s="6">
        <f t="shared" si="42"/>
        <v>0</v>
      </c>
      <c r="U95" s="6">
        <f t="shared" si="42"/>
        <v>0</v>
      </c>
      <c r="V95" s="6">
        <f t="shared" si="42"/>
        <v>0</v>
      </c>
      <c r="W95" s="6">
        <f t="shared" si="42"/>
        <v>0</v>
      </c>
      <c r="X95" s="6">
        <f t="shared" si="42"/>
        <v>0</v>
      </c>
      <c r="Y95" s="6">
        <f t="shared" si="42"/>
        <v>0</v>
      </c>
      <c r="Z95" s="6">
        <f t="shared" si="42"/>
        <v>0</v>
      </c>
      <c r="AA95" s="6">
        <f t="shared" si="42"/>
        <v>0</v>
      </c>
      <c r="AB95" s="6">
        <f t="shared" si="42"/>
        <v>0</v>
      </c>
      <c r="AC95" s="6">
        <f t="shared" si="42"/>
        <v>0</v>
      </c>
      <c r="AD95" s="6">
        <f t="shared" si="42"/>
        <v>0</v>
      </c>
      <c r="AE95" s="6">
        <f t="shared" ref="AE95:AT110" si="49">IF((ROW(AD94)+9)=(COLUMN(AD94)+1),($C95),0)</f>
        <v>0</v>
      </c>
      <c r="AF95" s="6">
        <f t="shared" si="49"/>
        <v>0</v>
      </c>
      <c r="AG95" s="6">
        <f t="shared" si="49"/>
        <v>0</v>
      </c>
      <c r="AH95" s="6">
        <f t="shared" si="49"/>
        <v>0</v>
      </c>
      <c r="AI95" s="6">
        <f t="shared" si="49"/>
        <v>0</v>
      </c>
      <c r="AJ95" s="6">
        <f t="shared" si="49"/>
        <v>0</v>
      </c>
      <c r="AK95" s="6">
        <f t="shared" si="49"/>
        <v>0</v>
      </c>
      <c r="AL95" s="6">
        <f t="shared" si="49"/>
        <v>0</v>
      </c>
      <c r="AM95" s="6">
        <f t="shared" si="49"/>
        <v>0</v>
      </c>
      <c r="AN95" s="6">
        <f t="shared" si="49"/>
        <v>0</v>
      </c>
      <c r="AO95" s="6">
        <f t="shared" si="49"/>
        <v>0</v>
      </c>
      <c r="AP95" s="6">
        <f t="shared" si="49"/>
        <v>0</v>
      </c>
      <c r="AQ95" s="6">
        <f t="shared" si="49"/>
        <v>0</v>
      </c>
      <c r="AR95" s="6">
        <f t="shared" si="49"/>
        <v>0</v>
      </c>
      <c r="AS95" s="6">
        <f t="shared" si="49"/>
        <v>0</v>
      </c>
      <c r="AT95" s="6">
        <f t="shared" si="49"/>
        <v>0</v>
      </c>
      <c r="AU95" s="6">
        <f t="shared" si="46"/>
        <v>0</v>
      </c>
      <c r="AV95" s="6">
        <f t="shared" si="46"/>
        <v>0</v>
      </c>
      <c r="AW95" s="6">
        <f t="shared" si="46"/>
        <v>0</v>
      </c>
      <c r="AX95" s="6">
        <f t="shared" si="46"/>
        <v>0</v>
      </c>
      <c r="AY95" s="6">
        <f t="shared" si="46"/>
        <v>0</v>
      </c>
      <c r="AZ95" s="6">
        <f t="shared" si="46"/>
        <v>0</v>
      </c>
      <c r="BA95" s="6">
        <f t="shared" si="46"/>
        <v>0</v>
      </c>
      <c r="BB95" s="6">
        <f t="shared" si="46"/>
        <v>0</v>
      </c>
      <c r="BC95" s="6">
        <f t="shared" si="46"/>
        <v>0</v>
      </c>
      <c r="BD95" s="6">
        <f t="shared" si="46"/>
        <v>0</v>
      </c>
      <c r="BE95" s="6">
        <f t="shared" si="46"/>
        <v>0</v>
      </c>
      <c r="BF95" s="6">
        <f t="shared" si="46"/>
        <v>0</v>
      </c>
      <c r="BG95" s="6">
        <f t="shared" si="46"/>
        <v>0</v>
      </c>
      <c r="BH95" s="6">
        <f t="shared" si="46"/>
        <v>0</v>
      </c>
      <c r="BI95" s="6">
        <f t="shared" si="46"/>
        <v>0</v>
      </c>
      <c r="BJ95" s="6">
        <f t="shared" si="46"/>
        <v>0</v>
      </c>
      <c r="BK95" s="6">
        <f t="shared" si="44"/>
        <v>0</v>
      </c>
      <c r="BL95" s="6">
        <f t="shared" si="44"/>
        <v>0</v>
      </c>
      <c r="BM95" s="6">
        <f t="shared" si="44"/>
        <v>0</v>
      </c>
      <c r="BN95" s="6">
        <f t="shared" si="44"/>
        <v>0</v>
      </c>
      <c r="BO95" s="6">
        <f t="shared" si="44"/>
        <v>0</v>
      </c>
      <c r="BP95" s="6">
        <f t="shared" si="44"/>
        <v>0</v>
      </c>
      <c r="BQ95" s="6">
        <f t="shared" si="44"/>
        <v>0</v>
      </c>
      <c r="BR95" s="6">
        <f t="shared" si="44"/>
        <v>0</v>
      </c>
      <c r="BS95" s="6">
        <f t="shared" si="44"/>
        <v>0</v>
      </c>
      <c r="BT95" s="6">
        <f t="shared" si="44"/>
        <v>0</v>
      </c>
      <c r="BU95" s="6">
        <f t="shared" si="44"/>
        <v>0</v>
      </c>
      <c r="BV95" s="6">
        <f t="shared" si="44"/>
        <v>0</v>
      </c>
      <c r="BW95" s="6">
        <f t="shared" si="44"/>
        <v>0</v>
      </c>
      <c r="BX95" s="6">
        <f t="shared" si="44"/>
        <v>0</v>
      </c>
      <c r="BY95" s="6">
        <f t="shared" si="44"/>
        <v>0</v>
      </c>
      <c r="BZ95" s="6">
        <f t="shared" si="43"/>
        <v>0</v>
      </c>
      <c r="CA95" s="6">
        <f t="shared" si="43"/>
        <v>0</v>
      </c>
      <c r="CB95" s="6">
        <f t="shared" si="43"/>
        <v>0</v>
      </c>
      <c r="CC95" s="6">
        <f t="shared" si="43"/>
        <v>0</v>
      </c>
      <c r="CD95" s="6">
        <f t="shared" si="43"/>
        <v>0</v>
      </c>
      <c r="CE95" s="6">
        <f t="shared" si="43"/>
        <v>0</v>
      </c>
      <c r="CF95" s="6">
        <f t="shared" si="43"/>
        <v>0</v>
      </c>
      <c r="CG95" s="6">
        <f t="shared" si="43"/>
        <v>0</v>
      </c>
      <c r="CH95" s="6">
        <f t="shared" si="43"/>
        <v>0</v>
      </c>
      <c r="CI95" s="6">
        <f t="shared" si="43"/>
        <v>0</v>
      </c>
      <c r="CJ95" s="6">
        <f t="shared" si="43"/>
        <v>0</v>
      </c>
      <c r="CK95" s="6">
        <f t="shared" si="43"/>
        <v>0</v>
      </c>
      <c r="CL95" s="6">
        <f t="shared" si="43"/>
        <v>0</v>
      </c>
      <c r="CM95" s="6">
        <f t="shared" si="43"/>
        <v>0</v>
      </c>
      <c r="CN95" s="6">
        <f t="shared" si="43"/>
        <v>0</v>
      </c>
      <c r="CO95" s="6">
        <f t="shared" si="43"/>
        <v>0</v>
      </c>
      <c r="CP95" s="6">
        <f t="shared" si="47"/>
        <v>0</v>
      </c>
      <c r="CQ95" s="6">
        <f t="shared" si="47"/>
        <v>0</v>
      </c>
      <c r="CR95" s="6">
        <f t="shared" si="47"/>
        <v>0</v>
      </c>
      <c r="CS95" s="6">
        <f t="shared" si="47"/>
        <v>0</v>
      </c>
      <c r="CT95" s="6">
        <f t="shared" si="47"/>
        <v>0</v>
      </c>
      <c r="CU95" s="6">
        <f t="shared" si="47"/>
        <v>0</v>
      </c>
      <c r="CV95" s="6">
        <f t="shared" si="47"/>
        <v>0</v>
      </c>
      <c r="CW95" s="6">
        <f t="shared" si="47"/>
        <v>0</v>
      </c>
      <c r="CX95" s="6">
        <f t="shared" si="47"/>
        <v>0</v>
      </c>
      <c r="CY95" s="6">
        <f t="shared" si="47"/>
        <v>1790830</v>
      </c>
      <c r="CZ95" s="6">
        <f t="shared" si="47"/>
        <v>0</v>
      </c>
      <c r="DA95" s="6">
        <f t="shared" si="47"/>
        <v>0</v>
      </c>
      <c r="DB95" s="6">
        <f t="shared" si="47"/>
        <v>0</v>
      </c>
      <c r="DC95" s="6">
        <f t="shared" si="47"/>
        <v>0</v>
      </c>
      <c r="DD95" s="6">
        <f t="shared" si="47"/>
        <v>0</v>
      </c>
      <c r="DE95" s="6">
        <f t="shared" si="47"/>
        <v>0</v>
      </c>
      <c r="DF95" s="6">
        <f t="shared" si="48"/>
        <v>0</v>
      </c>
      <c r="DG95" s="6">
        <f t="shared" si="48"/>
        <v>0</v>
      </c>
      <c r="DH95" s="6">
        <f t="shared" si="48"/>
        <v>0</v>
      </c>
      <c r="DI95" s="6">
        <f t="shared" si="48"/>
        <v>0</v>
      </c>
      <c r="DJ95" s="6">
        <f t="shared" si="48"/>
        <v>0</v>
      </c>
      <c r="DK95" s="6">
        <f t="shared" si="48"/>
        <v>0</v>
      </c>
      <c r="DL95" s="6">
        <f t="shared" si="48"/>
        <v>0</v>
      </c>
      <c r="DM95" s="6">
        <f t="shared" si="48"/>
        <v>0</v>
      </c>
      <c r="DN95" s="6">
        <f t="shared" si="48"/>
        <v>0</v>
      </c>
      <c r="DO95" s="6">
        <f t="shared" si="48"/>
        <v>0</v>
      </c>
      <c r="DP95" s="6">
        <f t="shared" si="48"/>
        <v>0</v>
      </c>
      <c r="DQ95" s="6">
        <f t="shared" si="48"/>
        <v>0</v>
      </c>
      <c r="DR95" s="6">
        <f t="shared" si="48"/>
        <v>0</v>
      </c>
      <c r="DS95" s="6">
        <f t="shared" si="48"/>
        <v>0</v>
      </c>
      <c r="DT95" s="6">
        <f t="shared" si="48"/>
        <v>0</v>
      </c>
    </row>
    <row r="96" spans="1:124" ht="14.5" thickBot="1" x14ac:dyDescent="0.35">
      <c r="A96" s="3">
        <v>95</v>
      </c>
      <c r="B96" s="4">
        <v>1000000</v>
      </c>
      <c r="C96" s="4">
        <v>1803370</v>
      </c>
      <c r="D96" s="4">
        <v>631538904</v>
      </c>
      <c r="E96" s="4">
        <v>633342274</v>
      </c>
      <c r="F96" s="4">
        <v>1803370</v>
      </c>
      <c r="G96" s="4">
        <v>631538904</v>
      </c>
      <c r="H96" s="5">
        <v>633342274</v>
      </c>
      <c r="P96" s="6">
        <f t="shared" ref="P96:AE111" si="50">IF((ROW(O95)+9)=(COLUMN(O95)+1),($C96),0)</f>
        <v>0</v>
      </c>
      <c r="Q96" s="6">
        <f t="shared" si="50"/>
        <v>0</v>
      </c>
      <c r="R96" s="6">
        <f t="shared" si="50"/>
        <v>0</v>
      </c>
      <c r="S96" s="6">
        <f t="shared" si="50"/>
        <v>0</v>
      </c>
      <c r="T96" s="6">
        <f t="shared" si="50"/>
        <v>0</v>
      </c>
      <c r="U96" s="6">
        <f t="shared" si="50"/>
        <v>0</v>
      </c>
      <c r="V96" s="6">
        <f t="shared" si="50"/>
        <v>0</v>
      </c>
      <c r="W96" s="6">
        <f t="shared" si="50"/>
        <v>0</v>
      </c>
      <c r="X96" s="6">
        <f t="shared" si="50"/>
        <v>0</v>
      </c>
      <c r="Y96" s="6">
        <f t="shared" si="50"/>
        <v>0</v>
      </c>
      <c r="Z96" s="6">
        <f t="shared" si="50"/>
        <v>0</v>
      </c>
      <c r="AA96" s="6">
        <f t="shared" si="50"/>
        <v>0</v>
      </c>
      <c r="AB96" s="6">
        <f t="shared" si="50"/>
        <v>0</v>
      </c>
      <c r="AC96" s="6">
        <f t="shared" si="50"/>
        <v>0</v>
      </c>
      <c r="AD96" s="6">
        <f t="shared" si="50"/>
        <v>0</v>
      </c>
      <c r="AE96" s="6">
        <f t="shared" si="50"/>
        <v>0</v>
      </c>
      <c r="AF96" s="6">
        <f t="shared" si="49"/>
        <v>0</v>
      </c>
      <c r="AG96" s="6">
        <f t="shared" si="49"/>
        <v>0</v>
      </c>
      <c r="AH96" s="6">
        <f t="shared" si="49"/>
        <v>0</v>
      </c>
      <c r="AI96" s="6">
        <f t="shared" si="49"/>
        <v>0</v>
      </c>
      <c r="AJ96" s="6">
        <f t="shared" si="49"/>
        <v>0</v>
      </c>
      <c r="AK96" s="6">
        <f t="shared" si="49"/>
        <v>0</v>
      </c>
      <c r="AL96" s="6">
        <f t="shared" si="49"/>
        <v>0</v>
      </c>
      <c r="AM96" s="6">
        <f t="shared" si="49"/>
        <v>0</v>
      </c>
      <c r="AN96" s="6">
        <f t="shared" si="49"/>
        <v>0</v>
      </c>
      <c r="AO96" s="6">
        <f t="shared" si="49"/>
        <v>0</v>
      </c>
      <c r="AP96" s="6">
        <f t="shared" si="49"/>
        <v>0</v>
      </c>
      <c r="AQ96" s="6">
        <f t="shared" si="49"/>
        <v>0</v>
      </c>
      <c r="AR96" s="6">
        <f t="shared" si="49"/>
        <v>0</v>
      </c>
      <c r="AS96" s="6">
        <f t="shared" si="49"/>
        <v>0</v>
      </c>
      <c r="AT96" s="6">
        <f t="shared" si="49"/>
        <v>0</v>
      </c>
      <c r="AU96" s="6">
        <f t="shared" si="46"/>
        <v>0</v>
      </c>
      <c r="AV96" s="6">
        <f t="shared" si="46"/>
        <v>0</v>
      </c>
      <c r="AW96" s="6">
        <f t="shared" si="46"/>
        <v>0</v>
      </c>
      <c r="AX96" s="6">
        <f t="shared" si="46"/>
        <v>0</v>
      </c>
      <c r="AY96" s="6">
        <f t="shared" si="46"/>
        <v>0</v>
      </c>
      <c r="AZ96" s="6">
        <f t="shared" si="46"/>
        <v>0</v>
      </c>
      <c r="BA96" s="6">
        <f t="shared" si="46"/>
        <v>0</v>
      </c>
      <c r="BB96" s="6">
        <f t="shared" si="46"/>
        <v>0</v>
      </c>
      <c r="BC96" s="6">
        <f t="shared" si="46"/>
        <v>0</v>
      </c>
      <c r="BD96" s="6">
        <f t="shared" si="46"/>
        <v>0</v>
      </c>
      <c r="BE96" s="6">
        <f t="shared" si="46"/>
        <v>0</v>
      </c>
      <c r="BF96" s="6">
        <f t="shared" si="46"/>
        <v>0</v>
      </c>
      <c r="BG96" s="6">
        <f t="shared" si="46"/>
        <v>0</v>
      </c>
      <c r="BH96" s="6">
        <f t="shared" si="46"/>
        <v>0</v>
      </c>
      <c r="BI96" s="6">
        <f t="shared" si="46"/>
        <v>0</v>
      </c>
      <c r="BJ96" s="6">
        <f t="shared" si="46"/>
        <v>0</v>
      </c>
      <c r="BK96" s="6">
        <f t="shared" si="44"/>
        <v>0</v>
      </c>
      <c r="BL96" s="6">
        <f t="shared" si="44"/>
        <v>0</v>
      </c>
      <c r="BM96" s="6">
        <f t="shared" si="44"/>
        <v>0</v>
      </c>
      <c r="BN96" s="6">
        <f t="shared" si="44"/>
        <v>0</v>
      </c>
      <c r="BO96" s="6">
        <f t="shared" si="44"/>
        <v>0</v>
      </c>
      <c r="BP96" s="6">
        <f t="shared" si="44"/>
        <v>0</v>
      </c>
      <c r="BQ96" s="6">
        <f t="shared" si="44"/>
        <v>0</v>
      </c>
      <c r="BR96" s="6">
        <f t="shared" si="44"/>
        <v>0</v>
      </c>
      <c r="BS96" s="6">
        <f t="shared" si="44"/>
        <v>0</v>
      </c>
      <c r="BT96" s="6">
        <f t="shared" si="44"/>
        <v>0</v>
      </c>
      <c r="BU96" s="6">
        <f t="shared" si="44"/>
        <v>0</v>
      </c>
      <c r="BV96" s="6">
        <f t="shared" si="44"/>
        <v>0</v>
      </c>
      <c r="BW96" s="6">
        <f t="shared" si="44"/>
        <v>0</v>
      </c>
      <c r="BX96" s="6">
        <f t="shared" si="44"/>
        <v>0</v>
      </c>
      <c r="BY96" s="6">
        <f t="shared" si="44"/>
        <v>0</v>
      </c>
      <c r="BZ96" s="6">
        <f t="shared" si="43"/>
        <v>0</v>
      </c>
      <c r="CA96" s="6">
        <f t="shared" si="43"/>
        <v>0</v>
      </c>
      <c r="CB96" s="6">
        <f t="shared" si="43"/>
        <v>0</v>
      </c>
      <c r="CC96" s="6">
        <f t="shared" si="43"/>
        <v>0</v>
      </c>
      <c r="CD96" s="6">
        <f t="shared" si="43"/>
        <v>0</v>
      </c>
      <c r="CE96" s="6">
        <f t="shared" si="43"/>
        <v>0</v>
      </c>
      <c r="CF96" s="6">
        <f t="shared" si="43"/>
        <v>0</v>
      </c>
      <c r="CG96" s="6">
        <f t="shared" si="43"/>
        <v>0</v>
      </c>
      <c r="CH96" s="6">
        <f t="shared" si="43"/>
        <v>0</v>
      </c>
      <c r="CI96" s="6">
        <f t="shared" si="43"/>
        <v>0</v>
      </c>
      <c r="CJ96" s="6">
        <f t="shared" si="43"/>
        <v>0</v>
      </c>
      <c r="CK96" s="6">
        <f t="shared" si="43"/>
        <v>0</v>
      </c>
      <c r="CL96" s="6">
        <f t="shared" si="43"/>
        <v>0</v>
      </c>
      <c r="CM96" s="6">
        <f t="shared" si="43"/>
        <v>0</v>
      </c>
      <c r="CN96" s="6">
        <f t="shared" si="43"/>
        <v>0</v>
      </c>
      <c r="CO96" s="6">
        <f t="shared" si="43"/>
        <v>0</v>
      </c>
      <c r="CP96" s="6">
        <f t="shared" si="47"/>
        <v>0</v>
      </c>
      <c r="CQ96" s="6">
        <f t="shared" si="47"/>
        <v>0</v>
      </c>
      <c r="CR96" s="6">
        <f t="shared" si="47"/>
        <v>0</v>
      </c>
      <c r="CS96" s="6">
        <f t="shared" si="47"/>
        <v>0</v>
      </c>
      <c r="CT96" s="6">
        <f t="shared" si="47"/>
        <v>0</v>
      </c>
      <c r="CU96" s="6">
        <f t="shared" si="47"/>
        <v>0</v>
      </c>
      <c r="CV96" s="6">
        <f t="shared" si="47"/>
        <v>0</v>
      </c>
      <c r="CW96" s="6">
        <f t="shared" si="47"/>
        <v>0</v>
      </c>
      <c r="CX96" s="6">
        <f t="shared" si="47"/>
        <v>0</v>
      </c>
      <c r="CY96" s="6">
        <f t="shared" si="47"/>
        <v>0</v>
      </c>
      <c r="CZ96" s="6">
        <f t="shared" si="47"/>
        <v>1803370</v>
      </c>
      <c r="DA96" s="6">
        <f t="shared" si="47"/>
        <v>0</v>
      </c>
      <c r="DB96" s="6">
        <f t="shared" si="47"/>
        <v>0</v>
      </c>
      <c r="DC96" s="6">
        <f t="shared" si="47"/>
        <v>0</v>
      </c>
      <c r="DD96" s="6">
        <f t="shared" si="47"/>
        <v>0</v>
      </c>
      <c r="DE96" s="6">
        <f t="shared" si="47"/>
        <v>0</v>
      </c>
      <c r="DF96" s="6">
        <f t="shared" si="48"/>
        <v>0</v>
      </c>
      <c r="DG96" s="6">
        <f t="shared" si="48"/>
        <v>0</v>
      </c>
      <c r="DH96" s="6">
        <f t="shared" si="48"/>
        <v>0</v>
      </c>
      <c r="DI96" s="6">
        <f t="shared" si="48"/>
        <v>0</v>
      </c>
      <c r="DJ96" s="6">
        <f t="shared" si="48"/>
        <v>0</v>
      </c>
      <c r="DK96" s="6">
        <f t="shared" si="48"/>
        <v>0</v>
      </c>
      <c r="DL96" s="6">
        <f t="shared" si="48"/>
        <v>0</v>
      </c>
      <c r="DM96" s="6">
        <f t="shared" si="48"/>
        <v>0</v>
      </c>
      <c r="DN96" s="6">
        <f t="shared" si="48"/>
        <v>0</v>
      </c>
      <c r="DO96" s="6">
        <f t="shared" si="48"/>
        <v>0</v>
      </c>
      <c r="DP96" s="6">
        <f t="shared" si="48"/>
        <v>0</v>
      </c>
      <c r="DQ96" s="6">
        <f t="shared" si="48"/>
        <v>0</v>
      </c>
      <c r="DR96" s="6">
        <f t="shared" si="48"/>
        <v>0</v>
      </c>
      <c r="DS96" s="6">
        <f t="shared" si="48"/>
        <v>0</v>
      </c>
      <c r="DT96" s="6">
        <f t="shared" si="48"/>
        <v>0</v>
      </c>
    </row>
    <row r="97" spans="1:124" ht="14.5" thickBot="1" x14ac:dyDescent="0.35">
      <c r="A97" s="3">
        <v>96</v>
      </c>
      <c r="B97" s="4">
        <v>1000000</v>
      </c>
      <c r="C97" s="4">
        <v>1815990</v>
      </c>
      <c r="D97" s="4">
        <v>679075630</v>
      </c>
      <c r="E97" s="4">
        <v>680891620</v>
      </c>
      <c r="F97" s="4">
        <v>1815990</v>
      </c>
      <c r="G97" s="4">
        <v>679075630</v>
      </c>
      <c r="H97" s="5">
        <v>680891620</v>
      </c>
      <c r="P97" s="6">
        <f t="shared" si="50"/>
        <v>0</v>
      </c>
      <c r="Q97" s="6">
        <f t="shared" si="50"/>
        <v>0</v>
      </c>
      <c r="R97" s="6">
        <f t="shared" si="50"/>
        <v>0</v>
      </c>
      <c r="S97" s="6">
        <f t="shared" si="50"/>
        <v>0</v>
      </c>
      <c r="T97" s="6">
        <f t="shared" si="50"/>
        <v>0</v>
      </c>
      <c r="U97" s="6">
        <f t="shared" si="50"/>
        <v>0</v>
      </c>
      <c r="V97" s="6">
        <f t="shared" si="50"/>
        <v>0</v>
      </c>
      <c r="W97" s="6">
        <f t="shared" si="50"/>
        <v>0</v>
      </c>
      <c r="X97" s="6">
        <f t="shared" si="50"/>
        <v>0</v>
      </c>
      <c r="Y97" s="6">
        <f t="shared" si="50"/>
        <v>0</v>
      </c>
      <c r="Z97" s="6">
        <f t="shared" si="50"/>
        <v>0</v>
      </c>
      <c r="AA97" s="6">
        <f t="shared" si="50"/>
        <v>0</v>
      </c>
      <c r="AB97" s="6">
        <f t="shared" si="50"/>
        <v>0</v>
      </c>
      <c r="AC97" s="6">
        <f t="shared" si="50"/>
        <v>0</v>
      </c>
      <c r="AD97" s="6">
        <f t="shared" si="50"/>
        <v>0</v>
      </c>
      <c r="AE97" s="6">
        <f t="shared" si="50"/>
        <v>0</v>
      </c>
      <c r="AF97" s="6">
        <f t="shared" si="49"/>
        <v>0</v>
      </c>
      <c r="AG97" s="6">
        <f t="shared" si="49"/>
        <v>0</v>
      </c>
      <c r="AH97" s="6">
        <f t="shared" si="49"/>
        <v>0</v>
      </c>
      <c r="AI97" s="6">
        <f t="shared" si="49"/>
        <v>0</v>
      </c>
      <c r="AJ97" s="6">
        <f t="shared" si="49"/>
        <v>0</v>
      </c>
      <c r="AK97" s="6">
        <f t="shared" si="49"/>
        <v>0</v>
      </c>
      <c r="AL97" s="6">
        <f t="shared" si="49"/>
        <v>0</v>
      </c>
      <c r="AM97" s="6">
        <f t="shared" si="49"/>
        <v>0</v>
      </c>
      <c r="AN97" s="6">
        <f t="shared" si="49"/>
        <v>0</v>
      </c>
      <c r="AO97" s="6">
        <f t="shared" si="49"/>
        <v>0</v>
      </c>
      <c r="AP97" s="6">
        <f t="shared" si="49"/>
        <v>0</v>
      </c>
      <c r="AQ97" s="6">
        <f t="shared" si="49"/>
        <v>0</v>
      </c>
      <c r="AR97" s="6">
        <f t="shared" si="49"/>
        <v>0</v>
      </c>
      <c r="AS97" s="6">
        <f t="shared" si="49"/>
        <v>0</v>
      </c>
      <c r="AT97" s="6">
        <f t="shared" si="49"/>
        <v>0</v>
      </c>
      <c r="AU97" s="6">
        <f t="shared" si="46"/>
        <v>0</v>
      </c>
      <c r="AV97" s="6">
        <f t="shared" si="46"/>
        <v>0</v>
      </c>
      <c r="AW97" s="6">
        <f t="shared" si="46"/>
        <v>0</v>
      </c>
      <c r="AX97" s="6">
        <f t="shared" si="46"/>
        <v>0</v>
      </c>
      <c r="AY97" s="6">
        <f t="shared" si="46"/>
        <v>0</v>
      </c>
      <c r="AZ97" s="6">
        <f t="shared" si="46"/>
        <v>0</v>
      </c>
      <c r="BA97" s="6">
        <f t="shared" si="46"/>
        <v>0</v>
      </c>
      <c r="BB97" s="6">
        <f t="shared" si="46"/>
        <v>0</v>
      </c>
      <c r="BC97" s="6">
        <f t="shared" si="46"/>
        <v>0</v>
      </c>
      <c r="BD97" s="6">
        <f t="shared" si="46"/>
        <v>0</v>
      </c>
      <c r="BE97" s="6">
        <f t="shared" si="46"/>
        <v>0</v>
      </c>
      <c r="BF97" s="6">
        <f t="shared" si="46"/>
        <v>0</v>
      </c>
      <c r="BG97" s="6">
        <f t="shared" si="46"/>
        <v>0</v>
      </c>
      <c r="BH97" s="6">
        <f t="shared" si="46"/>
        <v>0</v>
      </c>
      <c r="BI97" s="6">
        <f t="shared" si="46"/>
        <v>0</v>
      </c>
      <c r="BJ97" s="6">
        <f t="shared" si="46"/>
        <v>0</v>
      </c>
      <c r="BK97" s="6">
        <f t="shared" si="44"/>
        <v>0</v>
      </c>
      <c r="BL97" s="6">
        <f t="shared" si="44"/>
        <v>0</v>
      </c>
      <c r="BM97" s="6">
        <f t="shared" si="44"/>
        <v>0</v>
      </c>
      <c r="BN97" s="6">
        <f t="shared" si="44"/>
        <v>0</v>
      </c>
      <c r="BO97" s="6">
        <f t="shared" si="44"/>
        <v>0</v>
      </c>
      <c r="BP97" s="6">
        <f t="shared" si="44"/>
        <v>0</v>
      </c>
      <c r="BQ97" s="6">
        <f t="shared" si="44"/>
        <v>0</v>
      </c>
      <c r="BR97" s="6">
        <f t="shared" si="44"/>
        <v>0</v>
      </c>
      <c r="BS97" s="6">
        <f t="shared" si="44"/>
        <v>0</v>
      </c>
      <c r="BT97" s="6">
        <f t="shared" si="44"/>
        <v>0</v>
      </c>
      <c r="BU97" s="6">
        <f t="shared" si="44"/>
        <v>0</v>
      </c>
      <c r="BV97" s="6">
        <f t="shared" si="44"/>
        <v>0</v>
      </c>
      <c r="BW97" s="6">
        <f t="shared" si="44"/>
        <v>0</v>
      </c>
      <c r="BX97" s="6">
        <f t="shared" si="44"/>
        <v>0</v>
      </c>
      <c r="BY97" s="6">
        <f t="shared" si="44"/>
        <v>0</v>
      </c>
      <c r="BZ97" s="6">
        <f t="shared" si="43"/>
        <v>0</v>
      </c>
      <c r="CA97" s="6">
        <f t="shared" si="43"/>
        <v>0</v>
      </c>
      <c r="CB97" s="6">
        <f t="shared" si="43"/>
        <v>0</v>
      </c>
      <c r="CC97" s="6">
        <f t="shared" si="43"/>
        <v>0</v>
      </c>
      <c r="CD97" s="6">
        <f t="shared" si="43"/>
        <v>0</v>
      </c>
      <c r="CE97" s="6">
        <f t="shared" si="43"/>
        <v>0</v>
      </c>
      <c r="CF97" s="6">
        <f t="shared" si="43"/>
        <v>0</v>
      </c>
      <c r="CG97" s="6">
        <f t="shared" si="43"/>
        <v>0</v>
      </c>
      <c r="CH97" s="6">
        <f t="shared" si="43"/>
        <v>0</v>
      </c>
      <c r="CI97" s="6">
        <f t="shared" si="43"/>
        <v>0</v>
      </c>
      <c r="CJ97" s="6">
        <f t="shared" si="43"/>
        <v>0</v>
      </c>
      <c r="CK97" s="6">
        <f t="shared" si="43"/>
        <v>0</v>
      </c>
      <c r="CL97" s="6">
        <f t="shared" si="43"/>
        <v>0</v>
      </c>
      <c r="CM97" s="6">
        <f t="shared" si="43"/>
        <v>0</v>
      </c>
      <c r="CN97" s="6">
        <f t="shared" si="43"/>
        <v>0</v>
      </c>
      <c r="CO97" s="6">
        <f t="shared" si="43"/>
        <v>0</v>
      </c>
      <c r="CP97" s="6">
        <f t="shared" si="47"/>
        <v>0</v>
      </c>
      <c r="CQ97" s="6">
        <f t="shared" si="47"/>
        <v>0</v>
      </c>
      <c r="CR97" s="6">
        <f t="shared" si="47"/>
        <v>0</v>
      </c>
      <c r="CS97" s="6">
        <f t="shared" si="47"/>
        <v>0</v>
      </c>
      <c r="CT97" s="6">
        <f t="shared" si="47"/>
        <v>0</v>
      </c>
      <c r="CU97" s="6">
        <f t="shared" si="47"/>
        <v>0</v>
      </c>
      <c r="CV97" s="6">
        <f t="shared" si="47"/>
        <v>0</v>
      </c>
      <c r="CW97" s="6">
        <f t="shared" si="47"/>
        <v>0</v>
      </c>
      <c r="CX97" s="6">
        <f t="shared" si="47"/>
        <v>0</v>
      </c>
      <c r="CY97" s="6">
        <f t="shared" si="47"/>
        <v>0</v>
      </c>
      <c r="CZ97" s="6">
        <f t="shared" si="47"/>
        <v>0</v>
      </c>
      <c r="DA97" s="6">
        <f t="shared" si="47"/>
        <v>1815990</v>
      </c>
      <c r="DB97" s="6">
        <f t="shared" si="47"/>
        <v>0</v>
      </c>
      <c r="DC97" s="6">
        <f t="shared" si="47"/>
        <v>0</v>
      </c>
      <c r="DD97" s="6">
        <f t="shared" si="47"/>
        <v>0</v>
      </c>
      <c r="DE97" s="6">
        <f t="shared" si="47"/>
        <v>0</v>
      </c>
      <c r="DF97" s="6">
        <f t="shared" si="48"/>
        <v>0</v>
      </c>
      <c r="DG97" s="6">
        <f t="shared" si="48"/>
        <v>0</v>
      </c>
      <c r="DH97" s="6">
        <f t="shared" si="48"/>
        <v>0</v>
      </c>
      <c r="DI97" s="6">
        <f t="shared" si="48"/>
        <v>0</v>
      </c>
      <c r="DJ97" s="6">
        <f t="shared" si="48"/>
        <v>0</v>
      </c>
      <c r="DK97" s="6">
        <f t="shared" si="48"/>
        <v>0</v>
      </c>
      <c r="DL97" s="6">
        <f t="shared" si="48"/>
        <v>0</v>
      </c>
      <c r="DM97" s="6">
        <f t="shared" si="48"/>
        <v>0</v>
      </c>
      <c r="DN97" s="6">
        <f t="shared" si="48"/>
        <v>0</v>
      </c>
      <c r="DO97" s="6">
        <f t="shared" si="48"/>
        <v>0</v>
      </c>
      <c r="DP97" s="6">
        <f t="shared" si="48"/>
        <v>0</v>
      </c>
      <c r="DQ97" s="6">
        <f t="shared" si="48"/>
        <v>0</v>
      </c>
      <c r="DR97" s="6">
        <f t="shared" si="48"/>
        <v>0</v>
      </c>
      <c r="DS97" s="6">
        <f t="shared" si="48"/>
        <v>0</v>
      </c>
      <c r="DT97" s="6">
        <f t="shared" si="48"/>
        <v>0</v>
      </c>
    </row>
    <row r="98" spans="1:124" ht="14.5" thickBot="1" x14ac:dyDescent="0.35">
      <c r="A98" s="3">
        <v>97</v>
      </c>
      <c r="B98" s="4">
        <v>1000000</v>
      </c>
      <c r="C98" s="4">
        <v>1828710</v>
      </c>
      <c r="D98" s="4">
        <v>730187117</v>
      </c>
      <c r="E98" s="4">
        <v>732015827</v>
      </c>
      <c r="F98" s="4">
        <v>1828710</v>
      </c>
      <c r="G98" s="4">
        <v>730187117</v>
      </c>
      <c r="H98" s="5">
        <v>732015827</v>
      </c>
      <c r="P98" s="6">
        <f t="shared" si="50"/>
        <v>0</v>
      </c>
      <c r="Q98" s="6">
        <f t="shared" si="50"/>
        <v>0</v>
      </c>
      <c r="R98" s="6">
        <f t="shared" si="50"/>
        <v>0</v>
      </c>
      <c r="S98" s="6">
        <f t="shared" si="50"/>
        <v>0</v>
      </c>
      <c r="T98" s="6">
        <f t="shared" si="50"/>
        <v>0</v>
      </c>
      <c r="U98" s="6">
        <f t="shared" si="50"/>
        <v>0</v>
      </c>
      <c r="V98" s="6">
        <f t="shared" si="50"/>
        <v>0</v>
      </c>
      <c r="W98" s="6">
        <f t="shared" si="50"/>
        <v>0</v>
      </c>
      <c r="X98" s="6">
        <f t="shared" si="50"/>
        <v>0</v>
      </c>
      <c r="Y98" s="6">
        <f t="shared" si="50"/>
        <v>0</v>
      </c>
      <c r="Z98" s="6">
        <f t="shared" si="50"/>
        <v>0</v>
      </c>
      <c r="AA98" s="6">
        <f t="shared" si="50"/>
        <v>0</v>
      </c>
      <c r="AB98" s="6">
        <f t="shared" si="50"/>
        <v>0</v>
      </c>
      <c r="AC98" s="6">
        <f t="shared" si="50"/>
        <v>0</v>
      </c>
      <c r="AD98" s="6">
        <f t="shared" si="50"/>
        <v>0</v>
      </c>
      <c r="AE98" s="6">
        <f t="shared" si="50"/>
        <v>0</v>
      </c>
      <c r="AF98" s="6">
        <f t="shared" si="49"/>
        <v>0</v>
      </c>
      <c r="AG98" s="6">
        <f t="shared" si="49"/>
        <v>0</v>
      </c>
      <c r="AH98" s="6">
        <f t="shared" si="49"/>
        <v>0</v>
      </c>
      <c r="AI98" s="6">
        <f t="shared" si="49"/>
        <v>0</v>
      </c>
      <c r="AJ98" s="6">
        <f t="shared" si="49"/>
        <v>0</v>
      </c>
      <c r="AK98" s="6">
        <f t="shared" si="49"/>
        <v>0</v>
      </c>
      <c r="AL98" s="6">
        <f t="shared" si="49"/>
        <v>0</v>
      </c>
      <c r="AM98" s="6">
        <f t="shared" si="49"/>
        <v>0</v>
      </c>
      <c r="AN98" s="6">
        <f t="shared" si="49"/>
        <v>0</v>
      </c>
      <c r="AO98" s="6">
        <f t="shared" si="49"/>
        <v>0</v>
      </c>
      <c r="AP98" s="6">
        <f t="shared" si="49"/>
        <v>0</v>
      </c>
      <c r="AQ98" s="6">
        <f t="shared" si="49"/>
        <v>0</v>
      </c>
      <c r="AR98" s="6">
        <f t="shared" si="49"/>
        <v>0</v>
      </c>
      <c r="AS98" s="6">
        <f t="shared" si="49"/>
        <v>0</v>
      </c>
      <c r="AT98" s="6">
        <f t="shared" si="49"/>
        <v>0</v>
      </c>
      <c r="AU98" s="6">
        <f t="shared" si="46"/>
        <v>0</v>
      </c>
      <c r="AV98" s="6">
        <f t="shared" si="46"/>
        <v>0</v>
      </c>
      <c r="AW98" s="6">
        <f t="shared" si="46"/>
        <v>0</v>
      </c>
      <c r="AX98" s="6">
        <f t="shared" si="46"/>
        <v>0</v>
      </c>
      <c r="AY98" s="6">
        <f t="shared" si="46"/>
        <v>0</v>
      </c>
      <c r="AZ98" s="6">
        <f t="shared" si="46"/>
        <v>0</v>
      </c>
      <c r="BA98" s="6">
        <f t="shared" si="46"/>
        <v>0</v>
      </c>
      <c r="BB98" s="6">
        <f t="shared" si="46"/>
        <v>0</v>
      </c>
      <c r="BC98" s="6">
        <f t="shared" si="46"/>
        <v>0</v>
      </c>
      <c r="BD98" s="6">
        <f t="shared" si="46"/>
        <v>0</v>
      </c>
      <c r="BE98" s="6">
        <f t="shared" si="46"/>
        <v>0</v>
      </c>
      <c r="BF98" s="6">
        <f t="shared" si="46"/>
        <v>0</v>
      </c>
      <c r="BG98" s="6">
        <f t="shared" si="46"/>
        <v>0</v>
      </c>
      <c r="BH98" s="6">
        <f t="shared" si="46"/>
        <v>0</v>
      </c>
      <c r="BI98" s="6">
        <f t="shared" si="46"/>
        <v>0</v>
      </c>
      <c r="BJ98" s="6">
        <f t="shared" ref="BJ98:BY113" si="51">IF((ROW(BI97)+9)=(COLUMN(BI97)+1),($C98),0)</f>
        <v>0</v>
      </c>
      <c r="BK98" s="6">
        <f t="shared" si="51"/>
        <v>0</v>
      </c>
      <c r="BL98" s="6">
        <f t="shared" si="51"/>
        <v>0</v>
      </c>
      <c r="BM98" s="6">
        <f t="shared" si="51"/>
        <v>0</v>
      </c>
      <c r="BN98" s="6">
        <f t="shared" si="51"/>
        <v>0</v>
      </c>
      <c r="BO98" s="6">
        <f t="shared" si="51"/>
        <v>0</v>
      </c>
      <c r="BP98" s="6">
        <f t="shared" si="51"/>
        <v>0</v>
      </c>
      <c r="BQ98" s="6">
        <f t="shared" si="51"/>
        <v>0</v>
      </c>
      <c r="BR98" s="6">
        <f t="shared" si="51"/>
        <v>0</v>
      </c>
      <c r="BS98" s="6">
        <f t="shared" si="51"/>
        <v>0</v>
      </c>
      <c r="BT98" s="6">
        <f t="shared" si="51"/>
        <v>0</v>
      </c>
      <c r="BU98" s="6">
        <f t="shared" si="51"/>
        <v>0</v>
      </c>
      <c r="BV98" s="6">
        <f t="shared" si="51"/>
        <v>0</v>
      </c>
      <c r="BW98" s="6">
        <f t="shared" si="51"/>
        <v>0</v>
      </c>
      <c r="BX98" s="6">
        <f t="shared" si="51"/>
        <v>0</v>
      </c>
      <c r="BY98" s="6">
        <f t="shared" si="51"/>
        <v>0</v>
      </c>
      <c r="BZ98" s="6">
        <f t="shared" si="43"/>
        <v>0</v>
      </c>
      <c r="CA98" s="6">
        <f t="shared" si="43"/>
        <v>0</v>
      </c>
      <c r="CB98" s="6">
        <f t="shared" si="43"/>
        <v>0</v>
      </c>
      <c r="CC98" s="6">
        <f t="shared" si="43"/>
        <v>0</v>
      </c>
      <c r="CD98" s="6">
        <f t="shared" si="43"/>
        <v>0</v>
      </c>
      <c r="CE98" s="6">
        <f t="shared" si="43"/>
        <v>0</v>
      </c>
      <c r="CF98" s="6">
        <f t="shared" si="43"/>
        <v>0</v>
      </c>
      <c r="CG98" s="6">
        <f t="shared" si="43"/>
        <v>0</v>
      </c>
      <c r="CH98" s="6">
        <f t="shared" si="43"/>
        <v>0</v>
      </c>
      <c r="CI98" s="6">
        <f t="shared" ref="CI98:CX113" si="52">IF((ROW(CH97)+9)=(COLUMN(CH97)+1),($C98),0)</f>
        <v>0</v>
      </c>
      <c r="CJ98" s="6">
        <f t="shared" si="52"/>
        <v>0</v>
      </c>
      <c r="CK98" s="6">
        <f t="shared" si="52"/>
        <v>0</v>
      </c>
      <c r="CL98" s="6">
        <f t="shared" si="52"/>
        <v>0</v>
      </c>
      <c r="CM98" s="6">
        <f t="shared" si="52"/>
        <v>0</v>
      </c>
      <c r="CN98" s="6">
        <f t="shared" si="52"/>
        <v>0</v>
      </c>
      <c r="CO98" s="6">
        <f t="shared" si="52"/>
        <v>0</v>
      </c>
      <c r="CP98" s="6">
        <f t="shared" si="52"/>
        <v>0</v>
      </c>
      <c r="CQ98" s="6">
        <f t="shared" si="52"/>
        <v>0</v>
      </c>
      <c r="CR98" s="6">
        <f t="shared" si="52"/>
        <v>0</v>
      </c>
      <c r="CS98" s="6">
        <f t="shared" si="52"/>
        <v>0</v>
      </c>
      <c r="CT98" s="6">
        <f t="shared" si="52"/>
        <v>0</v>
      </c>
      <c r="CU98" s="6">
        <f t="shared" si="52"/>
        <v>0</v>
      </c>
      <c r="CV98" s="6">
        <f t="shared" si="52"/>
        <v>0</v>
      </c>
      <c r="CW98" s="6">
        <f t="shared" si="52"/>
        <v>0</v>
      </c>
      <c r="CX98" s="6">
        <f t="shared" si="52"/>
        <v>0</v>
      </c>
      <c r="CY98" s="6">
        <f t="shared" si="47"/>
        <v>0</v>
      </c>
      <c r="CZ98" s="6">
        <f t="shared" si="47"/>
        <v>0</v>
      </c>
      <c r="DA98" s="6">
        <f t="shared" si="47"/>
        <v>0</v>
      </c>
      <c r="DB98" s="6">
        <f t="shared" si="47"/>
        <v>1828710</v>
      </c>
      <c r="DC98" s="6">
        <f t="shared" si="47"/>
        <v>0</v>
      </c>
      <c r="DD98" s="6">
        <f t="shared" si="47"/>
        <v>0</v>
      </c>
      <c r="DE98" s="6">
        <f t="shared" si="47"/>
        <v>0</v>
      </c>
      <c r="DF98" s="6">
        <f t="shared" si="48"/>
        <v>0</v>
      </c>
      <c r="DG98" s="6">
        <f t="shared" si="48"/>
        <v>0</v>
      </c>
      <c r="DH98" s="6">
        <f t="shared" si="48"/>
        <v>0</v>
      </c>
      <c r="DI98" s="6">
        <f t="shared" si="48"/>
        <v>0</v>
      </c>
      <c r="DJ98" s="6">
        <f t="shared" si="48"/>
        <v>0</v>
      </c>
      <c r="DK98" s="6">
        <f t="shared" si="48"/>
        <v>0</v>
      </c>
      <c r="DL98" s="6">
        <f t="shared" si="48"/>
        <v>0</v>
      </c>
      <c r="DM98" s="6">
        <f t="shared" si="48"/>
        <v>0</v>
      </c>
      <c r="DN98" s="6">
        <f t="shared" si="48"/>
        <v>0</v>
      </c>
      <c r="DO98" s="6">
        <f t="shared" si="48"/>
        <v>0</v>
      </c>
      <c r="DP98" s="6">
        <f t="shared" si="48"/>
        <v>0</v>
      </c>
      <c r="DQ98" s="6">
        <f t="shared" si="48"/>
        <v>0</v>
      </c>
      <c r="DR98" s="6">
        <f t="shared" si="48"/>
        <v>0</v>
      </c>
      <c r="DS98" s="6">
        <f t="shared" si="48"/>
        <v>0</v>
      </c>
      <c r="DT98" s="6">
        <f t="shared" si="48"/>
        <v>0</v>
      </c>
    </row>
    <row r="99" spans="1:124" ht="14.5" thickBot="1" x14ac:dyDescent="0.35">
      <c r="A99" s="3">
        <v>98</v>
      </c>
      <c r="B99" s="4">
        <v>1000000</v>
      </c>
      <c r="C99" s="4">
        <v>1841510</v>
      </c>
      <c r="D99" s="4">
        <v>785142188</v>
      </c>
      <c r="E99" s="4">
        <v>786983698</v>
      </c>
      <c r="F99" s="4">
        <v>1841510</v>
      </c>
      <c r="G99" s="4">
        <v>785142188</v>
      </c>
      <c r="H99" s="5">
        <v>786983698</v>
      </c>
      <c r="P99" s="6">
        <f t="shared" si="50"/>
        <v>0</v>
      </c>
      <c r="Q99" s="6">
        <f t="shared" si="50"/>
        <v>0</v>
      </c>
      <c r="R99" s="6">
        <f t="shared" si="50"/>
        <v>0</v>
      </c>
      <c r="S99" s="6">
        <f t="shared" si="50"/>
        <v>0</v>
      </c>
      <c r="T99" s="6">
        <f t="shared" si="50"/>
        <v>0</v>
      </c>
      <c r="U99" s="6">
        <f t="shared" si="50"/>
        <v>0</v>
      </c>
      <c r="V99" s="6">
        <f t="shared" si="50"/>
        <v>0</v>
      </c>
      <c r="W99" s="6">
        <f t="shared" si="50"/>
        <v>0</v>
      </c>
      <c r="X99" s="6">
        <f t="shared" si="50"/>
        <v>0</v>
      </c>
      <c r="Y99" s="6">
        <f t="shared" si="50"/>
        <v>0</v>
      </c>
      <c r="Z99" s="6">
        <f t="shared" si="50"/>
        <v>0</v>
      </c>
      <c r="AA99" s="6">
        <f t="shared" si="50"/>
        <v>0</v>
      </c>
      <c r="AB99" s="6">
        <f t="shared" si="50"/>
        <v>0</v>
      </c>
      <c r="AC99" s="6">
        <f t="shared" si="50"/>
        <v>0</v>
      </c>
      <c r="AD99" s="6">
        <f t="shared" si="50"/>
        <v>0</v>
      </c>
      <c r="AE99" s="6">
        <f t="shared" si="50"/>
        <v>0</v>
      </c>
      <c r="AF99" s="6">
        <f t="shared" si="49"/>
        <v>0</v>
      </c>
      <c r="AG99" s="6">
        <f t="shared" si="49"/>
        <v>0</v>
      </c>
      <c r="AH99" s="6">
        <f t="shared" si="49"/>
        <v>0</v>
      </c>
      <c r="AI99" s="6">
        <f t="shared" si="49"/>
        <v>0</v>
      </c>
      <c r="AJ99" s="6">
        <f t="shared" si="49"/>
        <v>0</v>
      </c>
      <c r="AK99" s="6">
        <f t="shared" si="49"/>
        <v>0</v>
      </c>
      <c r="AL99" s="6">
        <f t="shared" si="49"/>
        <v>0</v>
      </c>
      <c r="AM99" s="6">
        <f t="shared" si="49"/>
        <v>0</v>
      </c>
      <c r="AN99" s="6">
        <f t="shared" si="49"/>
        <v>0</v>
      </c>
      <c r="AO99" s="6">
        <f t="shared" si="49"/>
        <v>0</v>
      </c>
      <c r="AP99" s="6">
        <f t="shared" si="49"/>
        <v>0</v>
      </c>
      <c r="AQ99" s="6">
        <f t="shared" si="49"/>
        <v>0</v>
      </c>
      <c r="AR99" s="6">
        <f t="shared" si="49"/>
        <v>0</v>
      </c>
      <c r="AS99" s="6">
        <f t="shared" si="49"/>
        <v>0</v>
      </c>
      <c r="AT99" s="6">
        <f t="shared" si="49"/>
        <v>0</v>
      </c>
      <c r="AU99" s="6">
        <f t="shared" ref="AU99:BJ114" si="53">IF((ROW(AT98)+9)=(COLUMN(AT98)+1),($C99),0)</f>
        <v>0</v>
      </c>
      <c r="AV99" s="6">
        <f t="shared" si="53"/>
        <v>0</v>
      </c>
      <c r="AW99" s="6">
        <f t="shared" si="53"/>
        <v>0</v>
      </c>
      <c r="AX99" s="6">
        <f t="shared" si="53"/>
        <v>0</v>
      </c>
      <c r="AY99" s="6">
        <f t="shared" si="53"/>
        <v>0</v>
      </c>
      <c r="AZ99" s="6">
        <f t="shared" si="53"/>
        <v>0</v>
      </c>
      <c r="BA99" s="6">
        <f t="shared" si="53"/>
        <v>0</v>
      </c>
      <c r="BB99" s="6">
        <f t="shared" si="53"/>
        <v>0</v>
      </c>
      <c r="BC99" s="6">
        <f t="shared" si="53"/>
        <v>0</v>
      </c>
      <c r="BD99" s="6">
        <f t="shared" si="53"/>
        <v>0</v>
      </c>
      <c r="BE99" s="6">
        <f t="shared" si="53"/>
        <v>0</v>
      </c>
      <c r="BF99" s="6">
        <f t="shared" si="53"/>
        <v>0</v>
      </c>
      <c r="BG99" s="6">
        <f t="shared" si="53"/>
        <v>0</v>
      </c>
      <c r="BH99" s="6">
        <f t="shared" si="53"/>
        <v>0</v>
      </c>
      <c r="BI99" s="6">
        <f t="shared" si="53"/>
        <v>0</v>
      </c>
      <c r="BJ99" s="6">
        <f t="shared" si="53"/>
        <v>0</v>
      </c>
      <c r="BK99" s="6">
        <f t="shared" si="51"/>
        <v>0</v>
      </c>
      <c r="BL99" s="6">
        <f t="shared" si="51"/>
        <v>0</v>
      </c>
      <c r="BM99" s="6">
        <f t="shared" si="51"/>
        <v>0</v>
      </c>
      <c r="BN99" s="6">
        <f t="shared" si="51"/>
        <v>0</v>
      </c>
      <c r="BO99" s="6">
        <f t="shared" si="51"/>
        <v>0</v>
      </c>
      <c r="BP99" s="6">
        <f t="shared" si="51"/>
        <v>0</v>
      </c>
      <c r="BQ99" s="6">
        <f t="shared" si="51"/>
        <v>0</v>
      </c>
      <c r="BR99" s="6">
        <f t="shared" si="51"/>
        <v>0</v>
      </c>
      <c r="BS99" s="6">
        <f t="shared" si="51"/>
        <v>0</v>
      </c>
      <c r="BT99" s="6">
        <f t="shared" si="51"/>
        <v>0</v>
      </c>
      <c r="BU99" s="6">
        <f t="shared" si="51"/>
        <v>0</v>
      </c>
      <c r="BV99" s="6">
        <f t="shared" si="51"/>
        <v>0</v>
      </c>
      <c r="BW99" s="6">
        <f t="shared" si="51"/>
        <v>0</v>
      </c>
      <c r="BX99" s="6">
        <f t="shared" si="51"/>
        <v>0</v>
      </c>
      <c r="BY99" s="6">
        <f t="shared" si="51"/>
        <v>0</v>
      </c>
      <c r="BZ99" s="6">
        <f t="shared" ref="BZ99:CO114" si="54">IF((ROW(BY98)+9)=(COLUMN(BY98)+1),($C99),0)</f>
        <v>0</v>
      </c>
      <c r="CA99" s="6">
        <f t="shared" si="54"/>
        <v>0</v>
      </c>
      <c r="CB99" s="6">
        <f t="shared" si="54"/>
        <v>0</v>
      </c>
      <c r="CC99" s="6">
        <f t="shared" si="54"/>
        <v>0</v>
      </c>
      <c r="CD99" s="6">
        <f t="shared" si="54"/>
        <v>0</v>
      </c>
      <c r="CE99" s="6">
        <f t="shared" si="54"/>
        <v>0</v>
      </c>
      <c r="CF99" s="6">
        <f t="shared" si="54"/>
        <v>0</v>
      </c>
      <c r="CG99" s="6">
        <f t="shared" si="54"/>
        <v>0</v>
      </c>
      <c r="CH99" s="6">
        <f t="shared" si="54"/>
        <v>0</v>
      </c>
      <c r="CI99" s="6">
        <f t="shared" si="54"/>
        <v>0</v>
      </c>
      <c r="CJ99" s="6">
        <f t="shared" si="54"/>
        <v>0</v>
      </c>
      <c r="CK99" s="6">
        <f t="shared" si="54"/>
        <v>0</v>
      </c>
      <c r="CL99" s="6">
        <f t="shared" si="54"/>
        <v>0</v>
      </c>
      <c r="CM99" s="6">
        <f t="shared" si="54"/>
        <v>0</v>
      </c>
      <c r="CN99" s="6">
        <f t="shared" si="54"/>
        <v>0</v>
      </c>
      <c r="CO99" s="6">
        <f t="shared" si="54"/>
        <v>0</v>
      </c>
      <c r="CP99" s="6">
        <f t="shared" si="52"/>
        <v>0</v>
      </c>
      <c r="CQ99" s="6">
        <f t="shared" si="52"/>
        <v>0</v>
      </c>
      <c r="CR99" s="6">
        <f t="shared" si="52"/>
        <v>0</v>
      </c>
      <c r="CS99" s="6">
        <f t="shared" si="52"/>
        <v>0</v>
      </c>
      <c r="CT99" s="6">
        <f t="shared" si="52"/>
        <v>0</v>
      </c>
      <c r="CU99" s="6">
        <f t="shared" si="52"/>
        <v>0</v>
      </c>
      <c r="CV99" s="6">
        <f t="shared" si="52"/>
        <v>0</v>
      </c>
      <c r="CW99" s="6">
        <f t="shared" si="52"/>
        <v>0</v>
      </c>
      <c r="CX99" s="6">
        <f t="shared" si="52"/>
        <v>0</v>
      </c>
      <c r="CY99" s="6">
        <f t="shared" si="47"/>
        <v>0</v>
      </c>
      <c r="CZ99" s="6">
        <f t="shared" si="47"/>
        <v>0</v>
      </c>
      <c r="DA99" s="6">
        <f t="shared" si="47"/>
        <v>0</v>
      </c>
      <c r="DB99" s="6">
        <f t="shared" si="47"/>
        <v>0</v>
      </c>
      <c r="DC99" s="6">
        <f t="shared" si="47"/>
        <v>1841510</v>
      </c>
      <c r="DD99" s="6">
        <f t="shared" si="47"/>
        <v>0</v>
      </c>
      <c r="DE99" s="6">
        <f t="shared" si="47"/>
        <v>0</v>
      </c>
      <c r="DF99" s="6">
        <f t="shared" si="48"/>
        <v>0</v>
      </c>
      <c r="DG99" s="6">
        <f t="shared" si="48"/>
        <v>0</v>
      </c>
      <c r="DH99" s="6">
        <f t="shared" si="48"/>
        <v>0</v>
      </c>
      <c r="DI99" s="6">
        <f t="shared" si="48"/>
        <v>0</v>
      </c>
      <c r="DJ99" s="6">
        <f t="shared" si="48"/>
        <v>0</v>
      </c>
      <c r="DK99" s="6">
        <f t="shared" si="48"/>
        <v>0</v>
      </c>
      <c r="DL99" s="6">
        <f t="shared" si="48"/>
        <v>0</v>
      </c>
      <c r="DM99" s="6">
        <f t="shared" si="48"/>
        <v>0</v>
      </c>
      <c r="DN99" s="6">
        <f t="shared" si="48"/>
        <v>0</v>
      </c>
      <c r="DO99" s="6">
        <f t="shared" si="48"/>
        <v>0</v>
      </c>
      <c r="DP99" s="6">
        <f t="shared" si="48"/>
        <v>0</v>
      </c>
      <c r="DQ99" s="6">
        <f t="shared" si="48"/>
        <v>0</v>
      </c>
      <c r="DR99" s="6">
        <f t="shared" si="48"/>
        <v>0</v>
      </c>
      <c r="DS99" s="6">
        <f t="shared" si="48"/>
        <v>0</v>
      </c>
      <c r="DT99" s="6">
        <f t="shared" si="48"/>
        <v>0</v>
      </c>
    </row>
    <row r="100" spans="1:124" ht="14.5" thickBot="1" x14ac:dyDescent="0.35">
      <c r="A100" s="3">
        <v>99</v>
      </c>
      <c r="B100" s="4">
        <v>1000000</v>
      </c>
      <c r="C100" s="4">
        <v>1854400</v>
      </c>
      <c r="D100" s="4">
        <v>844229881</v>
      </c>
      <c r="E100" s="4">
        <v>846084281</v>
      </c>
      <c r="F100" s="4">
        <v>1854400</v>
      </c>
      <c r="G100" s="4">
        <v>844229881</v>
      </c>
      <c r="H100" s="5">
        <v>846084281</v>
      </c>
      <c r="P100" s="6">
        <f t="shared" si="50"/>
        <v>0</v>
      </c>
      <c r="Q100" s="6">
        <f t="shared" si="50"/>
        <v>0</v>
      </c>
      <c r="R100" s="6">
        <f t="shared" si="50"/>
        <v>0</v>
      </c>
      <c r="S100" s="6">
        <f t="shared" si="50"/>
        <v>0</v>
      </c>
      <c r="T100" s="6">
        <f t="shared" si="50"/>
        <v>0</v>
      </c>
      <c r="U100" s="6">
        <f t="shared" si="50"/>
        <v>0</v>
      </c>
      <c r="V100" s="6">
        <f t="shared" si="50"/>
        <v>0</v>
      </c>
      <c r="W100" s="6">
        <f t="shared" si="50"/>
        <v>0</v>
      </c>
      <c r="X100" s="6">
        <f t="shared" si="50"/>
        <v>0</v>
      </c>
      <c r="Y100" s="6">
        <f t="shared" si="50"/>
        <v>0</v>
      </c>
      <c r="Z100" s="6">
        <f t="shared" si="50"/>
        <v>0</v>
      </c>
      <c r="AA100" s="6">
        <f t="shared" si="50"/>
        <v>0</v>
      </c>
      <c r="AB100" s="6">
        <f t="shared" si="50"/>
        <v>0</v>
      </c>
      <c r="AC100" s="6">
        <f t="shared" si="50"/>
        <v>0</v>
      </c>
      <c r="AD100" s="6">
        <f t="shared" si="50"/>
        <v>0</v>
      </c>
      <c r="AE100" s="6">
        <f t="shared" si="50"/>
        <v>0</v>
      </c>
      <c r="AF100" s="6">
        <f t="shared" si="49"/>
        <v>0</v>
      </c>
      <c r="AG100" s="6">
        <f t="shared" si="49"/>
        <v>0</v>
      </c>
      <c r="AH100" s="6">
        <f t="shared" si="49"/>
        <v>0</v>
      </c>
      <c r="AI100" s="6">
        <f t="shared" si="49"/>
        <v>0</v>
      </c>
      <c r="AJ100" s="6">
        <f t="shared" si="49"/>
        <v>0</v>
      </c>
      <c r="AK100" s="6">
        <f t="shared" si="49"/>
        <v>0</v>
      </c>
      <c r="AL100" s="6">
        <f t="shared" si="49"/>
        <v>0</v>
      </c>
      <c r="AM100" s="6">
        <f t="shared" si="49"/>
        <v>0</v>
      </c>
      <c r="AN100" s="6">
        <f t="shared" si="49"/>
        <v>0</v>
      </c>
      <c r="AO100" s="6">
        <f t="shared" si="49"/>
        <v>0</v>
      </c>
      <c r="AP100" s="6">
        <f t="shared" si="49"/>
        <v>0</v>
      </c>
      <c r="AQ100" s="6">
        <f t="shared" si="49"/>
        <v>0</v>
      </c>
      <c r="AR100" s="6">
        <f t="shared" si="49"/>
        <v>0</v>
      </c>
      <c r="AS100" s="6">
        <f t="shared" si="49"/>
        <v>0</v>
      </c>
      <c r="AT100" s="6">
        <f t="shared" si="49"/>
        <v>0</v>
      </c>
      <c r="AU100" s="6">
        <f t="shared" si="53"/>
        <v>0</v>
      </c>
      <c r="AV100" s="6">
        <f t="shared" si="53"/>
        <v>0</v>
      </c>
      <c r="AW100" s="6">
        <f t="shared" si="53"/>
        <v>0</v>
      </c>
      <c r="AX100" s="6">
        <f t="shared" si="53"/>
        <v>0</v>
      </c>
      <c r="AY100" s="6">
        <f t="shared" si="53"/>
        <v>0</v>
      </c>
      <c r="AZ100" s="6">
        <f t="shared" si="53"/>
        <v>0</v>
      </c>
      <c r="BA100" s="6">
        <f t="shared" si="53"/>
        <v>0</v>
      </c>
      <c r="BB100" s="6">
        <f t="shared" si="53"/>
        <v>0</v>
      </c>
      <c r="BC100" s="6">
        <f t="shared" si="53"/>
        <v>0</v>
      </c>
      <c r="BD100" s="6">
        <f t="shared" si="53"/>
        <v>0</v>
      </c>
      <c r="BE100" s="6">
        <f t="shared" si="53"/>
        <v>0</v>
      </c>
      <c r="BF100" s="6">
        <f t="shared" si="53"/>
        <v>0</v>
      </c>
      <c r="BG100" s="6">
        <f t="shared" si="53"/>
        <v>0</v>
      </c>
      <c r="BH100" s="6">
        <f t="shared" si="53"/>
        <v>0</v>
      </c>
      <c r="BI100" s="6">
        <f t="shared" si="53"/>
        <v>0</v>
      </c>
      <c r="BJ100" s="6">
        <f t="shared" si="53"/>
        <v>0</v>
      </c>
      <c r="BK100" s="6">
        <f t="shared" si="51"/>
        <v>0</v>
      </c>
      <c r="BL100" s="6">
        <f t="shared" si="51"/>
        <v>0</v>
      </c>
      <c r="BM100" s="6">
        <f t="shared" si="51"/>
        <v>0</v>
      </c>
      <c r="BN100" s="6">
        <f t="shared" si="51"/>
        <v>0</v>
      </c>
      <c r="BO100" s="6">
        <f t="shared" si="51"/>
        <v>0</v>
      </c>
      <c r="BP100" s="6">
        <f t="shared" si="51"/>
        <v>0</v>
      </c>
      <c r="BQ100" s="6">
        <f t="shared" si="51"/>
        <v>0</v>
      </c>
      <c r="BR100" s="6">
        <f t="shared" si="51"/>
        <v>0</v>
      </c>
      <c r="BS100" s="6">
        <f t="shared" si="51"/>
        <v>0</v>
      </c>
      <c r="BT100" s="6">
        <f t="shared" si="51"/>
        <v>0</v>
      </c>
      <c r="BU100" s="6">
        <f t="shared" si="51"/>
        <v>0</v>
      </c>
      <c r="BV100" s="6">
        <f t="shared" si="51"/>
        <v>0</v>
      </c>
      <c r="BW100" s="6">
        <f t="shared" si="51"/>
        <v>0</v>
      </c>
      <c r="BX100" s="6">
        <f t="shared" si="51"/>
        <v>0</v>
      </c>
      <c r="BY100" s="6">
        <f t="shared" si="51"/>
        <v>0</v>
      </c>
      <c r="BZ100" s="6">
        <f t="shared" si="54"/>
        <v>0</v>
      </c>
      <c r="CA100" s="6">
        <f t="shared" si="54"/>
        <v>0</v>
      </c>
      <c r="CB100" s="6">
        <f t="shared" si="54"/>
        <v>0</v>
      </c>
      <c r="CC100" s="6">
        <f t="shared" si="54"/>
        <v>0</v>
      </c>
      <c r="CD100" s="6">
        <f t="shared" si="54"/>
        <v>0</v>
      </c>
      <c r="CE100" s="6">
        <f t="shared" si="54"/>
        <v>0</v>
      </c>
      <c r="CF100" s="6">
        <f t="shared" si="54"/>
        <v>0</v>
      </c>
      <c r="CG100" s="6">
        <f t="shared" si="54"/>
        <v>0</v>
      </c>
      <c r="CH100" s="6">
        <f t="shared" si="54"/>
        <v>0</v>
      </c>
      <c r="CI100" s="6">
        <f t="shared" si="54"/>
        <v>0</v>
      </c>
      <c r="CJ100" s="6">
        <f t="shared" si="54"/>
        <v>0</v>
      </c>
      <c r="CK100" s="6">
        <f t="shared" si="54"/>
        <v>0</v>
      </c>
      <c r="CL100" s="6">
        <f t="shared" si="54"/>
        <v>0</v>
      </c>
      <c r="CM100" s="6">
        <f t="shared" si="54"/>
        <v>0</v>
      </c>
      <c r="CN100" s="6">
        <f t="shared" si="54"/>
        <v>0</v>
      </c>
      <c r="CO100" s="6">
        <f t="shared" si="54"/>
        <v>0</v>
      </c>
      <c r="CP100" s="6">
        <f t="shared" si="52"/>
        <v>0</v>
      </c>
      <c r="CQ100" s="6">
        <f t="shared" si="52"/>
        <v>0</v>
      </c>
      <c r="CR100" s="6">
        <f t="shared" si="52"/>
        <v>0</v>
      </c>
      <c r="CS100" s="6">
        <f t="shared" si="52"/>
        <v>0</v>
      </c>
      <c r="CT100" s="6">
        <f t="shared" si="52"/>
        <v>0</v>
      </c>
      <c r="CU100" s="6">
        <f t="shared" si="52"/>
        <v>0</v>
      </c>
      <c r="CV100" s="6">
        <f t="shared" si="52"/>
        <v>0</v>
      </c>
      <c r="CW100" s="6">
        <f t="shared" si="52"/>
        <v>0</v>
      </c>
      <c r="CX100" s="6">
        <f t="shared" si="52"/>
        <v>0</v>
      </c>
      <c r="CY100" s="6">
        <f t="shared" si="47"/>
        <v>0</v>
      </c>
      <c r="CZ100" s="6">
        <f t="shared" ref="CZ100:DO116" si="55">IF((ROW(CY99)+9)=(COLUMN(CY99)+1),($C100),0)</f>
        <v>0</v>
      </c>
      <c r="DA100" s="6">
        <f t="shared" si="55"/>
        <v>0</v>
      </c>
      <c r="DB100" s="6">
        <f t="shared" si="55"/>
        <v>0</v>
      </c>
      <c r="DC100" s="6">
        <f t="shared" si="55"/>
        <v>0</v>
      </c>
      <c r="DD100" s="6">
        <f t="shared" si="55"/>
        <v>1854400</v>
      </c>
      <c r="DE100" s="6">
        <f t="shared" si="55"/>
        <v>0</v>
      </c>
      <c r="DF100" s="6">
        <f t="shared" si="55"/>
        <v>0</v>
      </c>
      <c r="DG100" s="6">
        <f t="shared" si="55"/>
        <v>0</v>
      </c>
      <c r="DH100" s="6">
        <f t="shared" si="55"/>
        <v>0</v>
      </c>
      <c r="DI100" s="6">
        <f t="shared" si="55"/>
        <v>0</v>
      </c>
      <c r="DJ100" s="6">
        <f t="shared" si="55"/>
        <v>0</v>
      </c>
      <c r="DK100" s="6">
        <f t="shared" si="55"/>
        <v>0</v>
      </c>
      <c r="DL100" s="6">
        <f t="shared" si="55"/>
        <v>0</v>
      </c>
      <c r="DM100" s="6">
        <f t="shared" si="55"/>
        <v>0</v>
      </c>
      <c r="DN100" s="6">
        <f t="shared" si="55"/>
        <v>0</v>
      </c>
      <c r="DO100" s="6">
        <f t="shared" si="55"/>
        <v>0</v>
      </c>
      <c r="DP100" s="6">
        <f t="shared" ref="DP100:DT116" si="56">IF((ROW(DO99)+9)=(COLUMN(DO99)+1),($C100),0)</f>
        <v>0</v>
      </c>
      <c r="DQ100" s="6">
        <f t="shared" si="56"/>
        <v>0</v>
      </c>
      <c r="DR100" s="6">
        <f t="shared" si="56"/>
        <v>0</v>
      </c>
      <c r="DS100" s="6">
        <f t="shared" si="56"/>
        <v>0</v>
      </c>
      <c r="DT100" s="6">
        <f t="shared" si="56"/>
        <v>0</v>
      </c>
    </row>
    <row r="101" spans="1:124" ht="14.5" thickBot="1" x14ac:dyDescent="0.35">
      <c r="A101" s="3">
        <v>100</v>
      </c>
      <c r="B101" s="4">
        <v>1000000</v>
      </c>
      <c r="C101" s="4">
        <v>1867380</v>
      </c>
      <c r="D101" s="4">
        <v>907760968</v>
      </c>
      <c r="E101" s="4">
        <v>909628348</v>
      </c>
      <c r="F101" s="4">
        <v>1867380</v>
      </c>
      <c r="G101" s="4">
        <v>907760968</v>
      </c>
      <c r="H101" s="5">
        <v>909628348</v>
      </c>
      <c r="P101" s="6">
        <f t="shared" si="50"/>
        <v>0</v>
      </c>
      <c r="Q101" s="6">
        <f t="shared" si="50"/>
        <v>0</v>
      </c>
      <c r="R101" s="6">
        <f t="shared" si="50"/>
        <v>0</v>
      </c>
      <c r="S101" s="6">
        <f t="shared" si="50"/>
        <v>0</v>
      </c>
      <c r="T101" s="6">
        <f t="shared" si="50"/>
        <v>0</v>
      </c>
      <c r="U101" s="6">
        <f t="shared" si="50"/>
        <v>0</v>
      </c>
      <c r="V101" s="6">
        <f t="shared" si="50"/>
        <v>0</v>
      </c>
      <c r="W101" s="6">
        <f t="shared" si="50"/>
        <v>0</v>
      </c>
      <c r="X101" s="6">
        <f t="shared" si="50"/>
        <v>0</v>
      </c>
      <c r="Y101" s="6">
        <f t="shared" si="50"/>
        <v>0</v>
      </c>
      <c r="Z101" s="6">
        <f t="shared" si="50"/>
        <v>0</v>
      </c>
      <c r="AA101" s="6">
        <f t="shared" si="50"/>
        <v>0</v>
      </c>
      <c r="AB101" s="6">
        <f t="shared" si="50"/>
        <v>0</v>
      </c>
      <c r="AC101" s="6">
        <f t="shared" si="50"/>
        <v>0</v>
      </c>
      <c r="AD101" s="6">
        <f t="shared" si="50"/>
        <v>0</v>
      </c>
      <c r="AE101" s="6">
        <f t="shared" si="50"/>
        <v>0</v>
      </c>
      <c r="AF101" s="6">
        <f t="shared" si="49"/>
        <v>0</v>
      </c>
      <c r="AG101" s="6">
        <f t="shared" si="49"/>
        <v>0</v>
      </c>
      <c r="AH101" s="6">
        <f t="shared" si="49"/>
        <v>0</v>
      </c>
      <c r="AI101" s="6">
        <f t="shared" si="49"/>
        <v>0</v>
      </c>
      <c r="AJ101" s="6">
        <f t="shared" si="49"/>
        <v>0</v>
      </c>
      <c r="AK101" s="6">
        <f t="shared" si="49"/>
        <v>0</v>
      </c>
      <c r="AL101" s="6">
        <f t="shared" si="49"/>
        <v>0</v>
      </c>
      <c r="AM101" s="6">
        <f t="shared" si="49"/>
        <v>0</v>
      </c>
      <c r="AN101" s="6">
        <f t="shared" si="49"/>
        <v>0</v>
      </c>
      <c r="AO101" s="6">
        <f t="shared" si="49"/>
        <v>0</v>
      </c>
      <c r="AP101" s="6">
        <f t="shared" si="49"/>
        <v>0</v>
      </c>
      <c r="AQ101" s="6">
        <f t="shared" si="49"/>
        <v>0</v>
      </c>
      <c r="AR101" s="6">
        <f t="shared" si="49"/>
        <v>0</v>
      </c>
      <c r="AS101" s="6">
        <f t="shared" si="49"/>
        <v>0</v>
      </c>
      <c r="AT101" s="6">
        <f t="shared" si="49"/>
        <v>0</v>
      </c>
      <c r="AU101" s="6">
        <f t="shared" si="53"/>
        <v>0</v>
      </c>
      <c r="AV101" s="6">
        <f t="shared" si="53"/>
        <v>0</v>
      </c>
      <c r="AW101" s="6">
        <f t="shared" si="53"/>
        <v>0</v>
      </c>
      <c r="AX101" s="6">
        <f t="shared" si="53"/>
        <v>0</v>
      </c>
      <c r="AY101" s="6">
        <f t="shared" si="53"/>
        <v>0</v>
      </c>
      <c r="AZ101" s="6">
        <f t="shared" si="53"/>
        <v>0</v>
      </c>
      <c r="BA101" s="6">
        <f t="shared" si="53"/>
        <v>0</v>
      </c>
      <c r="BB101" s="6">
        <f t="shared" si="53"/>
        <v>0</v>
      </c>
      <c r="BC101" s="6">
        <f t="shared" si="53"/>
        <v>0</v>
      </c>
      <c r="BD101" s="6">
        <f t="shared" si="53"/>
        <v>0</v>
      </c>
      <c r="BE101" s="6">
        <f t="shared" si="53"/>
        <v>0</v>
      </c>
      <c r="BF101" s="6">
        <f t="shared" si="53"/>
        <v>0</v>
      </c>
      <c r="BG101" s="6">
        <f t="shared" si="53"/>
        <v>0</v>
      </c>
      <c r="BH101" s="6">
        <f t="shared" si="53"/>
        <v>0</v>
      </c>
      <c r="BI101" s="6">
        <f t="shared" si="53"/>
        <v>0</v>
      </c>
      <c r="BJ101" s="6">
        <f t="shared" si="53"/>
        <v>0</v>
      </c>
      <c r="BK101" s="6">
        <f t="shared" si="51"/>
        <v>0</v>
      </c>
      <c r="BL101" s="6">
        <f t="shared" si="51"/>
        <v>0</v>
      </c>
      <c r="BM101" s="6">
        <f t="shared" si="51"/>
        <v>0</v>
      </c>
      <c r="BN101" s="6">
        <f t="shared" si="51"/>
        <v>0</v>
      </c>
      <c r="BO101" s="6">
        <f t="shared" si="51"/>
        <v>0</v>
      </c>
      <c r="BP101" s="6">
        <f t="shared" si="51"/>
        <v>0</v>
      </c>
      <c r="BQ101" s="6">
        <f t="shared" si="51"/>
        <v>0</v>
      </c>
      <c r="BR101" s="6">
        <f t="shared" si="51"/>
        <v>0</v>
      </c>
      <c r="BS101" s="6">
        <f t="shared" si="51"/>
        <v>0</v>
      </c>
      <c r="BT101" s="6">
        <f t="shared" si="51"/>
        <v>0</v>
      </c>
      <c r="BU101" s="6">
        <f t="shared" si="51"/>
        <v>0</v>
      </c>
      <c r="BV101" s="6">
        <f t="shared" si="51"/>
        <v>0</v>
      </c>
      <c r="BW101" s="6">
        <f t="shared" si="51"/>
        <v>0</v>
      </c>
      <c r="BX101" s="6">
        <f t="shared" si="51"/>
        <v>0</v>
      </c>
      <c r="BY101" s="6">
        <f t="shared" si="51"/>
        <v>0</v>
      </c>
      <c r="BZ101" s="6">
        <f t="shared" si="54"/>
        <v>0</v>
      </c>
      <c r="CA101" s="6">
        <f t="shared" si="54"/>
        <v>0</v>
      </c>
      <c r="CB101" s="6">
        <f t="shared" si="54"/>
        <v>0</v>
      </c>
      <c r="CC101" s="6">
        <f t="shared" si="54"/>
        <v>0</v>
      </c>
      <c r="CD101" s="6">
        <f t="shared" si="54"/>
        <v>0</v>
      </c>
      <c r="CE101" s="6">
        <f t="shared" si="54"/>
        <v>0</v>
      </c>
      <c r="CF101" s="6">
        <f t="shared" si="54"/>
        <v>0</v>
      </c>
      <c r="CG101" s="6">
        <f t="shared" si="54"/>
        <v>0</v>
      </c>
      <c r="CH101" s="6">
        <f t="shared" si="54"/>
        <v>0</v>
      </c>
      <c r="CI101" s="6">
        <f t="shared" si="54"/>
        <v>0</v>
      </c>
      <c r="CJ101" s="6">
        <f t="shared" si="54"/>
        <v>0</v>
      </c>
      <c r="CK101" s="6">
        <f t="shared" si="54"/>
        <v>0</v>
      </c>
      <c r="CL101" s="6">
        <f t="shared" si="54"/>
        <v>0</v>
      </c>
      <c r="CM101" s="6">
        <f t="shared" si="54"/>
        <v>0</v>
      </c>
      <c r="CN101" s="6">
        <f t="shared" si="54"/>
        <v>0</v>
      </c>
      <c r="CO101" s="6">
        <f t="shared" si="54"/>
        <v>0</v>
      </c>
      <c r="CP101" s="6">
        <f t="shared" si="52"/>
        <v>0</v>
      </c>
      <c r="CQ101" s="6">
        <f t="shared" si="52"/>
        <v>0</v>
      </c>
      <c r="CR101" s="6">
        <f t="shared" si="52"/>
        <v>0</v>
      </c>
      <c r="CS101" s="6">
        <f t="shared" si="52"/>
        <v>0</v>
      </c>
      <c r="CT101" s="6">
        <f t="shared" si="52"/>
        <v>0</v>
      </c>
      <c r="CU101" s="6">
        <f t="shared" si="52"/>
        <v>0</v>
      </c>
      <c r="CV101" s="6">
        <f t="shared" si="52"/>
        <v>0</v>
      </c>
      <c r="CW101" s="6">
        <f t="shared" si="52"/>
        <v>0</v>
      </c>
      <c r="CX101" s="6">
        <f t="shared" si="52"/>
        <v>0</v>
      </c>
      <c r="CY101" s="6">
        <f t="shared" ref="CY101:DN116" si="57">IF((ROW(CX100)+9)=(COLUMN(CX100)+1),($C101),0)</f>
        <v>0</v>
      </c>
      <c r="CZ101" s="6">
        <f t="shared" si="57"/>
        <v>0</v>
      </c>
      <c r="DA101" s="6">
        <f t="shared" si="57"/>
        <v>0</v>
      </c>
      <c r="DB101" s="6">
        <f t="shared" si="57"/>
        <v>0</v>
      </c>
      <c r="DC101" s="6">
        <f t="shared" si="57"/>
        <v>0</v>
      </c>
      <c r="DD101" s="6">
        <f t="shared" si="57"/>
        <v>0</v>
      </c>
      <c r="DE101" s="6">
        <f t="shared" si="57"/>
        <v>1867380</v>
      </c>
      <c r="DF101" s="6">
        <f t="shared" si="57"/>
        <v>0</v>
      </c>
      <c r="DG101" s="6">
        <f t="shared" si="57"/>
        <v>0</v>
      </c>
      <c r="DH101" s="6">
        <f t="shared" si="57"/>
        <v>0</v>
      </c>
      <c r="DI101" s="6">
        <f t="shared" si="57"/>
        <v>0</v>
      </c>
      <c r="DJ101" s="6">
        <f t="shared" si="57"/>
        <v>0</v>
      </c>
      <c r="DK101" s="6">
        <f t="shared" si="57"/>
        <v>0</v>
      </c>
      <c r="DL101" s="6">
        <f t="shared" si="57"/>
        <v>0</v>
      </c>
      <c r="DM101" s="6">
        <f t="shared" si="57"/>
        <v>0</v>
      </c>
      <c r="DN101" s="6">
        <f t="shared" si="57"/>
        <v>0</v>
      </c>
      <c r="DO101" s="6">
        <f t="shared" si="55"/>
        <v>0</v>
      </c>
      <c r="DP101" s="6">
        <f t="shared" si="56"/>
        <v>0</v>
      </c>
      <c r="DQ101" s="6">
        <f t="shared" si="56"/>
        <v>0</v>
      </c>
      <c r="DR101" s="6">
        <f t="shared" si="56"/>
        <v>0</v>
      </c>
      <c r="DS101" s="6">
        <f t="shared" si="56"/>
        <v>0</v>
      </c>
      <c r="DT101" s="6">
        <f t="shared" si="56"/>
        <v>0</v>
      </c>
    </row>
    <row r="102" spans="1:124" ht="14.5" thickBot="1" x14ac:dyDescent="0.35">
      <c r="A102" s="3">
        <v>101</v>
      </c>
      <c r="B102" s="4">
        <v>1000000</v>
      </c>
      <c r="C102" s="4">
        <v>1880450</v>
      </c>
      <c r="D102" s="4">
        <v>976069593</v>
      </c>
      <c r="E102" s="4">
        <v>977950043</v>
      </c>
      <c r="F102" s="4">
        <v>1880450</v>
      </c>
      <c r="G102" s="4">
        <v>976069593</v>
      </c>
      <c r="H102" s="5">
        <v>977950043</v>
      </c>
      <c r="P102" s="6">
        <f t="shared" si="50"/>
        <v>0</v>
      </c>
      <c r="Q102" s="6">
        <f t="shared" si="50"/>
        <v>0</v>
      </c>
      <c r="R102" s="6">
        <f t="shared" si="50"/>
        <v>0</v>
      </c>
      <c r="S102" s="6">
        <f t="shared" si="50"/>
        <v>0</v>
      </c>
      <c r="T102" s="6">
        <f t="shared" si="50"/>
        <v>0</v>
      </c>
      <c r="U102" s="6">
        <f t="shared" si="50"/>
        <v>0</v>
      </c>
      <c r="V102" s="6">
        <f t="shared" si="50"/>
        <v>0</v>
      </c>
      <c r="W102" s="6">
        <f t="shared" si="50"/>
        <v>0</v>
      </c>
      <c r="X102" s="6">
        <f t="shared" si="50"/>
        <v>0</v>
      </c>
      <c r="Y102" s="6">
        <f t="shared" si="50"/>
        <v>0</v>
      </c>
      <c r="Z102" s="6">
        <f t="shared" si="50"/>
        <v>0</v>
      </c>
      <c r="AA102" s="6">
        <f t="shared" si="50"/>
        <v>0</v>
      </c>
      <c r="AB102" s="6">
        <f t="shared" si="50"/>
        <v>0</v>
      </c>
      <c r="AC102" s="6">
        <f t="shared" si="50"/>
        <v>0</v>
      </c>
      <c r="AD102" s="6">
        <f t="shared" si="50"/>
        <v>0</v>
      </c>
      <c r="AE102" s="6">
        <f t="shared" si="50"/>
        <v>0</v>
      </c>
      <c r="AF102" s="6">
        <f t="shared" si="49"/>
        <v>0</v>
      </c>
      <c r="AG102" s="6">
        <f t="shared" si="49"/>
        <v>0</v>
      </c>
      <c r="AH102" s="6">
        <f t="shared" si="49"/>
        <v>0</v>
      </c>
      <c r="AI102" s="6">
        <f t="shared" si="49"/>
        <v>0</v>
      </c>
      <c r="AJ102" s="6">
        <f t="shared" si="49"/>
        <v>0</v>
      </c>
      <c r="AK102" s="6">
        <f t="shared" si="49"/>
        <v>0</v>
      </c>
      <c r="AL102" s="6">
        <f t="shared" si="49"/>
        <v>0</v>
      </c>
      <c r="AM102" s="6">
        <f t="shared" si="49"/>
        <v>0</v>
      </c>
      <c r="AN102" s="6">
        <f t="shared" si="49"/>
        <v>0</v>
      </c>
      <c r="AO102" s="6">
        <f t="shared" si="49"/>
        <v>0</v>
      </c>
      <c r="AP102" s="6">
        <f t="shared" si="49"/>
        <v>0</v>
      </c>
      <c r="AQ102" s="6">
        <f t="shared" si="49"/>
        <v>0</v>
      </c>
      <c r="AR102" s="6">
        <f t="shared" si="49"/>
        <v>0</v>
      </c>
      <c r="AS102" s="6">
        <f t="shared" si="49"/>
        <v>0</v>
      </c>
      <c r="AT102" s="6">
        <f t="shared" si="49"/>
        <v>0</v>
      </c>
      <c r="AU102" s="6">
        <f t="shared" si="53"/>
        <v>0</v>
      </c>
      <c r="AV102" s="6">
        <f t="shared" si="53"/>
        <v>0</v>
      </c>
      <c r="AW102" s="6">
        <f t="shared" si="53"/>
        <v>0</v>
      </c>
      <c r="AX102" s="6">
        <f t="shared" si="53"/>
        <v>0</v>
      </c>
      <c r="AY102" s="6">
        <f t="shared" si="53"/>
        <v>0</v>
      </c>
      <c r="AZ102" s="6">
        <f t="shared" si="53"/>
        <v>0</v>
      </c>
      <c r="BA102" s="6">
        <f t="shared" si="53"/>
        <v>0</v>
      </c>
      <c r="BB102" s="6">
        <f t="shared" si="53"/>
        <v>0</v>
      </c>
      <c r="BC102" s="6">
        <f t="shared" si="53"/>
        <v>0</v>
      </c>
      <c r="BD102" s="6">
        <f t="shared" si="53"/>
        <v>0</v>
      </c>
      <c r="BE102" s="6">
        <f t="shared" si="53"/>
        <v>0</v>
      </c>
      <c r="BF102" s="6">
        <f t="shared" si="53"/>
        <v>0</v>
      </c>
      <c r="BG102" s="6">
        <f t="shared" si="53"/>
        <v>0</v>
      </c>
      <c r="BH102" s="6">
        <f t="shared" si="53"/>
        <v>0</v>
      </c>
      <c r="BI102" s="6">
        <f t="shared" si="53"/>
        <v>0</v>
      </c>
      <c r="BJ102" s="6">
        <f t="shared" si="53"/>
        <v>0</v>
      </c>
      <c r="BK102" s="6">
        <f t="shared" si="51"/>
        <v>0</v>
      </c>
      <c r="BL102" s="6">
        <f t="shared" si="51"/>
        <v>0</v>
      </c>
      <c r="BM102" s="6">
        <f t="shared" si="51"/>
        <v>0</v>
      </c>
      <c r="BN102" s="6">
        <f t="shared" si="51"/>
        <v>0</v>
      </c>
      <c r="BO102" s="6">
        <f t="shared" si="51"/>
        <v>0</v>
      </c>
      <c r="BP102" s="6">
        <f t="shared" si="51"/>
        <v>0</v>
      </c>
      <c r="BQ102" s="6">
        <f t="shared" si="51"/>
        <v>0</v>
      </c>
      <c r="BR102" s="6">
        <f t="shared" si="51"/>
        <v>0</v>
      </c>
      <c r="BS102" s="6">
        <f t="shared" si="51"/>
        <v>0</v>
      </c>
      <c r="BT102" s="6">
        <f t="shared" si="51"/>
        <v>0</v>
      </c>
      <c r="BU102" s="6">
        <f t="shared" si="51"/>
        <v>0</v>
      </c>
      <c r="BV102" s="6">
        <f t="shared" si="51"/>
        <v>0</v>
      </c>
      <c r="BW102" s="6">
        <f t="shared" si="51"/>
        <v>0</v>
      </c>
      <c r="BX102" s="6">
        <f t="shared" si="51"/>
        <v>0</v>
      </c>
      <c r="BY102" s="6">
        <f t="shared" si="51"/>
        <v>0</v>
      </c>
      <c r="BZ102" s="6">
        <f t="shared" si="54"/>
        <v>0</v>
      </c>
      <c r="CA102" s="6">
        <f t="shared" si="54"/>
        <v>0</v>
      </c>
      <c r="CB102" s="6">
        <f t="shared" si="54"/>
        <v>0</v>
      </c>
      <c r="CC102" s="6">
        <f t="shared" si="54"/>
        <v>0</v>
      </c>
      <c r="CD102" s="6">
        <f t="shared" si="54"/>
        <v>0</v>
      </c>
      <c r="CE102" s="6">
        <f t="shared" si="54"/>
        <v>0</v>
      </c>
      <c r="CF102" s="6">
        <f t="shared" si="54"/>
        <v>0</v>
      </c>
      <c r="CG102" s="6">
        <f t="shared" si="54"/>
        <v>0</v>
      </c>
      <c r="CH102" s="6">
        <f t="shared" si="54"/>
        <v>0</v>
      </c>
      <c r="CI102" s="6">
        <f t="shared" si="54"/>
        <v>0</v>
      </c>
      <c r="CJ102" s="6">
        <f t="shared" si="54"/>
        <v>0</v>
      </c>
      <c r="CK102" s="6">
        <f t="shared" si="54"/>
        <v>0</v>
      </c>
      <c r="CL102" s="6">
        <f t="shared" si="54"/>
        <v>0</v>
      </c>
      <c r="CM102" s="6">
        <f t="shared" si="54"/>
        <v>0</v>
      </c>
      <c r="CN102" s="6">
        <f t="shared" si="54"/>
        <v>0</v>
      </c>
      <c r="CO102" s="6">
        <f t="shared" si="54"/>
        <v>0</v>
      </c>
      <c r="CP102" s="6">
        <f t="shared" si="52"/>
        <v>0</v>
      </c>
      <c r="CQ102" s="6">
        <f t="shared" si="52"/>
        <v>0</v>
      </c>
      <c r="CR102" s="6">
        <f t="shared" si="52"/>
        <v>0</v>
      </c>
      <c r="CS102" s="6">
        <f t="shared" si="52"/>
        <v>0</v>
      </c>
      <c r="CT102" s="6">
        <f t="shared" si="52"/>
        <v>0</v>
      </c>
      <c r="CU102" s="6">
        <f t="shared" si="52"/>
        <v>0</v>
      </c>
      <c r="CV102" s="6">
        <f t="shared" si="52"/>
        <v>0</v>
      </c>
      <c r="CW102" s="6">
        <f t="shared" si="52"/>
        <v>0</v>
      </c>
      <c r="CX102" s="6">
        <f t="shared" si="52"/>
        <v>0</v>
      </c>
      <c r="CY102" s="6">
        <f t="shared" si="57"/>
        <v>0</v>
      </c>
      <c r="CZ102" s="6">
        <f t="shared" si="57"/>
        <v>0</v>
      </c>
      <c r="DA102" s="6">
        <f t="shared" si="57"/>
        <v>0</v>
      </c>
      <c r="DB102" s="6">
        <f t="shared" si="57"/>
        <v>0</v>
      </c>
      <c r="DC102" s="6">
        <f t="shared" si="57"/>
        <v>0</v>
      </c>
      <c r="DD102" s="6">
        <f t="shared" si="57"/>
        <v>0</v>
      </c>
      <c r="DE102" s="6">
        <f t="shared" si="57"/>
        <v>0</v>
      </c>
      <c r="DF102" s="6">
        <f t="shared" si="57"/>
        <v>1880450</v>
      </c>
      <c r="DG102" s="6">
        <f t="shared" si="57"/>
        <v>0</v>
      </c>
      <c r="DH102" s="6">
        <f t="shared" si="57"/>
        <v>0</v>
      </c>
      <c r="DI102" s="6">
        <f t="shared" si="57"/>
        <v>0</v>
      </c>
      <c r="DJ102" s="6">
        <f t="shared" si="57"/>
        <v>0</v>
      </c>
      <c r="DK102" s="6">
        <f t="shared" si="57"/>
        <v>0</v>
      </c>
      <c r="DL102" s="6">
        <f t="shared" si="57"/>
        <v>0</v>
      </c>
      <c r="DM102" s="6">
        <f t="shared" si="57"/>
        <v>0</v>
      </c>
      <c r="DN102" s="6">
        <f t="shared" si="57"/>
        <v>0</v>
      </c>
      <c r="DO102" s="6">
        <f t="shared" si="55"/>
        <v>0</v>
      </c>
      <c r="DP102" s="6">
        <f t="shared" si="56"/>
        <v>0</v>
      </c>
      <c r="DQ102" s="6">
        <f t="shared" si="56"/>
        <v>0</v>
      </c>
      <c r="DR102" s="6">
        <f t="shared" si="56"/>
        <v>0</v>
      </c>
      <c r="DS102" s="6">
        <f t="shared" si="56"/>
        <v>0</v>
      </c>
      <c r="DT102" s="6">
        <f t="shared" si="56"/>
        <v>0</v>
      </c>
    </row>
    <row r="103" spans="1:124" ht="14.5" thickBot="1" x14ac:dyDescent="0.35">
      <c r="A103" s="3">
        <v>102</v>
      </c>
      <c r="B103" s="4">
        <v>1000000</v>
      </c>
      <c r="C103" s="4">
        <v>1893610</v>
      </c>
      <c r="D103" s="4">
        <v>1049515026</v>
      </c>
      <c r="E103" s="4">
        <v>1051408636</v>
      </c>
      <c r="F103" s="4">
        <v>1893610</v>
      </c>
      <c r="G103" s="4">
        <v>1049515026</v>
      </c>
      <c r="H103" s="5">
        <v>1051408636</v>
      </c>
      <c r="P103" s="6">
        <f t="shared" si="50"/>
        <v>0</v>
      </c>
      <c r="Q103" s="6">
        <f t="shared" si="50"/>
        <v>0</v>
      </c>
      <c r="R103" s="6">
        <f t="shared" si="50"/>
        <v>0</v>
      </c>
      <c r="S103" s="6">
        <f t="shared" si="50"/>
        <v>0</v>
      </c>
      <c r="T103" s="6">
        <f t="shared" si="50"/>
        <v>0</v>
      </c>
      <c r="U103" s="6">
        <f t="shared" si="50"/>
        <v>0</v>
      </c>
      <c r="V103" s="6">
        <f t="shared" si="50"/>
        <v>0</v>
      </c>
      <c r="W103" s="6">
        <f t="shared" si="50"/>
        <v>0</v>
      </c>
      <c r="X103" s="6">
        <f t="shared" si="50"/>
        <v>0</v>
      </c>
      <c r="Y103" s="6">
        <f t="shared" si="50"/>
        <v>0</v>
      </c>
      <c r="Z103" s="6">
        <f t="shared" si="50"/>
        <v>0</v>
      </c>
      <c r="AA103" s="6">
        <f t="shared" si="50"/>
        <v>0</v>
      </c>
      <c r="AB103" s="6">
        <f t="shared" si="50"/>
        <v>0</v>
      </c>
      <c r="AC103" s="6">
        <f t="shared" si="50"/>
        <v>0</v>
      </c>
      <c r="AD103" s="6">
        <f t="shared" si="50"/>
        <v>0</v>
      </c>
      <c r="AE103" s="6">
        <f t="shared" si="50"/>
        <v>0</v>
      </c>
      <c r="AF103" s="6">
        <f t="shared" si="49"/>
        <v>0</v>
      </c>
      <c r="AG103" s="6">
        <f t="shared" si="49"/>
        <v>0</v>
      </c>
      <c r="AH103" s="6">
        <f t="shared" si="49"/>
        <v>0</v>
      </c>
      <c r="AI103" s="6">
        <f t="shared" si="49"/>
        <v>0</v>
      </c>
      <c r="AJ103" s="6">
        <f t="shared" si="49"/>
        <v>0</v>
      </c>
      <c r="AK103" s="6">
        <f t="shared" si="49"/>
        <v>0</v>
      </c>
      <c r="AL103" s="6">
        <f t="shared" si="49"/>
        <v>0</v>
      </c>
      <c r="AM103" s="6">
        <f t="shared" si="49"/>
        <v>0</v>
      </c>
      <c r="AN103" s="6">
        <f t="shared" si="49"/>
        <v>0</v>
      </c>
      <c r="AO103" s="6">
        <f t="shared" si="49"/>
        <v>0</v>
      </c>
      <c r="AP103" s="6">
        <f t="shared" si="49"/>
        <v>0</v>
      </c>
      <c r="AQ103" s="6">
        <f t="shared" si="49"/>
        <v>0</v>
      </c>
      <c r="AR103" s="6">
        <f t="shared" si="49"/>
        <v>0</v>
      </c>
      <c r="AS103" s="6">
        <f t="shared" si="49"/>
        <v>0</v>
      </c>
      <c r="AT103" s="6">
        <f t="shared" si="49"/>
        <v>0</v>
      </c>
      <c r="AU103" s="6">
        <f t="shared" si="53"/>
        <v>0</v>
      </c>
      <c r="AV103" s="6">
        <f t="shared" si="53"/>
        <v>0</v>
      </c>
      <c r="AW103" s="6">
        <f t="shared" si="53"/>
        <v>0</v>
      </c>
      <c r="AX103" s="6">
        <f t="shared" si="53"/>
        <v>0</v>
      </c>
      <c r="AY103" s="6">
        <f t="shared" si="53"/>
        <v>0</v>
      </c>
      <c r="AZ103" s="6">
        <f t="shared" si="53"/>
        <v>0</v>
      </c>
      <c r="BA103" s="6">
        <f t="shared" si="53"/>
        <v>0</v>
      </c>
      <c r="BB103" s="6">
        <f t="shared" si="53"/>
        <v>0</v>
      </c>
      <c r="BC103" s="6">
        <f t="shared" si="53"/>
        <v>0</v>
      </c>
      <c r="BD103" s="6">
        <f t="shared" si="53"/>
        <v>0</v>
      </c>
      <c r="BE103" s="6">
        <f t="shared" si="53"/>
        <v>0</v>
      </c>
      <c r="BF103" s="6">
        <f t="shared" si="53"/>
        <v>0</v>
      </c>
      <c r="BG103" s="6">
        <f t="shared" si="53"/>
        <v>0</v>
      </c>
      <c r="BH103" s="6">
        <f t="shared" si="53"/>
        <v>0</v>
      </c>
      <c r="BI103" s="6">
        <f t="shared" si="53"/>
        <v>0</v>
      </c>
      <c r="BJ103" s="6">
        <f t="shared" si="53"/>
        <v>0</v>
      </c>
      <c r="BK103" s="6">
        <f t="shared" si="51"/>
        <v>0</v>
      </c>
      <c r="BL103" s="6">
        <f t="shared" si="51"/>
        <v>0</v>
      </c>
      <c r="BM103" s="6">
        <f t="shared" si="51"/>
        <v>0</v>
      </c>
      <c r="BN103" s="6">
        <f t="shared" si="51"/>
        <v>0</v>
      </c>
      <c r="BO103" s="6">
        <f t="shared" si="51"/>
        <v>0</v>
      </c>
      <c r="BP103" s="6">
        <f t="shared" si="51"/>
        <v>0</v>
      </c>
      <c r="BQ103" s="6">
        <f t="shared" si="51"/>
        <v>0</v>
      </c>
      <c r="BR103" s="6">
        <f t="shared" si="51"/>
        <v>0</v>
      </c>
      <c r="BS103" s="6">
        <f t="shared" si="51"/>
        <v>0</v>
      </c>
      <c r="BT103" s="6">
        <f t="shared" si="51"/>
        <v>0</v>
      </c>
      <c r="BU103" s="6">
        <f t="shared" si="51"/>
        <v>0</v>
      </c>
      <c r="BV103" s="6">
        <f t="shared" si="51"/>
        <v>0</v>
      </c>
      <c r="BW103" s="6">
        <f t="shared" si="51"/>
        <v>0</v>
      </c>
      <c r="BX103" s="6">
        <f t="shared" si="51"/>
        <v>0</v>
      </c>
      <c r="BY103" s="6">
        <f t="shared" si="51"/>
        <v>0</v>
      </c>
      <c r="BZ103" s="6">
        <f t="shared" si="54"/>
        <v>0</v>
      </c>
      <c r="CA103" s="6">
        <f t="shared" si="54"/>
        <v>0</v>
      </c>
      <c r="CB103" s="6">
        <f t="shared" si="54"/>
        <v>0</v>
      </c>
      <c r="CC103" s="6">
        <f t="shared" si="54"/>
        <v>0</v>
      </c>
      <c r="CD103" s="6">
        <f t="shared" si="54"/>
        <v>0</v>
      </c>
      <c r="CE103" s="6">
        <f t="shared" si="54"/>
        <v>0</v>
      </c>
      <c r="CF103" s="6">
        <f t="shared" si="54"/>
        <v>0</v>
      </c>
      <c r="CG103" s="6">
        <f t="shared" si="54"/>
        <v>0</v>
      </c>
      <c r="CH103" s="6">
        <f t="shared" si="54"/>
        <v>0</v>
      </c>
      <c r="CI103" s="6">
        <f t="shared" si="54"/>
        <v>0</v>
      </c>
      <c r="CJ103" s="6">
        <f t="shared" si="54"/>
        <v>0</v>
      </c>
      <c r="CK103" s="6">
        <f t="shared" si="54"/>
        <v>0</v>
      </c>
      <c r="CL103" s="6">
        <f t="shared" si="54"/>
        <v>0</v>
      </c>
      <c r="CM103" s="6">
        <f t="shared" si="54"/>
        <v>0</v>
      </c>
      <c r="CN103" s="6">
        <f t="shared" si="54"/>
        <v>0</v>
      </c>
      <c r="CO103" s="6">
        <f t="shared" si="54"/>
        <v>0</v>
      </c>
      <c r="CP103" s="6">
        <f t="shared" si="52"/>
        <v>0</v>
      </c>
      <c r="CQ103" s="6">
        <f t="shared" si="52"/>
        <v>0</v>
      </c>
      <c r="CR103" s="6">
        <f t="shared" si="52"/>
        <v>0</v>
      </c>
      <c r="CS103" s="6">
        <f t="shared" si="52"/>
        <v>0</v>
      </c>
      <c r="CT103" s="6">
        <f t="shared" si="52"/>
        <v>0</v>
      </c>
      <c r="CU103" s="6">
        <f t="shared" si="52"/>
        <v>0</v>
      </c>
      <c r="CV103" s="6">
        <f t="shared" si="52"/>
        <v>0</v>
      </c>
      <c r="CW103" s="6">
        <f t="shared" si="52"/>
        <v>0</v>
      </c>
      <c r="CX103" s="6">
        <f t="shared" si="52"/>
        <v>0</v>
      </c>
      <c r="CY103" s="6">
        <f t="shared" si="57"/>
        <v>0</v>
      </c>
      <c r="CZ103" s="6">
        <f t="shared" si="57"/>
        <v>0</v>
      </c>
      <c r="DA103" s="6">
        <f t="shared" si="57"/>
        <v>0</v>
      </c>
      <c r="DB103" s="6">
        <f t="shared" si="57"/>
        <v>0</v>
      </c>
      <c r="DC103" s="6">
        <f t="shared" si="57"/>
        <v>0</v>
      </c>
      <c r="DD103" s="6">
        <f t="shared" si="57"/>
        <v>0</v>
      </c>
      <c r="DE103" s="6">
        <f t="shared" si="57"/>
        <v>0</v>
      </c>
      <c r="DF103" s="6">
        <f t="shared" si="57"/>
        <v>0</v>
      </c>
      <c r="DG103" s="6">
        <f t="shared" si="57"/>
        <v>1893610</v>
      </c>
      <c r="DH103" s="6">
        <f t="shared" si="57"/>
        <v>0</v>
      </c>
      <c r="DI103" s="6">
        <f t="shared" si="57"/>
        <v>0</v>
      </c>
      <c r="DJ103" s="6">
        <f t="shared" si="57"/>
        <v>0</v>
      </c>
      <c r="DK103" s="6">
        <f t="shared" si="57"/>
        <v>0</v>
      </c>
      <c r="DL103" s="6">
        <f t="shared" si="57"/>
        <v>0</v>
      </c>
      <c r="DM103" s="6">
        <f t="shared" si="57"/>
        <v>0</v>
      </c>
      <c r="DN103" s="6">
        <f t="shared" si="57"/>
        <v>0</v>
      </c>
      <c r="DO103" s="6">
        <f t="shared" si="55"/>
        <v>0</v>
      </c>
      <c r="DP103" s="6">
        <f t="shared" si="56"/>
        <v>0</v>
      </c>
      <c r="DQ103" s="6">
        <f t="shared" si="56"/>
        <v>0</v>
      </c>
      <c r="DR103" s="6">
        <f t="shared" si="56"/>
        <v>0</v>
      </c>
      <c r="DS103" s="6">
        <f t="shared" si="56"/>
        <v>0</v>
      </c>
      <c r="DT103" s="6">
        <f t="shared" si="56"/>
        <v>0</v>
      </c>
    </row>
    <row r="104" spans="1:124" ht="14.5" thickBot="1" x14ac:dyDescent="0.35">
      <c r="A104" s="3">
        <v>103</v>
      </c>
      <c r="B104" s="4">
        <v>1000000</v>
      </c>
      <c r="C104" s="4">
        <v>1906870</v>
      </c>
      <c r="D104" s="4">
        <v>1128483556</v>
      </c>
      <c r="E104" s="4">
        <v>1130390426</v>
      </c>
      <c r="F104" s="4">
        <v>1906870</v>
      </c>
      <c r="G104" s="4">
        <v>1128483556</v>
      </c>
      <c r="H104" s="5">
        <v>1130390426</v>
      </c>
      <c r="P104" s="6">
        <f t="shared" si="50"/>
        <v>0</v>
      </c>
      <c r="Q104" s="6">
        <f t="shared" si="50"/>
        <v>0</v>
      </c>
      <c r="R104" s="6">
        <f t="shared" si="50"/>
        <v>0</v>
      </c>
      <c r="S104" s="6">
        <f t="shared" si="50"/>
        <v>0</v>
      </c>
      <c r="T104" s="6">
        <f t="shared" si="50"/>
        <v>0</v>
      </c>
      <c r="U104" s="6">
        <f t="shared" si="50"/>
        <v>0</v>
      </c>
      <c r="V104" s="6">
        <f t="shared" si="50"/>
        <v>0</v>
      </c>
      <c r="W104" s="6">
        <f t="shared" si="50"/>
        <v>0</v>
      </c>
      <c r="X104" s="6">
        <f t="shared" si="50"/>
        <v>0</v>
      </c>
      <c r="Y104" s="6">
        <f t="shared" si="50"/>
        <v>0</v>
      </c>
      <c r="Z104" s="6">
        <f t="shared" si="50"/>
        <v>0</v>
      </c>
      <c r="AA104" s="6">
        <f t="shared" si="50"/>
        <v>0</v>
      </c>
      <c r="AB104" s="6">
        <f t="shared" si="50"/>
        <v>0</v>
      </c>
      <c r="AC104" s="6">
        <f t="shared" si="50"/>
        <v>0</v>
      </c>
      <c r="AD104" s="6">
        <f t="shared" si="50"/>
        <v>0</v>
      </c>
      <c r="AE104" s="6">
        <f t="shared" si="50"/>
        <v>0</v>
      </c>
      <c r="AF104" s="6">
        <f t="shared" si="49"/>
        <v>0</v>
      </c>
      <c r="AG104" s="6">
        <f t="shared" si="49"/>
        <v>0</v>
      </c>
      <c r="AH104" s="6">
        <f t="shared" si="49"/>
        <v>0</v>
      </c>
      <c r="AI104" s="6">
        <f t="shared" si="49"/>
        <v>0</v>
      </c>
      <c r="AJ104" s="6">
        <f t="shared" si="49"/>
        <v>0</v>
      </c>
      <c r="AK104" s="6">
        <f t="shared" si="49"/>
        <v>0</v>
      </c>
      <c r="AL104" s="6">
        <f t="shared" si="49"/>
        <v>0</v>
      </c>
      <c r="AM104" s="6">
        <f t="shared" si="49"/>
        <v>0</v>
      </c>
      <c r="AN104" s="6">
        <f t="shared" si="49"/>
        <v>0</v>
      </c>
      <c r="AO104" s="6">
        <f t="shared" si="49"/>
        <v>0</v>
      </c>
      <c r="AP104" s="6">
        <f t="shared" si="49"/>
        <v>0</v>
      </c>
      <c r="AQ104" s="6">
        <f t="shared" si="49"/>
        <v>0</v>
      </c>
      <c r="AR104" s="6">
        <f t="shared" si="49"/>
        <v>0</v>
      </c>
      <c r="AS104" s="6">
        <f t="shared" si="49"/>
        <v>0</v>
      </c>
      <c r="AT104" s="6">
        <f t="shared" si="49"/>
        <v>0</v>
      </c>
      <c r="AU104" s="6">
        <f t="shared" si="53"/>
        <v>0</v>
      </c>
      <c r="AV104" s="6">
        <f t="shared" si="53"/>
        <v>0</v>
      </c>
      <c r="AW104" s="6">
        <f t="shared" si="53"/>
        <v>0</v>
      </c>
      <c r="AX104" s="6">
        <f t="shared" si="53"/>
        <v>0</v>
      </c>
      <c r="AY104" s="6">
        <f t="shared" si="53"/>
        <v>0</v>
      </c>
      <c r="AZ104" s="6">
        <f t="shared" si="53"/>
        <v>0</v>
      </c>
      <c r="BA104" s="6">
        <f t="shared" si="53"/>
        <v>0</v>
      </c>
      <c r="BB104" s="6">
        <f t="shared" si="53"/>
        <v>0</v>
      </c>
      <c r="BC104" s="6">
        <f t="shared" si="53"/>
        <v>0</v>
      </c>
      <c r="BD104" s="6">
        <f t="shared" si="53"/>
        <v>0</v>
      </c>
      <c r="BE104" s="6">
        <f t="shared" si="53"/>
        <v>0</v>
      </c>
      <c r="BF104" s="6">
        <f t="shared" si="53"/>
        <v>0</v>
      </c>
      <c r="BG104" s="6">
        <f t="shared" si="53"/>
        <v>0</v>
      </c>
      <c r="BH104" s="6">
        <f t="shared" si="53"/>
        <v>0</v>
      </c>
      <c r="BI104" s="6">
        <f t="shared" si="53"/>
        <v>0</v>
      </c>
      <c r="BJ104" s="6">
        <f t="shared" si="53"/>
        <v>0</v>
      </c>
      <c r="BK104" s="6">
        <f t="shared" si="51"/>
        <v>0</v>
      </c>
      <c r="BL104" s="6">
        <f t="shared" si="51"/>
        <v>0</v>
      </c>
      <c r="BM104" s="6">
        <f t="shared" si="51"/>
        <v>0</v>
      </c>
      <c r="BN104" s="6">
        <f t="shared" si="51"/>
        <v>0</v>
      </c>
      <c r="BO104" s="6">
        <f t="shared" si="51"/>
        <v>0</v>
      </c>
      <c r="BP104" s="6">
        <f t="shared" si="51"/>
        <v>0</v>
      </c>
      <c r="BQ104" s="6">
        <f t="shared" si="51"/>
        <v>0</v>
      </c>
      <c r="BR104" s="6">
        <f t="shared" si="51"/>
        <v>0</v>
      </c>
      <c r="BS104" s="6">
        <f t="shared" si="51"/>
        <v>0</v>
      </c>
      <c r="BT104" s="6">
        <f t="shared" si="51"/>
        <v>0</v>
      </c>
      <c r="BU104" s="6">
        <f t="shared" si="51"/>
        <v>0</v>
      </c>
      <c r="BV104" s="6">
        <f t="shared" si="51"/>
        <v>0</v>
      </c>
      <c r="BW104" s="6">
        <f t="shared" si="51"/>
        <v>0</v>
      </c>
      <c r="BX104" s="6">
        <f t="shared" si="51"/>
        <v>0</v>
      </c>
      <c r="BY104" s="6">
        <f t="shared" si="51"/>
        <v>0</v>
      </c>
      <c r="BZ104" s="6">
        <f t="shared" si="54"/>
        <v>0</v>
      </c>
      <c r="CA104" s="6">
        <f t="shared" si="54"/>
        <v>0</v>
      </c>
      <c r="CB104" s="6">
        <f t="shared" si="54"/>
        <v>0</v>
      </c>
      <c r="CC104" s="6">
        <f t="shared" si="54"/>
        <v>0</v>
      </c>
      <c r="CD104" s="6">
        <f t="shared" si="54"/>
        <v>0</v>
      </c>
      <c r="CE104" s="6">
        <f t="shared" si="54"/>
        <v>0</v>
      </c>
      <c r="CF104" s="6">
        <f t="shared" si="54"/>
        <v>0</v>
      </c>
      <c r="CG104" s="6">
        <f t="shared" si="54"/>
        <v>0</v>
      </c>
      <c r="CH104" s="6">
        <f t="shared" si="54"/>
        <v>0</v>
      </c>
      <c r="CI104" s="6">
        <f t="shared" si="54"/>
        <v>0</v>
      </c>
      <c r="CJ104" s="6">
        <f t="shared" si="54"/>
        <v>0</v>
      </c>
      <c r="CK104" s="6">
        <f t="shared" si="54"/>
        <v>0</v>
      </c>
      <c r="CL104" s="6">
        <f t="shared" si="54"/>
        <v>0</v>
      </c>
      <c r="CM104" s="6">
        <f t="shared" si="54"/>
        <v>0</v>
      </c>
      <c r="CN104" s="6">
        <f t="shared" si="54"/>
        <v>0</v>
      </c>
      <c r="CO104" s="6">
        <f t="shared" si="54"/>
        <v>0</v>
      </c>
      <c r="CP104" s="6">
        <f t="shared" si="52"/>
        <v>0</v>
      </c>
      <c r="CQ104" s="6">
        <f t="shared" si="52"/>
        <v>0</v>
      </c>
      <c r="CR104" s="6">
        <f t="shared" si="52"/>
        <v>0</v>
      </c>
      <c r="CS104" s="6">
        <f t="shared" si="52"/>
        <v>0</v>
      </c>
      <c r="CT104" s="6">
        <f t="shared" si="52"/>
        <v>0</v>
      </c>
      <c r="CU104" s="6">
        <f t="shared" si="52"/>
        <v>0</v>
      </c>
      <c r="CV104" s="6">
        <f t="shared" si="52"/>
        <v>0</v>
      </c>
      <c r="CW104" s="6">
        <f t="shared" si="52"/>
        <v>0</v>
      </c>
      <c r="CX104" s="6">
        <f t="shared" si="52"/>
        <v>0</v>
      </c>
      <c r="CY104" s="6">
        <f t="shared" si="57"/>
        <v>0</v>
      </c>
      <c r="CZ104" s="6">
        <f t="shared" si="57"/>
        <v>0</v>
      </c>
      <c r="DA104" s="6">
        <f t="shared" si="57"/>
        <v>0</v>
      </c>
      <c r="DB104" s="6">
        <f t="shared" si="57"/>
        <v>0</v>
      </c>
      <c r="DC104" s="6">
        <f t="shared" si="57"/>
        <v>0</v>
      </c>
      <c r="DD104" s="6">
        <f t="shared" si="57"/>
        <v>0</v>
      </c>
      <c r="DE104" s="6">
        <f t="shared" si="57"/>
        <v>0</v>
      </c>
      <c r="DF104" s="6">
        <f t="shared" si="57"/>
        <v>0</v>
      </c>
      <c r="DG104" s="6">
        <f t="shared" si="57"/>
        <v>0</v>
      </c>
      <c r="DH104" s="6">
        <f t="shared" si="57"/>
        <v>1906870</v>
      </c>
      <c r="DI104" s="6">
        <f t="shared" si="57"/>
        <v>0</v>
      </c>
      <c r="DJ104" s="6">
        <f t="shared" si="57"/>
        <v>0</v>
      </c>
      <c r="DK104" s="6">
        <f t="shared" si="57"/>
        <v>0</v>
      </c>
      <c r="DL104" s="6">
        <f t="shared" si="57"/>
        <v>0</v>
      </c>
      <c r="DM104" s="6">
        <f t="shared" si="57"/>
        <v>0</v>
      </c>
      <c r="DN104" s="6">
        <f t="shared" si="57"/>
        <v>0</v>
      </c>
      <c r="DO104" s="6">
        <f t="shared" si="55"/>
        <v>0</v>
      </c>
      <c r="DP104" s="6">
        <f t="shared" si="56"/>
        <v>0</v>
      </c>
      <c r="DQ104" s="6">
        <f t="shared" si="56"/>
        <v>0</v>
      </c>
      <c r="DR104" s="6">
        <f t="shared" si="56"/>
        <v>0</v>
      </c>
      <c r="DS104" s="6">
        <f t="shared" si="56"/>
        <v>0</v>
      </c>
      <c r="DT104" s="6">
        <f t="shared" si="56"/>
        <v>0</v>
      </c>
    </row>
    <row r="105" spans="1:124" ht="14.5" thickBot="1" x14ac:dyDescent="0.35">
      <c r="A105" s="3">
        <v>104</v>
      </c>
      <c r="B105" s="4">
        <v>1000000</v>
      </c>
      <c r="C105" s="4">
        <v>1920220</v>
      </c>
      <c r="D105" s="4">
        <v>1213390520</v>
      </c>
      <c r="E105" s="4">
        <v>1215310740</v>
      </c>
      <c r="F105" s="4">
        <v>1920220</v>
      </c>
      <c r="G105" s="4">
        <v>1213390520</v>
      </c>
      <c r="H105" s="5">
        <v>1215310740</v>
      </c>
      <c r="P105" s="6">
        <f t="shared" si="50"/>
        <v>0</v>
      </c>
      <c r="Q105" s="6">
        <f t="shared" si="50"/>
        <v>0</v>
      </c>
      <c r="R105" s="6">
        <f t="shared" si="50"/>
        <v>0</v>
      </c>
      <c r="S105" s="6">
        <f t="shared" si="50"/>
        <v>0</v>
      </c>
      <c r="T105" s="6">
        <f t="shared" si="50"/>
        <v>0</v>
      </c>
      <c r="U105" s="6">
        <f t="shared" si="50"/>
        <v>0</v>
      </c>
      <c r="V105" s="6">
        <f t="shared" si="50"/>
        <v>0</v>
      </c>
      <c r="W105" s="6">
        <f t="shared" si="50"/>
        <v>0</v>
      </c>
      <c r="X105" s="6">
        <f t="shared" si="50"/>
        <v>0</v>
      </c>
      <c r="Y105" s="6">
        <f t="shared" si="50"/>
        <v>0</v>
      </c>
      <c r="Z105" s="6">
        <f t="shared" si="50"/>
        <v>0</v>
      </c>
      <c r="AA105" s="6">
        <f t="shared" si="50"/>
        <v>0</v>
      </c>
      <c r="AB105" s="6">
        <f t="shared" si="50"/>
        <v>0</v>
      </c>
      <c r="AC105" s="6">
        <f t="shared" si="50"/>
        <v>0</v>
      </c>
      <c r="AD105" s="6">
        <f t="shared" si="50"/>
        <v>0</v>
      </c>
      <c r="AE105" s="6">
        <f t="shared" si="50"/>
        <v>0</v>
      </c>
      <c r="AF105" s="6">
        <f t="shared" si="49"/>
        <v>0</v>
      </c>
      <c r="AG105" s="6">
        <f t="shared" si="49"/>
        <v>0</v>
      </c>
      <c r="AH105" s="6">
        <f t="shared" si="49"/>
        <v>0</v>
      </c>
      <c r="AI105" s="6">
        <f t="shared" si="49"/>
        <v>0</v>
      </c>
      <c r="AJ105" s="6">
        <f t="shared" si="49"/>
        <v>0</v>
      </c>
      <c r="AK105" s="6">
        <f t="shared" si="49"/>
        <v>0</v>
      </c>
      <c r="AL105" s="6">
        <f t="shared" si="49"/>
        <v>0</v>
      </c>
      <c r="AM105" s="6">
        <f t="shared" si="49"/>
        <v>0</v>
      </c>
      <c r="AN105" s="6">
        <f t="shared" si="49"/>
        <v>0</v>
      </c>
      <c r="AO105" s="6">
        <f t="shared" si="49"/>
        <v>0</v>
      </c>
      <c r="AP105" s="6">
        <f t="shared" si="49"/>
        <v>0</v>
      </c>
      <c r="AQ105" s="6">
        <f t="shared" si="49"/>
        <v>0</v>
      </c>
      <c r="AR105" s="6">
        <f t="shared" si="49"/>
        <v>0</v>
      </c>
      <c r="AS105" s="6">
        <f t="shared" si="49"/>
        <v>0</v>
      </c>
      <c r="AT105" s="6">
        <f t="shared" si="49"/>
        <v>0</v>
      </c>
      <c r="AU105" s="6">
        <f t="shared" si="53"/>
        <v>0</v>
      </c>
      <c r="AV105" s="6">
        <f t="shared" si="53"/>
        <v>0</v>
      </c>
      <c r="AW105" s="6">
        <f t="shared" si="53"/>
        <v>0</v>
      </c>
      <c r="AX105" s="6">
        <f t="shared" si="53"/>
        <v>0</v>
      </c>
      <c r="AY105" s="6">
        <f t="shared" si="53"/>
        <v>0</v>
      </c>
      <c r="AZ105" s="6">
        <f t="shared" si="53"/>
        <v>0</v>
      </c>
      <c r="BA105" s="6">
        <f t="shared" si="53"/>
        <v>0</v>
      </c>
      <c r="BB105" s="6">
        <f t="shared" si="53"/>
        <v>0</v>
      </c>
      <c r="BC105" s="6">
        <f t="shared" si="53"/>
        <v>0</v>
      </c>
      <c r="BD105" s="6">
        <f t="shared" si="53"/>
        <v>0</v>
      </c>
      <c r="BE105" s="6">
        <f t="shared" si="53"/>
        <v>0</v>
      </c>
      <c r="BF105" s="6">
        <f t="shared" si="53"/>
        <v>0</v>
      </c>
      <c r="BG105" s="6">
        <f t="shared" si="53"/>
        <v>0</v>
      </c>
      <c r="BH105" s="6">
        <f t="shared" si="53"/>
        <v>0</v>
      </c>
      <c r="BI105" s="6">
        <f t="shared" si="53"/>
        <v>0</v>
      </c>
      <c r="BJ105" s="6">
        <f t="shared" si="53"/>
        <v>0</v>
      </c>
      <c r="BK105" s="6">
        <f t="shared" si="51"/>
        <v>0</v>
      </c>
      <c r="BL105" s="6">
        <f t="shared" si="51"/>
        <v>0</v>
      </c>
      <c r="BM105" s="6">
        <f t="shared" si="51"/>
        <v>0</v>
      </c>
      <c r="BN105" s="6">
        <f t="shared" si="51"/>
        <v>0</v>
      </c>
      <c r="BO105" s="6">
        <f t="shared" si="51"/>
        <v>0</v>
      </c>
      <c r="BP105" s="6">
        <f t="shared" si="51"/>
        <v>0</v>
      </c>
      <c r="BQ105" s="6">
        <f t="shared" si="51"/>
        <v>0</v>
      </c>
      <c r="BR105" s="6">
        <f t="shared" si="51"/>
        <v>0</v>
      </c>
      <c r="BS105" s="6">
        <f t="shared" si="51"/>
        <v>0</v>
      </c>
      <c r="BT105" s="6">
        <f t="shared" si="51"/>
        <v>0</v>
      </c>
      <c r="BU105" s="6">
        <f t="shared" si="51"/>
        <v>0</v>
      </c>
      <c r="BV105" s="6">
        <f t="shared" si="51"/>
        <v>0</v>
      </c>
      <c r="BW105" s="6">
        <f t="shared" si="51"/>
        <v>0</v>
      </c>
      <c r="BX105" s="6">
        <f t="shared" si="51"/>
        <v>0</v>
      </c>
      <c r="BY105" s="6">
        <f t="shared" si="51"/>
        <v>0</v>
      </c>
      <c r="BZ105" s="6">
        <f t="shared" si="54"/>
        <v>0</v>
      </c>
      <c r="CA105" s="6">
        <f t="shared" si="54"/>
        <v>0</v>
      </c>
      <c r="CB105" s="6">
        <f t="shared" si="54"/>
        <v>0</v>
      </c>
      <c r="CC105" s="6">
        <f t="shared" si="54"/>
        <v>0</v>
      </c>
      <c r="CD105" s="6">
        <f t="shared" si="54"/>
        <v>0</v>
      </c>
      <c r="CE105" s="6">
        <f t="shared" si="54"/>
        <v>0</v>
      </c>
      <c r="CF105" s="6">
        <f t="shared" si="54"/>
        <v>0</v>
      </c>
      <c r="CG105" s="6">
        <f t="shared" si="54"/>
        <v>0</v>
      </c>
      <c r="CH105" s="6">
        <f t="shared" si="54"/>
        <v>0</v>
      </c>
      <c r="CI105" s="6">
        <f t="shared" si="54"/>
        <v>0</v>
      </c>
      <c r="CJ105" s="6">
        <f t="shared" si="54"/>
        <v>0</v>
      </c>
      <c r="CK105" s="6">
        <f t="shared" si="54"/>
        <v>0</v>
      </c>
      <c r="CL105" s="6">
        <f t="shared" si="54"/>
        <v>0</v>
      </c>
      <c r="CM105" s="6">
        <f t="shared" si="54"/>
        <v>0</v>
      </c>
      <c r="CN105" s="6">
        <f t="shared" si="54"/>
        <v>0</v>
      </c>
      <c r="CO105" s="6">
        <f t="shared" si="54"/>
        <v>0</v>
      </c>
      <c r="CP105" s="6">
        <f t="shared" si="52"/>
        <v>0</v>
      </c>
      <c r="CQ105" s="6">
        <f t="shared" si="52"/>
        <v>0</v>
      </c>
      <c r="CR105" s="6">
        <f t="shared" si="52"/>
        <v>0</v>
      </c>
      <c r="CS105" s="6">
        <f t="shared" si="52"/>
        <v>0</v>
      </c>
      <c r="CT105" s="6">
        <f t="shared" si="52"/>
        <v>0</v>
      </c>
      <c r="CU105" s="6">
        <f t="shared" si="52"/>
        <v>0</v>
      </c>
      <c r="CV105" s="6">
        <f t="shared" si="52"/>
        <v>0</v>
      </c>
      <c r="CW105" s="6">
        <f t="shared" si="52"/>
        <v>0</v>
      </c>
      <c r="CX105" s="6">
        <f t="shared" si="52"/>
        <v>0</v>
      </c>
      <c r="CY105" s="6">
        <f t="shared" si="57"/>
        <v>0</v>
      </c>
      <c r="CZ105" s="6">
        <f t="shared" si="57"/>
        <v>0</v>
      </c>
      <c r="DA105" s="6">
        <f t="shared" si="57"/>
        <v>0</v>
      </c>
      <c r="DB105" s="6">
        <f t="shared" si="57"/>
        <v>0</v>
      </c>
      <c r="DC105" s="6">
        <f t="shared" si="57"/>
        <v>0</v>
      </c>
      <c r="DD105" s="6">
        <f t="shared" si="57"/>
        <v>0</v>
      </c>
      <c r="DE105" s="6">
        <f t="shared" si="57"/>
        <v>0</v>
      </c>
      <c r="DF105" s="6">
        <f t="shared" si="57"/>
        <v>0</v>
      </c>
      <c r="DG105" s="6">
        <f t="shared" si="57"/>
        <v>0</v>
      </c>
      <c r="DH105" s="6">
        <f t="shared" si="57"/>
        <v>0</v>
      </c>
      <c r="DI105" s="6">
        <f t="shared" si="57"/>
        <v>1920220</v>
      </c>
      <c r="DJ105" s="6">
        <f t="shared" si="57"/>
        <v>0</v>
      </c>
      <c r="DK105" s="6">
        <f t="shared" si="57"/>
        <v>0</v>
      </c>
      <c r="DL105" s="6">
        <f t="shared" si="57"/>
        <v>0</v>
      </c>
      <c r="DM105" s="6">
        <f t="shared" si="57"/>
        <v>0</v>
      </c>
      <c r="DN105" s="6">
        <f t="shared" si="57"/>
        <v>0</v>
      </c>
      <c r="DO105" s="6">
        <f t="shared" si="55"/>
        <v>0</v>
      </c>
      <c r="DP105" s="6">
        <f t="shared" si="56"/>
        <v>0</v>
      </c>
      <c r="DQ105" s="6">
        <f t="shared" si="56"/>
        <v>0</v>
      </c>
      <c r="DR105" s="6">
        <f t="shared" si="56"/>
        <v>0</v>
      </c>
      <c r="DS105" s="6">
        <f t="shared" si="56"/>
        <v>0</v>
      </c>
      <c r="DT105" s="6">
        <f t="shared" si="56"/>
        <v>0</v>
      </c>
    </row>
    <row r="106" spans="1:124" ht="14.5" thickBot="1" x14ac:dyDescent="0.35">
      <c r="A106" s="3">
        <v>105</v>
      </c>
      <c r="B106" s="4">
        <v>1000000</v>
      </c>
      <c r="C106" s="4">
        <v>1933660</v>
      </c>
      <c r="D106" s="4">
        <v>1304682487</v>
      </c>
      <c r="E106" s="4">
        <v>1306616147</v>
      </c>
      <c r="F106" s="4">
        <v>1933660</v>
      </c>
      <c r="G106" s="4">
        <v>1304682487</v>
      </c>
      <c r="H106" s="5">
        <v>1306616147</v>
      </c>
      <c r="P106" s="6">
        <f t="shared" si="50"/>
        <v>0</v>
      </c>
      <c r="Q106" s="6">
        <f t="shared" si="50"/>
        <v>0</v>
      </c>
      <c r="R106" s="6">
        <f t="shared" si="50"/>
        <v>0</v>
      </c>
      <c r="S106" s="6">
        <f t="shared" si="50"/>
        <v>0</v>
      </c>
      <c r="T106" s="6">
        <f t="shared" si="50"/>
        <v>0</v>
      </c>
      <c r="U106" s="6">
        <f t="shared" si="50"/>
        <v>0</v>
      </c>
      <c r="V106" s="6">
        <f t="shared" si="50"/>
        <v>0</v>
      </c>
      <c r="W106" s="6">
        <f t="shared" si="50"/>
        <v>0</v>
      </c>
      <c r="X106" s="6">
        <f t="shared" si="50"/>
        <v>0</v>
      </c>
      <c r="Y106" s="6">
        <f t="shared" si="50"/>
        <v>0</v>
      </c>
      <c r="Z106" s="6">
        <f t="shared" si="50"/>
        <v>0</v>
      </c>
      <c r="AA106" s="6">
        <f t="shared" si="50"/>
        <v>0</v>
      </c>
      <c r="AB106" s="6">
        <f t="shared" si="50"/>
        <v>0</v>
      </c>
      <c r="AC106" s="6">
        <f t="shared" si="50"/>
        <v>0</v>
      </c>
      <c r="AD106" s="6">
        <f t="shared" si="50"/>
        <v>0</v>
      </c>
      <c r="AE106" s="6">
        <f t="shared" si="50"/>
        <v>0</v>
      </c>
      <c r="AF106" s="6">
        <f t="shared" si="49"/>
        <v>0</v>
      </c>
      <c r="AG106" s="6">
        <f t="shared" si="49"/>
        <v>0</v>
      </c>
      <c r="AH106" s="6">
        <f t="shared" si="49"/>
        <v>0</v>
      </c>
      <c r="AI106" s="6">
        <f t="shared" si="49"/>
        <v>0</v>
      </c>
      <c r="AJ106" s="6">
        <f t="shared" si="49"/>
        <v>0</v>
      </c>
      <c r="AK106" s="6">
        <f t="shared" si="49"/>
        <v>0</v>
      </c>
      <c r="AL106" s="6">
        <f t="shared" si="49"/>
        <v>0</v>
      </c>
      <c r="AM106" s="6">
        <f t="shared" si="49"/>
        <v>0</v>
      </c>
      <c r="AN106" s="6">
        <f t="shared" si="49"/>
        <v>0</v>
      </c>
      <c r="AO106" s="6">
        <f t="shared" si="49"/>
        <v>0</v>
      </c>
      <c r="AP106" s="6">
        <f t="shared" si="49"/>
        <v>0</v>
      </c>
      <c r="AQ106" s="6">
        <f t="shared" si="49"/>
        <v>0</v>
      </c>
      <c r="AR106" s="6">
        <f t="shared" si="49"/>
        <v>0</v>
      </c>
      <c r="AS106" s="6">
        <f t="shared" si="49"/>
        <v>0</v>
      </c>
      <c r="AT106" s="6">
        <f t="shared" si="49"/>
        <v>0</v>
      </c>
      <c r="AU106" s="6">
        <f t="shared" si="53"/>
        <v>0</v>
      </c>
      <c r="AV106" s="6">
        <f t="shared" si="53"/>
        <v>0</v>
      </c>
      <c r="AW106" s="6">
        <f t="shared" si="53"/>
        <v>0</v>
      </c>
      <c r="AX106" s="6">
        <f t="shared" si="53"/>
        <v>0</v>
      </c>
      <c r="AY106" s="6">
        <f t="shared" si="53"/>
        <v>0</v>
      </c>
      <c r="AZ106" s="6">
        <f t="shared" si="53"/>
        <v>0</v>
      </c>
      <c r="BA106" s="6">
        <f t="shared" si="53"/>
        <v>0</v>
      </c>
      <c r="BB106" s="6">
        <f t="shared" si="53"/>
        <v>0</v>
      </c>
      <c r="BC106" s="6">
        <f t="shared" si="53"/>
        <v>0</v>
      </c>
      <c r="BD106" s="6">
        <f t="shared" si="53"/>
        <v>0</v>
      </c>
      <c r="BE106" s="6">
        <f t="shared" si="53"/>
        <v>0</v>
      </c>
      <c r="BF106" s="6">
        <f t="shared" si="53"/>
        <v>0</v>
      </c>
      <c r="BG106" s="6">
        <f t="shared" si="53"/>
        <v>0</v>
      </c>
      <c r="BH106" s="6">
        <f t="shared" si="53"/>
        <v>0</v>
      </c>
      <c r="BI106" s="6">
        <f t="shared" si="53"/>
        <v>0</v>
      </c>
      <c r="BJ106" s="6">
        <f t="shared" si="53"/>
        <v>0</v>
      </c>
      <c r="BK106" s="6">
        <f t="shared" si="51"/>
        <v>0</v>
      </c>
      <c r="BL106" s="6">
        <f t="shared" si="51"/>
        <v>0</v>
      </c>
      <c r="BM106" s="6">
        <f t="shared" si="51"/>
        <v>0</v>
      </c>
      <c r="BN106" s="6">
        <f t="shared" si="51"/>
        <v>0</v>
      </c>
      <c r="BO106" s="6">
        <f t="shared" si="51"/>
        <v>0</v>
      </c>
      <c r="BP106" s="6">
        <f t="shared" si="51"/>
        <v>0</v>
      </c>
      <c r="BQ106" s="6">
        <f t="shared" si="51"/>
        <v>0</v>
      </c>
      <c r="BR106" s="6">
        <f t="shared" si="51"/>
        <v>0</v>
      </c>
      <c r="BS106" s="6">
        <f t="shared" si="51"/>
        <v>0</v>
      </c>
      <c r="BT106" s="6">
        <f t="shared" si="51"/>
        <v>0</v>
      </c>
      <c r="BU106" s="6">
        <f t="shared" si="51"/>
        <v>0</v>
      </c>
      <c r="BV106" s="6">
        <f t="shared" si="51"/>
        <v>0</v>
      </c>
      <c r="BW106" s="6">
        <f t="shared" si="51"/>
        <v>0</v>
      </c>
      <c r="BX106" s="6">
        <f t="shared" si="51"/>
        <v>0</v>
      </c>
      <c r="BY106" s="6">
        <f t="shared" si="51"/>
        <v>0</v>
      </c>
      <c r="BZ106" s="6">
        <f t="shared" si="54"/>
        <v>0</v>
      </c>
      <c r="CA106" s="6">
        <f t="shared" si="54"/>
        <v>0</v>
      </c>
      <c r="CB106" s="6">
        <f t="shared" si="54"/>
        <v>0</v>
      </c>
      <c r="CC106" s="6">
        <f t="shared" si="54"/>
        <v>0</v>
      </c>
      <c r="CD106" s="6">
        <f t="shared" si="54"/>
        <v>0</v>
      </c>
      <c r="CE106" s="6">
        <f t="shared" si="54"/>
        <v>0</v>
      </c>
      <c r="CF106" s="6">
        <f t="shared" si="54"/>
        <v>0</v>
      </c>
      <c r="CG106" s="6">
        <f t="shared" si="54"/>
        <v>0</v>
      </c>
      <c r="CH106" s="6">
        <f t="shared" si="54"/>
        <v>0</v>
      </c>
      <c r="CI106" s="6">
        <f t="shared" si="54"/>
        <v>0</v>
      </c>
      <c r="CJ106" s="6">
        <f t="shared" si="54"/>
        <v>0</v>
      </c>
      <c r="CK106" s="6">
        <f t="shared" si="54"/>
        <v>0</v>
      </c>
      <c r="CL106" s="6">
        <f t="shared" si="54"/>
        <v>0</v>
      </c>
      <c r="CM106" s="6">
        <f t="shared" si="54"/>
        <v>0</v>
      </c>
      <c r="CN106" s="6">
        <f t="shared" si="54"/>
        <v>0</v>
      </c>
      <c r="CO106" s="6">
        <f t="shared" si="54"/>
        <v>0</v>
      </c>
      <c r="CP106" s="6">
        <f t="shared" si="52"/>
        <v>0</v>
      </c>
      <c r="CQ106" s="6">
        <f t="shared" si="52"/>
        <v>0</v>
      </c>
      <c r="CR106" s="6">
        <f t="shared" si="52"/>
        <v>0</v>
      </c>
      <c r="CS106" s="6">
        <f t="shared" si="52"/>
        <v>0</v>
      </c>
      <c r="CT106" s="6">
        <f t="shared" si="52"/>
        <v>0</v>
      </c>
      <c r="CU106" s="6">
        <f t="shared" si="52"/>
        <v>0</v>
      </c>
      <c r="CV106" s="6">
        <f t="shared" si="52"/>
        <v>0</v>
      </c>
      <c r="CW106" s="6">
        <f t="shared" si="52"/>
        <v>0</v>
      </c>
      <c r="CX106" s="6">
        <f t="shared" si="52"/>
        <v>0</v>
      </c>
      <c r="CY106" s="6">
        <f t="shared" si="57"/>
        <v>0</v>
      </c>
      <c r="CZ106" s="6">
        <f t="shared" si="57"/>
        <v>0</v>
      </c>
      <c r="DA106" s="6">
        <f t="shared" si="57"/>
        <v>0</v>
      </c>
      <c r="DB106" s="6">
        <f t="shared" si="57"/>
        <v>0</v>
      </c>
      <c r="DC106" s="6">
        <f t="shared" si="57"/>
        <v>0</v>
      </c>
      <c r="DD106" s="6">
        <f t="shared" si="57"/>
        <v>0</v>
      </c>
      <c r="DE106" s="6">
        <f t="shared" si="57"/>
        <v>0</v>
      </c>
      <c r="DF106" s="6">
        <f t="shared" si="57"/>
        <v>0</v>
      </c>
      <c r="DG106" s="6">
        <f t="shared" si="57"/>
        <v>0</v>
      </c>
      <c r="DH106" s="6">
        <f t="shared" si="57"/>
        <v>0</v>
      </c>
      <c r="DI106" s="6">
        <f t="shared" si="57"/>
        <v>0</v>
      </c>
      <c r="DJ106" s="6">
        <f t="shared" si="57"/>
        <v>1933660</v>
      </c>
      <c r="DK106" s="6">
        <f t="shared" si="57"/>
        <v>0</v>
      </c>
      <c r="DL106" s="6">
        <f t="shared" si="57"/>
        <v>0</v>
      </c>
      <c r="DM106" s="6">
        <f t="shared" si="57"/>
        <v>0</v>
      </c>
      <c r="DN106" s="6">
        <f t="shared" si="57"/>
        <v>0</v>
      </c>
      <c r="DO106" s="6">
        <f t="shared" si="55"/>
        <v>0</v>
      </c>
      <c r="DP106" s="6">
        <f t="shared" si="56"/>
        <v>0</v>
      </c>
      <c r="DQ106" s="6">
        <f t="shared" si="56"/>
        <v>0</v>
      </c>
      <c r="DR106" s="6">
        <f t="shared" si="56"/>
        <v>0</v>
      </c>
      <c r="DS106" s="6">
        <f t="shared" si="56"/>
        <v>0</v>
      </c>
      <c r="DT106" s="6">
        <f t="shared" si="56"/>
        <v>0</v>
      </c>
    </row>
    <row r="107" spans="1:124" ht="14.5" thickBot="1" x14ac:dyDescent="0.35">
      <c r="A107" s="3">
        <v>106</v>
      </c>
      <c r="B107" s="4">
        <v>1000000</v>
      </c>
      <c r="C107" s="4">
        <v>1947200</v>
      </c>
      <c r="D107" s="4">
        <v>1402839610</v>
      </c>
      <c r="E107" s="4">
        <v>1404786810</v>
      </c>
      <c r="F107" s="4">
        <v>1947200</v>
      </c>
      <c r="G107" s="4">
        <v>1402839610</v>
      </c>
      <c r="H107" s="5">
        <v>1404786810</v>
      </c>
      <c r="P107" s="6">
        <f t="shared" si="50"/>
        <v>0</v>
      </c>
      <c r="Q107" s="6">
        <f t="shared" si="50"/>
        <v>0</v>
      </c>
      <c r="R107" s="6">
        <f t="shared" si="50"/>
        <v>0</v>
      </c>
      <c r="S107" s="6">
        <f t="shared" si="50"/>
        <v>0</v>
      </c>
      <c r="T107" s="6">
        <f t="shared" si="50"/>
        <v>0</v>
      </c>
      <c r="U107" s="6">
        <f t="shared" si="50"/>
        <v>0</v>
      </c>
      <c r="V107" s="6">
        <f t="shared" si="50"/>
        <v>0</v>
      </c>
      <c r="W107" s="6">
        <f t="shared" si="50"/>
        <v>0</v>
      </c>
      <c r="X107" s="6">
        <f t="shared" si="50"/>
        <v>0</v>
      </c>
      <c r="Y107" s="6">
        <f t="shared" si="50"/>
        <v>0</v>
      </c>
      <c r="Z107" s="6">
        <f t="shared" si="50"/>
        <v>0</v>
      </c>
      <c r="AA107" s="6">
        <f t="shared" si="50"/>
        <v>0</v>
      </c>
      <c r="AB107" s="6">
        <f t="shared" si="50"/>
        <v>0</v>
      </c>
      <c r="AC107" s="6">
        <f t="shared" si="50"/>
        <v>0</v>
      </c>
      <c r="AD107" s="6">
        <f t="shared" si="50"/>
        <v>0</v>
      </c>
      <c r="AE107" s="6">
        <f t="shared" si="50"/>
        <v>0</v>
      </c>
      <c r="AF107" s="6">
        <f t="shared" si="49"/>
        <v>0</v>
      </c>
      <c r="AG107" s="6">
        <f t="shared" si="49"/>
        <v>0</v>
      </c>
      <c r="AH107" s="6">
        <f t="shared" si="49"/>
        <v>0</v>
      </c>
      <c r="AI107" s="6">
        <f t="shared" si="49"/>
        <v>0</v>
      </c>
      <c r="AJ107" s="6">
        <f t="shared" si="49"/>
        <v>0</v>
      </c>
      <c r="AK107" s="6">
        <f t="shared" si="49"/>
        <v>0</v>
      </c>
      <c r="AL107" s="6">
        <f t="shared" si="49"/>
        <v>0</v>
      </c>
      <c r="AM107" s="6">
        <f t="shared" si="49"/>
        <v>0</v>
      </c>
      <c r="AN107" s="6">
        <f t="shared" si="49"/>
        <v>0</v>
      </c>
      <c r="AO107" s="6">
        <f t="shared" si="49"/>
        <v>0</v>
      </c>
      <c r="AP107" s="6">
        <f t="shared" si="49"/>
        <v>0</v>
      </c>
      <c r="AQ107" s="6">
        <f t="shared" si="49"/>
        <v>0</v>
      </c>
      <c r="AR107" s="6">
        <f t="shared" si="49"/>
        <v>0</v>
      </c>
      <c r="AS107" s="6">
        <f t="shared" si="49"/>
        <v>0</v>
      </c>
      <c r="AT107" s="6">
        <f t="shared" si="49"/>
        <v>0</v>
      </c>
      <c r="AU107" s="6">
        <f t="shared" si="53"/>
        <v>0</v>
      </c>
      <c r="AV107" s="6">
        <f t="shared" si="53"/>
        <v>0</v>
      </c>
      <c r="AW107" s="6">
        <f t="shared" si="53"/>
        <v>0</v>
      </c>
      <c r="AX107" s="6">
        <f t="shared" si="53"/>
        <v>0</v>
      </c>
      <c r="AY107" s="6">
        <f t="shared" si="53"/>
        <v>0</v>
      </c>
      <c r="AZ107" s="6">
        <f t="shared" si="53"/>
        <v>0</v>
      </c>
      <c r="BA107" s="6">
        <f t="shared" si="53"/>
        <v>0</v>
      </c>
      <c r="BB107" s="6">
        <f t="shared" si="53"/>
        <v>0</v>
      </c>
      <c r="BC107" s="6">
        <f t="shared" si="53"/>
        <v>0</v>
      </c>
      <c r="BD107" s="6">
        <f t="shared" si="53"/>
        <v>0</v>
      </c>
      <c r="BE107" s="6">
        <f t="shared" si="53"/>
        <v>0</v>
      </c>
      <c r="BF107" s="6">
        <f t="shared" si="53"/>
        <v>0</v>
      </c>
      <c r="BG107" s="6">
        <f t="shared" si="53"/>
        <v>0</v>
      </c>
      <c r="BH107" s="6">
        <f t="shared" si="53"/>
        <v>0</v>
      </c>
      <c r="BI107" s="6">
        <f t="shared" si="53"/>
        <v>0</v>
      </c>
      <c r="BJ107" s="6">
        <f t="shared" si="53"/>
        <v>0</v>
      </c>
      <c r="BK107" s="6">
        <f t="shared" si="51"/>
        <v>0</v>
      </c>
      <c r="BL107" s="6">
        <f t="shared" si="51"/>
        <v>0</v>
      </c>
      <c r="BM107" s="6">
        <f t="shared" si="51"/>
        <v>0</v>
      </c>
      <c r="BN107" s="6">
        <f t="shared" si="51"/>
        <v>0</v>
      </c>
      <c r="BO107" s="6">
        <f t="shared" si="51"/>
        <v>0</v>
      </c>
      <c r="BP107" s="6">
        <f t="shared" si="51"/>
        <v>0</v>
      </c>
      <c r="BQ107" s="6">
        <f t="shared" si="51"/>
        <v>0</v>
      </c>
      <c r="BR107" s="6">
        <f t="shared" si="51"/>
        <v>0</v>
      </c>
      <c r="BS107" s="6">
        <f t="shared" si="51"/>
        <v>0</v>
      </c>
      <c r="BT107" s="6">
        <f t="shared" si="51"/>
        <v>0</v>
      </c>
      <c r="BU107" s="6">
        <f t="shared" si="51"/>
        <v>0</v>
      </c>
      <c r="BV107" s="6">
        <f t="shared" si="51"/>
        <v>0</v>
      </c>
      <c r="BW107" s="6">
        <f t="shared" si="51"/>
        <v>0</v>
      </c>
      <c r="BX107" s="6">
        <f t="shared" si="51"/>
        <v>0</v>
      </c>
      <c r="BY107" s="6">
        <f t="shared" si="51"/>
        <v>0</v>
      </c>
      <c r="BZ107" s="6">
        <f t="shared" si="54"/>
        <v>0</v>
      </c>
      <c r="CA107" s="6">
        <f t="shared" si="54"/>
        <v>0</v>
      </c>
      <c r="CB107" s="6">
        <f t="shared" si="54"/>
        <v>0</v>
      </c>
      <c r="CC107" s="6">
        <f t="shared" si="54"/>
        <v>0</v>
      </c>
      <c r="CD107" s="6">
        <f t="shared" si="54"/>
        <v>0</v>
      </c>
      <c r="CE107" s="6">
        <f t="shared" si="54"/>
        <v>0</v>
      </c>
      <c r="CF107" s="6">
        <f t="shared" si="54"/>
        <v>0</v>
      </c>
      <c r="CG107" s="6">
        <f t="shared" si="54"/>
        <v>0</v>
      </c>
      <c r="CH107" s="6">
        <f t="shared" si="54"/>
        <v>0</v>
      </c>
      <c r="CI107" s="6">
        <f t="shared" si="54"/>
        <v>0</v>
      </c>
      <c r="CJ107" s="6">
        <f t="shared" si="54"/>
        <v>0</v>
      </c>
      <c r="CK107" s="6">
        <f t="shared" si="54"/>
        <v>0</v>
      </c>
      <c r="CL107" s="6">
        <f t="shared" si="54"/>
        <v>0</v>
      </c>
      <c r="CM107" s="6">
        <f t="shared" si="54"/>
        <v>0</v>
      </c>
      <c r="CN107" s="6">
        <f t="shared" si="54"/>
        <v>0</v>
      </c>
      <c r="CO107" s="6">
        <f t="shared" si="54"/>
        <v>0</v>
      </c>
      <c r="CP107" s="6">
        <f t="shared" si="52"/>
        <v>0</v>
      </c>
      <c r="CQ107" s="6">
        <f t="shared" si="52"/>
        <v>0</v>
      </c>
      <c r="CR107" s="6">
        <f t="shared" si="52"/>
        <v>0</v>
      </c>
      <c r="CS107" s="6">
        <f t="shared" si="52"/>
        <v>0</v>
      </c>
      <c r="CT107" s="6">
        <f t="shared" si="52"/>
        <v>0</v>
      </c>
      <c r="CU107" s="6">
        <f t="shared" si="52"/>
        <v>0</v>
      </c>
      <c r="CV107" s="6">
        <f t="shared" si="52"/>
        <v>0</v>
      </c>
      <c r="CW107" s="6">
        <f t="shared" si="52"/>
        <v>0</v>
      </c>
      <c r="CX107" s="6">
        <f t="shared" si="52"/>
        <v>0</v>
      </c>
      <c r="CY107" s="6">
        <f t="shared" si="57"/>
        <v>0</v>
      </c>
      <c r="CZ107" s="6">
        <f t="shared" si="57"/>
        <v>0</v>
      </c>
      <c r="DA107" s="6">
        <f t="shared" si="57"/>
        <v>0</v>
      </c>
      <c r="DB107" s="6">
        <f t="shared" si="57"/>
        <v>0</v>
      </c>
      <c r="DC107" s="6">
        <f t="shared" si="57"/>
        <v>0</v>
      </c>
      <c r="DD107" s="6">
        <f t="shared" si="57"/>
        <v>0</v>
      </c>
      <c r="DE107" s="6">
        <f t="shared" si="57"/>
        <v>0</v>
      </c>
      <c r="DF107" s="6">
        <f t="shared" si="57"/>
        <v>0</v>
      </c>
      <c r="DG107" s="6">
        <f t="shared" si="57"/>
        <v>0</v>
      </c>
      <c r="DH107" s="6">
        <f t="shared" si="57"/>
        <v>0</v>
      </c>
      <c r="DI107" s="6">
        <f t="shared" si="57"/>
        <v>0</v>
      </c>
      <c r="DJ107" s="6">
        <f t="shared" si="57"/>
        <v>0</v>
      </c>
      <c r="DK107" s="6">
        <f t="shared" si="57"/>
        <v>1947200</v>
      </c>
      <c r="DL107" s="6">
        <f t="shared" si="57"/>
        <v>0</v>
      </c>
      <c r="DM107" s="6">
        <f t="shared" si="57"/>
        <v>0</v>
      </c>
      <c r="DN107" s="6">
        <f t="shared" si="57"/>
        <v>0</v>
      </c>
      <c r="DO107" s="6">
        <f t="shared" si="55"/>
        <v>0</v>
      </c>
      <c r="DP107" s="6">
        <f t="shared" si="56"/>
        <v>0</v>
      </c>
      <c r="DQ107" s="6">
        <f t="shared" si="56"/>
        <v>0</v>
      </c>
      <c r="DR107" s="6">
        <f t="shared" si="56"/>
        <v>0</v>
      </c>
      <c r="DS107" s="6">
        <f t="shared" si="56"/>
        <v>0</v>
      </c>
      <c r="DT107" s="6">
        <f t="shared" si="56"/>
        <v>0</v>
      </c>
    </row>
    <row r="108" spans="1:124" ht="14.5" thickBot="1" x14ac:dyDescent="0.35">
      <c r="A108" s="3">
        <v>107</v>
      </c>
      <c r="B108" s="4">
        <v>1000000</v>
      </c>
      <c r="C108" s="4">
        <v>1960830</v>
      </c>
      <c r="D108" s="4">
        <v>1508378148</v>
      </c>
      <c r="E108" s="4">
        <v>1510338978</v>
      </c>
      <c r="F108" s="4">
        <v>1960830</v>
      </c>
      <c r="G108" s="4">
        <v>1508378148</v>
      </c>
      <c r="H108" s="5">
        <v>1510338978</v>
      </c>
      <c r="P108" s="6">
        <f t="shared" si="50"/>
        <v>0</v>
      </c>
      <c r="Q108" s="6">
        <f t="shared" si="50"/>
        <v>0</v>
      </c>
      <c r="R108" s="6">
        <f t="shared" si="50"/>
        <v>0</v>
      </c>
      <c r="S108" s="6">
        <f t="shared" si="50"/>
        <v>0</v>
      </c>
      <c r="T108" s="6">
        <f t="shared" si="50"/>
        <v>0</v>
      </c>
      <c r="U108" s="6">
        <f t="shared" si="50"/>
        <v>0</v>
      </c>
      <c r="V108" s="6">
        <f t="shared" si="50"/>
        <v>0</v>
      </c>
      <c r="W108" s="6">
        <f t="shared" si="50"/>
        <v>0</v>
      </c>
      <c r="X108" s="6">
        <f t="shared" si="50"/>
        <v>0</v>
      </c>
      <c r="Y108" s="6">
        <f t="shared" si="50"/>
        <v>0</v>
      </c>
      <c r="Z108" s="6">
        <f t="shared" si="50"/>
        <v>0</v>
      </c>
      <c r="AA108" s="6">
        <f t="shared" si="50"/>
        <v>0</v>
      </c>
      <c r="AB108" s="6">
        <f t="shared" si="50"/>
        <v>0</v>
      </c>
      <c r="AC108" s="6">
        <f t="shared" si="50"/>
        <v>0</v>
      </c>
      <c r="AD108" s="6">
        <f t="shared" si="50"/>
        <v>0</v>
      </c>
      <c r="AE108" s="6">
        <f t="shared" si="50"/>
        <v>0</v>
      </c>
      <c r="AF108" s="6">
        <f t="shared" si="49"/>
        <v>0</v>
      </c>
      <c r="AG108" s="6">
        <f t="shared" si="49"/>
        <v>0</v>
      </c>
      <c r="AH108" s="6">
        <f t="shared" si="49"/>
        <v>0</v>
      </c>
      <c r="AI108" s="6">
        <f t="shared" si="49"/>
        <v>0</v>
      </c>
      <c r="AJ108" s="6">
        <f t="shared" si="49"/>
        <v>0</v>
      </c>
      <c r="AK108" s="6">
        <f t="shared" si="49"/>
        <v>0</v>
      </c>
      <c r="AL108" s="6">
        <f t="shared" si="49"/>
        <v>0</v>
      </c>
      <c r="AM108" s="6">
        <f t="shared" si="49"/>
        <v>0</v>
      </c>
      <c r="AN108" s="6">
        <f t="shared" si="49"/>
        <v>0</v>
      </c>
      <c r="AO108" s="6">
        <f t="shared" si="49"/>
        <v>0</v>
      </c>
      <c r="AP108" s="6">
        <f t="shared" si="49"/>
        <v>0</v>
      </c>
      <c r="AQ108" s="6">
        <f t="shared" si="49"/>
        <v>0</v>
      </c>
      <c r="AR108" s="6">
        <f t="shared" si="49"/>
        <v>0</v>
      </c>
      <c r="AS108" s="6">
        <f t="shared" si="49"/>
        <v>0</v>
      </c>
      <c r="AT108" s="6">
        <f t="shared" si="49"/>
        <v>0</v>
      </c>
      <c r="AU108" s="6">
        <f t="shared" si="53"/>
        <v>0</v>
      </c>
      <c r="AV108" s="6">
        <f t="shared" si="53"/>
        <v>0</v>
      </c>
      <c r="AW108" s="6">
        <f t="shared" si="53"/>
        <v>0</v>
      </c>
      <c r="AX108" s="6">
        <f t="shared" si="53"/>
        <v>0</v>
      </c>
      <c r="AY108" s="6">
        <f t="shared" si="53"/>
        <v>0</v>
      </c>
      <c r="AZ108" s="6">
        <f t="shared" si="53"/>
        <v>0</v>
      </c>
      <c r="BA108" s="6">
        <f t="shared" si="53"/>
        <v>0</v>
      </c>
      <c r="BB108" s="6">
        <f t="shared" si="53"/>
        <v>0</v>
      </c>
      <c r="BC108" s="6">
        <f t="shared" si="53"/>
        <v>0</v>
      </c>
      <c r="BD108" s="6">
        <f t="shared" si="53"/>
        <v>0</v>
      </c>
      <c r="BE108" s="6">
        <f t="shared" si="53"/>
        <v>0</v>
      </c>
      <c r="BF108" s="6">
        <f t="shared" si="53"/>
        <v>0</v>
      </c>
      <c r="BG108" s="6">
        <f t="shared" si="53"/>
        <v>0</v>
      </c>
      <c r="BH108" s="6">
        <f t="shared" si="53"/>
        <v>0</v>
      </c>
      <c r="BI108" s="6">
        <f t="shared" si="53"/>
        <v>0</v>
      </c>
      <c r="BJ108" s="6">
        <f t="shared" si="53"/>
        <v>0</v>
      </c>
      <c r="BK108" s="6">
        <f t="shared" si="51"/>
        <v>0</v>
      </c>
      <c r="BL108" s="6">
        <f t="shared" si="51"/>
        <v>0</v>
      </c>
      <c r="BM108" s="6">
        <f t="shared" si="51"/>
        <v>0</v>
      </c>
      <c r="BN108" s="6">
        <f t="shared" si="51"/>
        <v>0</v>
      </c>
      <c r="BO108" s="6">
        <f t="shared" si="51"/>
        <v>0</v>
      </c>
      <c r="BP108" s="6">
        <f t="shared" si="51"/>
        <v>0</v>
      </c>
      <c r="BQ108" s="6">
        <f t="shared" si="51"/>
        <v>0</v>
      </c>
      <c r="BR108" s="6">
        <f t="shared" si="51"/>
        <v>0</v>
      </c>
      <c r="BS108" s="6">
        <f t="shared" si="51"/>
        <v>0</v>
      </c>
      <c r="BT108" s="6">
        <f t="shared" si="51"/>
        <v>0</v>
      </c>
      <c r="BU108" s="6">
        <f t="shared" si="51"/>
        <v>0</v>
      </c>
      <c r="BV108" s="6">
        <f t="shared" si="51"/>
        <v>0</v>
      </c>
      <c r="BW108" s="6">
        <f t="shared" si="51"/>
        <v>0</v>
      </c>
      <c r="BX108" s="6">
        <f t="shared" si="51"/>
        <v>0</v>
      </c>
      <c r="BY108" s="6">
        <f t="shared" si="51"/>
        <v>0</v>
      </c>
      <c r="BZ108" s="6">
        <f t="shared" si="54"/>
        <v>0</v>
      </c>
      <c r="CA108" s="6">
        <f t="shared" si="54"/>
        <v>0</v>
      </c>
      <c r="CB108" s="6">
        <f t="shared" si="54"/>
        <v>0</v>
      </c>
      <c r="CC108" s="6">
        <f t="shared" si="54"/>
        <v>0</v>
      </c>
      <c r="CD108" s="6">
        <f t="shared" si="54"/>
        <v>0</v>
      </c>
      <c r="CE108" s="6">
        <f t="shared" si="54"/>
        <v>0</v>
      </c>
      <c r="CF108" s="6">
        <f t="shared" si="54"/>
        <v>0</v>
      </c>
      <c r="CG108" s="6">
        <f t="shared" si="54"/>
        <v>0</v>
      </c>
      <c r="CH108" s="6">
        <f t="shared" si="54"/>
        <v>0</v>
      </c>
      <c r="CI108" s="6">
        <f t="shared" si="54"/>
        <v>0</v>
      </c>
      <c r="CJ108" s="6">
        <f t="shared" si="54"/>
        <v>0</v>
      </c>
      <c r="CK108" s="6">
        <f t="shared" si="54"/>
        <v>0</v>
      </c>
      <c r="CL108" s="6">
        <f t="shared" si="54"/>
        <v>0</v>
      </c>
      <c r="CM108" s="6">
        <f t="shared" si="54"/>
        <v>0</v>
      </c>
      <c r="CN108" s="6">
        <f t="shared" si="54"/>
        <v>0</v>
      </c>
      <c r="CO108" s="6">
        <f t="shared" si="54"/>
        <v>0</v>
      </c>
      <c r="CP108" s="6">
        <f t="shared" si="52"/>
        <v>0</v>
      </c>
      <c r="CQ108" s="6">
        <f t="shared" si="52"/>
        <v>0</v>
      </c>
      <c r="CR108" s="6">
        <f t="shared" si="52"/>
        <v>0</v>
      </c>
      <c r="CS108" s="6">
        <f t="shared" si="52"/>
        <v>0</v>
      </c>
      <c r="CT108" s="6">
        <f t="shared" si="52"/>
        <v>0</v>
      </c>
      <c r="CU108" s="6">
        <f t="shared" si="52"/>
        <v>0</v>
      </c>
      <c r="CV108" s="6">
        <f t="shared" si="52"/>
        <v>0</v>
      </c>
      <c r="CW108" s="6">
        <f t="shared" si="52"/>
        <v>0</v>
      </c>
      <c r="CX108" s="6">
        <f t="shared" si="52"/>
        <v>0</v>
      </c>
      <c r="CY108" s="6">
        <f t="shared" si="57"/>
        <v>0</v>
      </c>
      <c r="CZ108" s="6">
        <f t="shared" si="57"/>
        <v>0</v>
      </c>
      <c r="DA108" s="6">
        <f t="shared" si="57"/>
        <v>0</v>
      </c>
      <c r="DB108" s="6">
        <f t="shared" si="57"/>
        <v>0</v>
      </c>
      <c r="DC108" s="6">
        <f t="shared" si="57"/>
        <v>0</v>
      </c>
      <c r="DD108" s="6">
        <f t="shared" si="57"/>
        <v>0</v>
      </c>
      <c r="DE108" s="6">
        <f t="shared" si="57"/>
        <v>0</v>
      </c>
      <c r="DF108" s="6">
        <f t="shared" si="57"/>
        <v>0</v>
      </c>
      <c r="DG108" s="6">
        <f t="shared" si="57"/>
        <v>0</v>
      </c>
      <c r="DH108" s="6">
        <f t="shared" si="57"/>
        <v>0</v>
      </c>
      <c r="DI108" s="6">
        <f t="shared" si="57"/>
        <v>0</v>
      </c>
      <c r="DJ108" s="6">
        <f t="shared" si="57"/>
        <v>0</v>
      </c>
      <c r="DK108" s="6">
        <f t="shared" si="57"/>
        <v>0</v>
      </c>
      <c r="DL108" s="6">
        <f t="shared" si="57"/>
        <v>1960830</v>
      </c>
      <c r="DM108" s="6">
        <f t="shared" si="57"/>
        <v>0</v>
      </c>
      <c r="DN108" s="6">
        <f t="shared" si="57"/>
        <v>0</v>
      </c>
      <c r="DO108" s="6">
        <f t="shared" si="55"/>
        <v>0</v>
      </c>
      <c r="DP108" s="6">
        <f t="shared" si="56"/>
        <v>0</v>
      </c>
      <c r="DQ108" s="6">
        <f t="shared" si="56"/>
        <v>0</v>
      </c>
      <c r="DR108" s="6">
        <f t="shared" si="56"/>
        <v>0</v>
      </c>
      <c r="DS108" s="6">
        <f t="shared" si="56"/>
        <v>0</v>
      </c>
      <c r="DT108" s="6">
        <f t="shared" si="56"/>
        <v>0</v>
      </c>
    </row>
    <row r="109" spans="1:124" ht="14.5" thickBot="1" x14ac:dyDescent="0.35">
      <c r="A109" s="3">
        <v>108</v>
      </c>
      <c r="B109" s="4">
        <v>1000000</v>
      </c>
      <c r="C109" s="4">
        <v>1974560</v>
      </c>
      <c r="D109" s="4">
        <v>1621853185</v>
      </c>
      <c r="E109" s="4">
        <v>1623827745</v>
      </c>
      <c r="F109" s="4">
        <v>1974560</v>
      </c>
      <c r="G109" s="4">
        <v>1621853185</v>
      </c>
      <c r="H109" s="5">
        <v>1623827745</v>
      </c>
      <c r="P109" s="6">
        <f t="shared" si="50"/>
        <v>0</v>
      </c>
      <c r="Q109" s="6">
        <f t="shared" si="50"/>
        <v>0</v>
      </c>
      <c r="R109" s="6">
        <f t="shared" si="50"/>
        <v>0</v>
      </c>
      <c r="S109" s="6">
        <f t="shared" si="50"/>
        <v>0</v>
      </c>
      <c r="T109" s="6">
        <f t="shared" si="50"/>
        <v>0</v>
      </c>
      <c r="U109" s="6">
        <f t="shared" si="50"/>
        <v>0</v>
      </c>
      <c r="V109" s="6">
        <f t="shared" si="50"/>
        <v>0</v>
      </c>
      <c r="W109" s="6">
        <f t="shared" si="50"/>
        <v>0</v>
      </c>
      <c r="X109" s="6">
        <f t="shared" si="50"/>
        <v>0</v>
      </c>
      <c r="Y109" s="6">
        <f t="shared" si="50"/>
        <v>0</v>
      </c>
      <c r="Z109" s="6">
        <f t="shared" si="50"/>
        <v>0</v>
      </c>
      <c r="AA109" s="6">
        <f t="shared" si="50"/>
        <v>0</v>
      </c>
      <c r="AB109" s="6">
        <f t="shared" si="50"/>
        <v>0</v>
      </c>
      <c r="AC109" s="6">
        <f t="shared" si="50"/>
        <v>0</v>
      </c>
      <c r="AD109" s="6">
        <f t="shared" si="50"/>
        <v>0</v>
      </c>
      <c r="AE109" s="6">
        <f t="shared" si="50"/>
        <v>0</v>
      </c>
      <c r="AF109" s="6">
        <f t="shared" si="49"/>
        <v>0</v>
      </c>
      <c r="AG109" s="6">
        <f t="shared" si="49"/>
        <v>0</v>
      </c>
      <c r="AH109" s="6">
        <f t="shared" si="49"/>
        <v>0</v>
      </c>
      <c r="AI109" s="6">
        <f t="shared" si="49"/>
        <v>0</v>
      </c>
      <c r="AJ109" s="6">
        <f t="shared" si="49"/>
        <v>0</v>
      </c>
      <c r="AK109" s="6">
        <f t="shared" si="49"/>
        <v>0</v>
      </c>
      <c r="AL109" s="6">
        <f t="shared" si="49"/>
        <v>0</v>
      </c>
      <c r="AM109" s="6">
        <f t="shared" si="49"/>
        <v>0</v>
      </c>
      <c r="AN109" s="6">
        <f t="shared" si="49"/>
        <v>0</v>
      </c>
      <c r="AO109" s="6">
        <f t="shared" si="49"/>
        <v>0</v>
      </c>
      <c r="AP109" s="6">
        <f t="shared" si="49"/>
        <v>0</v>
      </c>
      <c r="AQ109" s="6">
        <f t="shared" si="49"/>
        <v>0</v>
      </c>
      <c r="AR109" s="6">
        <f t="shared" si="49"/>
        <v>0</v>
      </c>
      <c r="AS109" s="6">
        <f t="shared" si="49"/>
        <v>0</v>
      </c>
      <c r="AT109" s="6">
        <f t="shared" si="49"/>
        <v>0</v>
      </c>
      <c r="AU109" s="6">
        <f t="shared" si="53"/>
        <v>0</v>
      </c>
      <c r="AV109" s="6">
        <f t="shared" si="53"/>
        <v>0</v>
      </c>
      <c r="AW109" s="6">
        <f t="shared" si="53"/>
        <v>0</v>
      </c>
      <c r="AX109" s="6">
        <f t="shared" si="53"/>
        <v>0</v>
      </c>
      <c r="AY109" s="6">
        <f t="shared" si="53"/>
        <v>0</v>
      </c>
      <c r="AZ109" s="6">
        <f t="shared" si="53"/>
        <v>0</v>
      </c>
      <c r="BA109" s="6">
        <f t="shared" si="53"/>
        <v>0</v>
      </c>
      <c r="BB109" s="6">
        <f t="shared" si="53"/>
        <v>0</v>
      </c>
      <c r="BC109" s="6">
        <f t="shared" si="53"/>
        <v>0</v>
      </c>
      <c r="BD109" s="6">
        <f t="shared" si="53"/>
        <v>0</v>
      </c>
      <c r="BE109" s="6">
        <f t="shared" si="53"/>
        <v>0</v>
      </c>
      <c r="BF109" s="6">
        <f t="shared" si="53"/>
        <v>0</v>
      </c>
      <c r="BG109" s="6">
        <f t="shared" si="53"/>
        <v>0</v>
      </c>
      <c r="BH109" s="6">
        <f t="shared" si="53"/>
        <v>0</v>
      </c>
      <c r="BI109" s="6">
        <f t="shared" si="53"/>
        <v>0</v>
      </c>
      <c r="BJ109" s="6">
        <f t="shared" si="53"/>
        <v>0</v>
      </c>
      <c r="BK109" s="6">
        <f t="shared" si="51"/>
        <v>0</v>
      </c>
      <c r="BL109" s="6">
        <f t="shared" si="51"/>
        <v>0</v>
      </c>
      <c r="BM109" s="6">
        <f t="shared" si="51"/>
        <v>0</v>
      </c>
      <c r="BN109" s="6">
        <f t="shared" si="51"/>
        <v>0</v>
      </c>
      <c r="BO109" s="6">
        <f t="shared" si="51"/>
        <v>0</v>
      </c>
      <c r="BP109" s="6">
        <f t="shared" si="51"/>
        <v>0</v>
      </c>
      <c r="BQ109" s="6">
        <f t="shared" si="51"/>
        <v>0</v>
      </c>
      <c r="BR109" s="6">
        <f t="shared" si="51"/>
        <v>0</v>
      </c>
      <c r="BS109" s="6">
        <f t="shared" si="51"/>
        <v>0</v>
      </c>
      <c r="BT109" s="6">
        <f t="shared" si="51"/>
        <v>0</v>
      </c>
      <c r="BU109" s="6">
        <f t="shared" si="51"/>
        <v>0</v>
      </c>
      <c r="BV109" s="6">
        <f t="shared" si="51"/>
        <v>0</v>
      </c>
      <c r="BW109" s="6">
        <f t="shared" si="51"/>
        <v>0</v>
      </c>
      <c r="BX109" s="6">
        <f t="shared" si="51"/>
        <v>0</v>
      </c>
      <c r="BY109" s="6">
        <f t="shared" si="51"/>
        <v>0</v>
      </c>
      <c r="BZ109" s="6">
        <f t="shared" si="54"/>
        <v>0</v>
      </c>
      <c r="CA109" s="6">
        <f t="shared" si="54"/>
        <v>0</v>
      </c>
      <c r="CB109" s="6">
        <f t="shared" si="54"/>
        <v>0</v>
      </c>
      <c r="CC109" s="6">
        <f t="shared" si="54"/>
        <v>0</v>
      </c>
      <c r="CD109" s="6">
        <f t="shared" si="54"/>
        <v>0</v>
      </c>
      <c r="CE109" s="6">
        <f t="shared" si="54"/>
        <v>0</v>
      </c>
      <c r="CF109" s="6">
        <f t="shared" si="54"/>
        <v>0</v>
      </c>
      <c r="CG109" s="6">
        <f t="shared" si="54"/>
        <v>0</v>
      </c>
      <c r="CH109" s="6">
        <f t="shared" si="54"/>
        <v>0</v>
      </c>
      <c r="CI109" s="6">
        <f t="shared" si="54"/>
        <v>0</v>
      </c>
      <c r="CJ109" s="6">
        <f t="shared" si="54"/>
        <v>0</v>
      </c>
      <c r="CK109" s="6">
        <f t="shared" si="54"/>
        <v>0</v>
      </c>
      <c r="CL109" s="6">
        <f t="shared" si="54"/>
        <v>0</v>
      </c>
      <c r="CM109" s="6">
        <f t="shared" si="54"/>
        <v>0</v>
      </c>
      <c r="CN109" s="6">
        <f t="shared" si="54"/>
        <v>0</v>
      </c>
      <c r="CO109" s="6">
        <f t="shared" si="54"/>
        <v>0</v>
      </c>
      <c r="CP109" s="6">
        <f t="shared" si="52"/>
        <v>0</v>
      </c>
      <c r="CQ109" s="6">
        <f t="shared" si="52"/>
        <v>0</v>
      </c>
      <c r="CR109" s="6">
        <f t="shared" si="52"/>
        <v>0</v>
      </c>
      <c r="CS109" s="6">
        <f t="shared" si="52"/>
        <v>0</v>
      </c>
      <c r="CT109" s="6">
        <f t="shared" si="52"/>
        <v>0</v>
      </c>
      <c r="CU109" s="6">
        <f t="shared" si="52"/>
        <v>0</v>
      </c>
      <c r="CV109" s="6">
        <f t="shared" si="52"/>
        <v>0</v>
      </c>
      <c r="CW109" s="6">
        <f t="shared" si="52"/>
        <v>0</v>
      </c>
      <c r="CX109" s="6">
        <f t="shared" si="52"/>
        <v>0</v>
      </c>
      <c r="CY109" s="6">
        <f t="shared" si="57"/>
        <v>0</v>
      </c>
      <c r="CZ109" s="6">
        <f t="shared" si="57"/>
        <v>0</v>
      </c>
      <c r="DA109" s="6">
        <f t="shared" si="57"/>
        <v>0</v>
      </c>
      <c r="DB109" s="6">
        <f t="shared" si="57"/>
        <v>0</v>
      </c>
      <c r="DC109" s="6">
        <f t="shared" si="57"/>
        <v>0</v>
      </c>
      <c r="DD109" s="6">
        <f t="shared" si="57"/>
        <v>0</v>
      </c>
      <c r="DE109" s="6">
        <f t="shared" si="57"/>
        <v>0</v>
      </c>
      <c r="DF109" s="6">
        <f t="shared" si="57"/>
        <v>0</v>
      </c>
      <c r="DG109" s="6">
        <f t="shared" si="57"/>
        <v>0</v>
      </c>
      <c r="DH109" s="6">
        <f t="shared" si="57"/>
        <v>0</v>
      </c>
      <c r="DI109" s="6">
        <f t="shared" si="57"/>
        <v>0</v>
      </c>
      <c r="DJ109" s="6">
        <f t="shared" si="57"/>
        <v>0</v>
      </c>
      <c r="DK109" s="6">
        <f t="shared" si="57"/>
        <v>0</v>
      </c>
      <c r="DL109" s="6">
        <f t="shared" si="57"/>
        <v>0</v>
      </c>
      <c r="DM109" s="6">
        <f t="shared" si="57"/>
        <v>1974560</v>
      </c>
      <c r="DN109" s="6">
        <f t="shared" si="57"/>
        <v>0</v>
      </c>
      <c r="DO109" s="6">
        <f t="shared" si="55"/>
        <v>0</v>
      </c>
      <c r="DP109" s="6">
        <f t="shared" si="56"/>
        <v>0</v>
      </c>
      <c r="DQ109" s="6">
        <f t="shared" si="56"/>
        <v>0</v>
      </c>
      <c r="DR109" s="6">
        <f t="shared" si="56"/>
        <v>0</v>
      </c>
      <c r="DS109" s="6">
        <f t="shared" si="56"/>
        <v>0</v>
      </c>
      <c r="DT109" s="6">
        <f t="shared" si="56"/>
        <v>0</v>
      </c>
    </row>
    <row r="110" spans="1:124" ht="14.5" thickBot="1" x14ac:dyDescent="0.35">
      <c r="A110" s="3">
        <v>109</v>
      </c>
      <c r="B110" s="4">
        <v>1000000</v>
      </c>
      <c r="C110" s="4">
        <v>1988380</v>
      </c>
      <c r="D110" s="4">
        <v>1743861544</v>
      </c>
      <c r="E110" s="4">
        <v>1745849924</v>
      </c>
      <c r="F110" s="4">
        <v>1988380</v>
      </c>
      <c r="G110" s="4">
        <v>1743861544</v>
      </c>
      <c r="H110" s="5">
        <v>1745849924</v>
      </c>
      <c r="P110" s="6">
        <f t="shared" si="50"/>
        <v>0</v>
      </c>
      <c r="Q110" s="6">
        <f t="shared" si="50"/>
        <v>0</v>
      </c>
      <c r="R110" s="6">
        <f t="shared" si="50"/>
        <v>0</v>
      </c>
      <c r="S110" s="6">
        <f t="shared" si="50"/>
        <v>0</v>
      </c>
      <c r="T110" s="6">
        <f t="shared" si="50"/>
        <v>0</v>
      </c>
      <c r="U110" s="6">
        <f t="shared" si="50"/>
        <v>0</v>
      </c>
      <c r="V110" s="6">
        <f t="shared" si="50"/>
        <v>0</v>
      </c>
      <c r="W110" s="6">
        <f t="shared" si="50"/>
        <v>0</v>
      </c>
      <c r="X110" s="6">
        <f t="shared" si="50"/>
        <v>0</v>
      </c>
      <c r="Y110" s="6">
        <f t="shared" si="50"/>
        <v>0</v>
      </c>
      <c r="Z110" s="6">
        <f t="shared" si="50"/>
        <v>0</v>
      </c>
      <c r="AA110" s="6">
        <f t="shared" si="50"/>
        <v>0</v>
      </c>
      <c r="AB110" s="6">
        <f t="shared" si="50"/>
        <v>0</v>
      </c>
      <c r="AC110" s="6">
        <f t="shared" si="50"/>
        <v>0</v>
      </c>
      <c r="AD110" s="6">
        <f t="shared" si="50"/>
        <v>0</v>
      </c>
      <c r="AE110" s="6">
        <f t="shared" si="50"/>
        <v>0</v>
      </c>
      <c r="AF110" s="6">
        <f t="shared" si="49"/>
        <v>0</v>
      </c>
      <c r="AG110" s="6">
        <f t="shared" si="49"/>
        <v>0</v>
      </c>
      <c r="AH110" s="6">
        <f t="shared" si="49"/>
        <v>0</v>
      </c>
      <c r="AI110" s="6">
        <f t="shared" si="49"/>
        <v>0</v>
      </c>
      <c r="AJ110" s="6">
        <f t="shared" si="49"/>
        <v>0</v>
      </c>
      <c r="AK110" s="6">
        <f t="shared" si="49"/>
        <v>0</v>
      </c>
      <c r="AL110" s="6">
        <f t="shared" si="49"/>
        <v>0</v>
      </c>
      <c r="AM110" s="6">
        <f t="shared" si="49"/>
        <v>0</v>
      </c>
      <c r="AN110" s="6">
        <f t="shared" si="49"/>
        <v>0</v>
      </c>
      <c r="AO110" s="6">
        <f t="shared" si="49"/>
        <v>0</v>
      </c>
      <c r="AP110" s="6">
        <f t="shared" si="49"/>
        <v>0</v>
      </c>
      <c r="AQ110" s="6">
        <f t="shared" si="49"/>
        <v>0</v>
      </c>
      <c r="AR110" s="6">
        <f t="shared" si="49"/>
        <v>0</v>
      </c>
      <c r="AS110" s="6">
        <f t="shared" si="49"/>
        <v>0</v>
      </c>
      <c r="AT110" s="6">
        <f t="shared" si="49"/>
        <v>0</v>
      </c>
      <c r="AU110" s="6">
        <f t="shared" si="53"/>
        <v>0</v>
      </c>
      <c r="AV110" s="6">
        <f t="shared" si="53"/>
        <v>0</v>
      </c>
      <c r="AW110" s="6">
        <f t="shared" si="53"/>
        <v>0</v>
      </c>
      <c r="AX110" s="6">
        <f t="shared" si="53"/>
        <v>0</v>
      </c>
      <c r="AY110" s="6">
        <f t="shared" si="53"/>
        <v>0</v>
      </c>
      <c r="AZ110" s="6">
        <f t="shared" si="53"/>
        <v>0</v>
      </c>
      <c r="BA110" s="6">
        <f t="shared" si="53"/>
        <v>0</v>
      </c>
      <c r="BB110" s="6">
        <f t="shared" si="53"/>
        <v>0</v>
      </c>
      <c r="BC110" s="6">
        <f t="shared" si="53"/>
        <v>0</v>
      </c>
      <c r="BD110" s="6">
        <f t="shared" si="53"/>
        <v>0</v>
      </c>
      <c r="BE110" s="6">
        <f t="shared" si="53"/>
        <v>0</v>
      </c>
      <c r="BF110" s="6">
        <f t="shared" si="53"/>
        <v>0</v>
      </c>
      <c r="BG110" s="6">
        <f t="shared" si="53"/>
        <v>0</v>
      </c>
      <c r="BH110" s="6">
        <f t="shared" si="53"/>
        <v>0</v>
      </c>
      <c r="BI110" s="6">
        <f t="shared" si="53"/>
        <v>0</v>
      </c>
      <c r="BJ110" s="6">
        <f t="shared" si="53"/>
        <v>0</v>
      </c>
      <c r="BK110" s="6">
        <f t="shared" si="51"/>
        <v>0</v>
      </c>
      <c r="BL110" s="6">
        <f t="shared" si="51"/>
        <v>0</v>
      </c>
      <c r="BM110" s="6">
        <f t="shared" si="51"/>
        <v>0</v>
      </c>
      <c r="BN110" s="6">
        <f t="shared" si="51"/>
        <v>0</v>
      </c>
      <c r="BO110" s="6">
        <f t="shared" si="51"/>
        <v>0</v>
      </c>
      <c r="BP110" s="6">
        <f t="shared" si="51"/>
        <v>0</v>
      </c>
      <c r="BQ110" s="6">
        <f t="shared" si="51"/>
        <v>0</v>
      </c>
      <c r="BR110" s="6">
        <f t="shared" si="51"/>
        <v>0</v>
      </c>
      <c r="BS110" s="6">
        <f t="shared" si="51"/>
        <v>0</v>
      </c>
      <c r="BT110" s="6">
        <f t="shared" si="51"/>
        <v>0</v>
      </c>
      <c r="BU110" s="6">
        <f t="shared" si="51"/>
        <v>0</v>
      </c>
      <c r="BV110" s="6">
        <f t="shared" si="51"/>
        <v>0</v>
      </c>
      <c r="BW110" s="6">
        <f t="shared" si="51"/>
        <v>0</v>
      </c>
      <c r="BX110" s="6">
        <f t="shared" si="51"/>
        <v>0</v>
      </c>
      <c r="BY110" s="6">
        <f t="shared" si="51"/>
        <v>0</v>
      </c>
      <c r="BZ110" s="6">
        <f t="shared" si="54"/>
        <v>0</v>
      </c>
      <c r="CA110" s="6">
        <f t="shared" si="54"/>
        <v>0</v>
      </c>
      <c r="CB110" s="6">
        <f t="shared" si="54"/>
        <v>0</v>
      </c>
      <c r="CC110" s="6">
        <f t="shared" si="54"/>
        <v>0</v>
      </c>
      <c r="CD110" s="6">
        <f t="shared" si="54"/>
        <v>0</v>
      </c>
      <c r="CE110" s="6">
        <f t="shared" si="54"/>
        <v>0</v>
      </c>
      <c r="CF110" s="6">
        <f t="shared" si="54"/>
        <v>0</v>
      </c>
      <c r="CG110" s="6">
        <f t="shared" si="54"/>
        <v>0</v>
      </c>
      <c r="CH110" s="6">
        <f t="shared" si="54"/>
        <v>0</v>
      </c>
      <c r="CI110" s="6">
        <f t="shared" si="54"/>
        <v>0</v>
      </c>
      <c r="CJ110" s="6">
        <f t="shared" si="54"/>
        <v>0</v>
      </c>
      <c r="CK110" s="6">
        <f t="shared" si="54"/>
        <v>0</v>
      </c>
      <c r="CL110" s="6">
        <f t="shared" si="54"/>
        <v>0</v>
      </c>
      <c r="CM110" s="6">
        <f t="shared" si="54"/>
        <v>0</v>
      </c>
      <c r="CN110" s="6">
        <f t="shared" si="54"/>
        <v>0</v>
      </c>
      <c r="CO110" s="6">
        <f t="shared" si="54"/>
        <v>0</v>
      </c>
      <c r="CP110" s="6">
        <f t="shared" si="52"/>
        <v>0</v>
      </c>
      <c r="CQ110" s="6">
        <f t="shared" si="52"/>
        <v>0</v>
      </c>
      <c r="CR110" s="6">
        <f t="shared" si="52"/>
        <v>0</v>
      </c>
      <c r="CS110" s="6">
        <f t="shared" si="52"/>
        <v>0</v>
      </c>
      <c r="CT110" s="6">
        <f t="shared" si="52"/>
        <v>0</v>
      </c>
      <c r="CU110" s="6">
        <f t="shared" si="52"/>
        <v>0</v>
      </c>
      <c r="CV110" s="6">
        <f t="shared" si="52"/>
        <v>0</v>
      </c>
      <c r="CW110" s="6">
        <f t="shared" si="52"/>
        <v>0</v>
      </c>
      <c r="CX110" s="6">
        <f t="shared" si="52"/>
        <v>0</v>
      </c>
      <c r="CY110" s="6">
        <f t="shared" si="57"/>
        <v>0</v>
      </c>
      <c r="CZ110" s="6">
        <f t="shared" si="57"/>
        <v>0</v>
      </c>
      <c r="DA110" s="6">
        <f t="shared" si="57"/>
        <v>0</v>
      </c>
      <c r="DB110" s="6">
        <f t="shared" si="57"/>
        <v>0</v>
      </c>
      <c r="DC110" s="6">
        <f t="shared" si="57"/>
        <v>0</v>
      </c>
      <c r="DD110" s="6">
        <f t="shared" si="57"/>
        <v>0</v>
      </c>
      <c r="DE110" s="6">
        <f t="shared" si="57"/>
        <v>0</v>
      </c>
      <c r="DF110" s="6">
        <f t="shared" si="57"/>
        <v>0</v>
      </c>
      <c r="DG110" s="6">
        <f t="shared" si="57"/>
        <v>0</v>
      </c>
      <c r="DH110" s="6">
        <f t="shared" si="57"/>
        <v>0</v>
      </c>
      <c r="DI110" s="6">
        <f t="shared" si="57"/>
        <v>0</v>
      </c>
      <c r="DJ110" s="6">
        <f t="shared" si="57"/>
        <v>0</v>
      </c>
      <c r="DK110" s="6">
        <f t="shared" si="57"/>
        <v>0</v>
      </c>
      <c r="DL110" s="6">
        <f t="shared" si="57"/>
        <v>0</v>
      </c>
      <c r="DM110" s="6">
        <f t="shared" si="57"/>
        <v>0</v>
      </c>
      <c r="DN110" s="6">
        <f t="shared" si="57"/>
        <v>1988380</v>
      </c>
      <c r="DO110" s="6">
        <f t="shared" si="55"/>
        <v>0</v>
      </c>
      <c r="DP110" s="6">
        <f t="shared" si="56"/>
        <v>0</v>
      </c>
      <c r="DQ110" s="6">
        <f t="shared" si="56"/>
        <v>0</v>
      </c>
      <c r="DR110" s="6">
        <f t="shared" si="56"/>
        <v>0</v>
      </c>
      <c r="DS110" s="6">
        <f t="shared" si="56"/>
        <v>0</v>
      </c>
      <c r="DT110" s="6">
        <f t="shared" si="56"/>
        <v>0</v>
      </c>
    </row>
    <row r="111" spans="1:124" ht="14.5" thickBot="1" x14ac:dyDescent="0.35">
      <c r="A111" s="3">
        <v>110</v>
      </c>
      <c r="B111" s="4">
        <v>1000000</v>
      </c>
      <c r="C111" s="4">
        <v>2002300</v>
      </c>
      <c r="D111" s="4">
        <v>1875044933</v>
      </c>
      <c r="E111" s="4">
        <v>1877047233</v>
      </c>
      <c r="F111" s="4">
        <v>2002300</v>
      </c>
      <c r="G111" s="4">
        <v>1875044933</v>
      </c>
      <c r="H111" s="5">
        <v>1877047233</v>
      </c>
      <c r="P111" s="6">
        <f t="shared" si="50"/>
        <v>0</v>
      </c>
      <c r="Q111" s="6">
        <f t="shared" si="50"/>
        <v>0</v>
      </c>
      <c r="R111" s="6">
        <f t="shared" si="50"/>
        <v>0</v>
      </c>
      <c r="S111" s="6">
        <f t="shared" si="50"/>
        <v>0</v>
      </c>
      <c r="T111" s="6">
        <f t="shared" si="50"/>
        <v>0</v>
      </c>
      <c r="U111" s="6">
        <f t="shared" si="50"/>
        <v>0</v>
      </c>
      <c r="V111" s="6">
        <f t="shared" si="50"/>
        <v>0</v>
      </c>
      <c r="W111" s="6">
        <f t="shared" si="50"/>
        <v>0</v>
      </c>
      <c r="X111" s="6">
        <f t="shared" si="50"/>
        <v>0</v>
      </c>
      <c r="Y111" s="6">
        <f t="shared" si="50"/>
        <v>0</v>
      </c>
      <c r="Z111" s="6">
        <f t="shared" si="50"/>
        <v>0</v>
      </c>
      <c r="AA111" s="6">
        <f t="shared" si="50"/>
        <v>0</v>
      </c>
      <c r="AB111" s="6">
        <f t="shared" si="50"/>
        <v>0</v>
      </c>
      <c r="AC111" s="6">
        <f t="shared" si="50"/>
        <v>0</v>
      </c>
      <c r="AD111" s="6">
        <f t="shared" si="50"/>
        <v>0</v>
      </c>
      <c r="AE111" s="6">
        <f t="shared" ref="AE111:AT116" si="58">IF((ROW(AD110)+9)=(COLUMN(AD110)+1),($C111),0)</f>
        <v>0</v>
      </c>
      <c r="AF111" s="6">
        <f t="shared" si="58"/>
        <v>0</v>
      </c>
      <c r="AG111" s="6">
        <f t="shared" si="58"/>
        <v>0</v>
      </c>
      <c r="AH111" s="6">
        <f t="shared" si="58"/>
        <v>0</v>
      </c>
      <c r="AI111" s="6">
        <f t="shared" si="58"/>
        <v>0</v>
      </c>
      <c r="AJ111" s="6">
        <f t="shared" si="58"/>
        <v>0</v>
      </c>
      <c r="AK111" s="6">
        <f t="shared" si="58"/>
        <v>0</v>
      </c>
      <c r="AL111" s="6">
        <f t="shared" si="58"/>
        <v>0</v>
      </c>
      <c r="AM111" s="6">
        <f t="shared" si="58"/>
        <v>0</v>
      </c>
      <c r="AN111" s="6">
        <f t="shared" si="58"/>
        <v>0</v>
      </c>
      <c r="AO111" s="6">
        <f t="shared" si="58"/>
        <v>0</v>
      </c>
      <c r="AP111" s="6">
        <f t="shared" si="58"/>
        <v>0</v>
      </c>
      <c r="AQ111" s="6">
        <f t="shared" si="58"/>
        <v>0</v>
      </c>
      <c r="AR111" s="6">
        <f t="shared" si="58"/>
        <v>0</v>
      </c>
      <c r="AS111" s="6">
        <f t="shared" si="58"/>
        <v>0</v>
      </c>
      <c r="AT111" s="6">
        <f t="shared" si="58"/>
        <v>0</v>
      </c>
      <c r="AU111" s="6">
        <f t="shared" si="53"/>
        <v>0</v>
      </c>
      <c r="AV111" s="6">
        <f t="shared" si="53"/>
        <v>0</v>
      </c>
      <c r="AW111" s="6">
        <f t="shared" si="53"/>
        <v>0</v>
      </c>
      <c r="AX111" s="6">
        <f t="shared" si="53"/>
        <v>0</v>
      </c>
      <c r="AY111" s="6">
        <f t="shared" si="53"/>
        <v>0</v>
      </c>
      <c r="AZ111" s="6">
        <f t="shared" si="53"/>
        <v>0</v>
      </c>
      <c r="BA111" s="6">
        <f t="shared" si="53"/>
        <v>0</v>
      </c>
      <c r="BB111" s="6">
        <f t="shared" si="53"/>
        <v>0</v>
      </c>
      <c r="BC111" s="6">
        <f t="shared" si="53"/>
        <v>0</v>
      </c>
      <c r="BD111" s="6">
        <f t="shared" si="53"/>
        <v>0</v>
      </c>
      <c r="BE111" s="6">
        <f t="shared" si="53"/>
        <v>0</v>
      </c>
      <c r="BF111" s="6">
        <f t="shared" si="53"/>
        <v>0</v>
      </c>
      <c r="BG111" s="6">
        <f t="shared" si="53"/>
        <v>0</v>
      </c>
      <c r="BH111" s="6">
        <f t="shared" si="53"/>
        <v>0</v>
      </c>
      <c r="BI111" s="6">
        <f t="shared" si="53"/>
        <v>0</v>
      </c>
      <c r="BJ111" s="6">
        <f t="shared" si="53"/>
        <v>0</v>
      </c>
      <c r="BK111" s="6">
        <f t="shared" si="51"/>
        <v>0</v>
      </c>
      <c r="BL111" s="6">
        <f t="shared" si="51"/>
        <v>0</v>
      </c>
      <c r="BM111" s="6">
        <f t="shared" si="51"/>
        <v>0</v>
      </c>
      <c r="BN111" s="6">
        <f t="shared" si="51"/>
        <v>0</v>
      </c>
      <c r="BO111" s="6">
        <f t="shared" si="51"/>
        <v>0</v>
      </c>
      <c r="BP111" s="6">
        <f t="shared" si="51"/>
        <v>0</v>
      </c>
      <c r="BQ111" s="6">
        <f t="shared" si="51"/>
        <v>0</v>
      </c>
      <c r="BR111" s="6">
        <f t="shared" si="51"/>
        <v>0</v>
      </c>
      <c r="BS111" s="6">
        <f t="shared" si="51"/>
        <v>0</v>
      </c>
      <c r="BT111" s="6">
        <f t="shared" si="51"/>
        <v>0</v>
      </c>
      <c r="BU111" s="6">
        <f t="shared" si="51"/>
        <v>0</v>
      </c>
      <c r="BV111" s="6">
        <f t="shared" si="51"/>
        <v>0</v>
      </c>
      <c r="BW111" s="6">
        <f t="shared" si="51"/>
        <v>0</v>
      </c>
      <c r="BX111" s="6">
        <f t="shared" si="51"/>
        <v>0</v>
      </c>
      <c r="BY111" s="6">
        <f t="shared" si="51"/>
        <v>0</v>
      </c>
      <c r="BZ111" s="6">
        <f t="shared" si="54"/>
        <v>0</v>
      </c>
      <c r="CA111" s="6">
        <f t="shared" si="54"/>
        <v>0</v>
      </c>
      <c r="CB111" s="6">
        <f t="shared" si="54"/>
        <v>0</v>
      </c>
      <c r="CC111" s="6">
        <f t="shared" si="54"/>
        <v>0</v>
      </c>
      <c r="CD111" s="6">
        <f t="shared" si="54"/>
        <v>0</v>
      </c>
      <c r="CE111" s="6">
        <f t="shared" si="54"/>
        <v>0</v>
      </c>
      <c r="CF111" s="6">
        <f t="shared" si="54"/>
        <v>0</v>
      </c>
      <c r="CG111" s="6">
        <f t="shared" si="54"/>
        <v>0</v>
      </c>
      <c r="CH111" s="6">
        <f t="shared" si="54"/>
        <v>0</v>
      </c>
      <c r="CI111" s="6">
        <f t="shared" si="54"/>
        <v>0</v>
      </c>
      <c r="CJ111" s="6">
        <f t="shared" si="54"/>
        <v>0</v>
      </c>
      <c r="CK111" s="6">
        <f t="shared" si="54"/>
        <v>0</v>
      </c>
      <c r="CL111" s="6">
        <f t="shared" si="54"/>
        <v>0</v>
      </c>
      <c r="CM111" s="6">
        <f t="shared" si="54"/>
        <v>0</v>
      </c>
      <c r="CN111" s="6">
        <f t="shared" si="54"/>
        <v>0</v>
      </c>
      <c r="CO111" s="6">
        <f t="shared" si="54"/>
        <v>0</v>
      </c>
      <c r="CP111" s="6">
        <f t="shared" si="52"/>
        <v>0</v>
      </c>
      <c r="CQ111" s="6">
        <f t="shared" si="52"/>
        <v>0</v>
      </c>
      <c r="CR111" s="6">
        <f t="shared" si="52"/>
        <v>0</v>
      </c>
      <c r="CS111" s="6">
        <f t="shared" si="52"/>
        <v>0</v>
      </c>
      <c r="CT111" s="6">
        <f t="shared" si="52"/>
        <v>0</v>
      </c>
      <c r="CU111" s="6">
        <f t="shared" si="52"/>
        <v>0</v>
      </c>
      <c r="CV111" s="6">
        <f t="shared" si="52"/>
        <v>0</v>
      </c>
      <c r="CW111" s="6">
        <f t="shared" si="52"/>
        <v>0</v>
      </c>
      <c r="CX111" s="6">
        <f t="shared" si="52"/>
        <v>0</v>
      </c>
      <c r="CY111" s="6">
        <f t="shared" si="57"/>
        <v>0</v>
      </c>
      <c r="CZ111" s="6">
        <f t="shared" si="57"/>
        <v>0</v>
      </c>
      <c r="DA111" s="6">
        <f t="shared" si="57"/>
        <v>0</v>
      </c>
      <c r="DB111" s="6">
        <f t="shared" si="57"/>
        <v>0</v>
      </c>
      <c r="DC111" s="6">
        <f t="shared" si="57"/>
        <v>0</v>
      </c>
      <c r="DD111" s="6">
        <f t="shared" si="57"/>
        <v>0</v>
      </c>
      <c r="DE111" s="6">
        <f t="shared" si="57"/>
        <v>0</v>
      </c>
      <c r="DF111" s="6">
        <f t="shared" si="57"/>
        <v>0</v>
      </c>
      <c r="DG111" s="6">
        <f t="shared" si="57"/>
        <v>0</v>
      </c>
      <c r="DH111" s="6">
        <f t="shared" si="57"/>
        <v>0</v>
      </c>
      <c r="DI111" s="6">
        <f t="shared" si="57"/>
        <v>0</v>
      </c>
      <c r="DJ111" s="6">
        <f t="shared" si="57"/>
        <v>0</v>
      </c>
      <c r="DK111" s="6">
        <f t="shared" si="57"/>
        <v>0</v>
      </c>
      <c r="DL111" s="6">
        <f t="shared" si="57"/>
        <v>0</v>
      </c>
      <c r="DM111" s="6">
        <f t="shared" si="57"/>
        <v>0</v>
      </c>
      <c r="DN111" s="6">
        <f t="shared" si="57"/>
        <v>0</v>
      </c>
      <c r="DO111" s="6">
        <f t="shared" si="55"/>
        <v>2002300</v>
      </c>
      <c r="DP111" s="6">
        <f t="shared" si="56"/>
        <v>0</v>
      </c>
      <c r="DQ111" s="6">
        <f t="shared" si="56"/>
        <v>0</v>
      </c>
      <c r="DR111" s="6">
        <f t="shared" si="56"/>
        <v>0</v>
      </c>
      <c r="DS111" s="6">
        <f t="shared" si="56"/>
        <v>0</v>
      </c>
      <c r="DT111" s="6">
        <f t="shared" si="56"/>
        <v>0</v>
      </c>
    </row>
    <row r="112" spans="1:124" ht="14.5" thickBot="1" x14ac:dyDescent="0.35">
      <c r="A112" s="3">
        <v>111</v>
      </c>
      <c r="B112" s="4">
        <v>1000000</v>
      </c>
      <c r="C112" s="4">
        <v>2016320</v>
      </c>
      <c r="D112" s="4">
        <v>2016093312</v>
      </c>
      <c r="E112" s="4">
        <v>2018109632</v>
      </c>
      <c r="F112" s="4">
        <v>2016320</v>
      </c>
      <c r="G112" s="4">
        <v>2016093312</v>
      </c>
      <c r="H112" s="5">
        <v>2018109632</v>
      </c>
      <c r="P112" s="6">
        <f t="shared" ref="P112:AE116" si="59">IF((ROW(O111)+9)=(COLUMN(O111)+1),($C112),0)</f>
        <v>0</v>
      </c>
      <c r="Q112" s="6">
        <f t="shared" si="59"/>
        <v>0</v>
      </c>
      <c r="R112" s="6">
        <f t="shared" si="59"/>
        <v>0</v>
      </c>
      <c r="S112" s="6">
        <f t="shared" si="59"/>
        <v>0</v>
      </c>
      <c r="T112" s="6">
        <f t="shared" si="59"/>
        <v>0</v>
      </c>
      <c r="U112" s="6">
        <f t="shared" si="59"/>
        <v>0</v>
      </c>
      <c r="V112" s="6">
        <f t="shared" si="59"/>
        <v>0</v>
      </c>
      <c r="W112" s="6">
        <f t="shared" si="59"/>
        <v>0</v>
      </c>
      <c r="X112" s="6">
        <f t="shared" si="59"/>
        <v>0</v>
      </c>
      <c r="Y112" s="6">
        <f t="shared" si="59"/>
        <v>0</v>
      </c>
      <c r="Z112" s="6">
        <f t="shared" si="59"/>
        <v>0</v>
      </c>
      <c r="AA112" s="6">
        <f t="shared" si="59"/>
        <v>0</v>
      </c>
      <c r="AB112" s="6">
        <f t="shared" si="59"/>
        <v>0</v>
      </c>
      <c r="AC112" s="6">
        <f t="shared" si="59"/>
        <v>0</v>
      </c>
      <c r="AD112" s="6">
        <f t="shared" si="59"/>
        <v>0</v>
      </c>
      <c r="AE112" s="6">
        <f t="shared" si="59"/>
        <v>0</v>
      </c>
      <c r="AF112" s="6">
        <f t="shared" si="58"/>
        <v>0</v>
      </c>
      <c r="AG112" s="6">
        <f t="shared" si="58"/>
        <v>0</v>
      </c>
      <c r="AH112" s="6">
        <f t="shared" si="58"/>
        <v>0</v>
      </c>
      <c r="AI112" s="6">
        <f t="shared" si="58"/>
        <v>0</v>
      </c>
      <c r="AJ112" s="6">
        <f t="shared" si="58"/>
        <v>0</v>
      </c>
      <c r="AK112" s="6">
        <f t="shared" si="58"/>
        <v>0</v>
      </c>
      <c r="AL112" s="6">
        <f t="shared" si="58"/>
        <v>0</v>
      </c>
      <c r="AM112" s="6">
        <f t="shared" si="58"/>
        <v>0</v>
      </c>
      <c r="AN112" s="6">
        <f t="shared" si="58"/>
        <v>0</v>
      </c>
      <c r="AO112" s="6">
        <f t="shared" si="58"/>
        <v>0</v>
      </c>
      <c r="AP112" s="6">
        <f t="shared" si="58"/>
        <v>0</v>
      </c>
      <c r="AQ112" s="6">
        <f t="shared" si="58"/>
        <v>0</v>
      </c>
      <c r="AR112" s="6">
        <f t="shared" si="58"/>
        <v>0</v>
      </c>
      <c r="AS112" s="6">
        <f t="shared" si="58"/>
        <v>0</v>
      </c>
      <c r="AT112" s="6">
        <f t="shared" si="58"/>
        <v>0</v>
      </c>
      <c r="AU112" s="6">
        <f t="shared" si="53"/>
        <v>0</v>
      </c>
      <c r="AV112" s="6">
        <f t="shared" si="53"/>
        <v>0</v>
      </c>
      <c r="AW112" s="6">
        <f t="shared" si="53"/>
        <v>0</v>
      </c>
      <c r="AX112" s="6">
        <f t="shared" si="53"/>
        <v>0</v>
      </c>
      <c r="AY112" s="6">
        <f t="shared" si="53"/>
        <v>0</v>
      </c>
      <c r="AZ112" s="6">
        <f t="shared" si="53"/>
        <v>0</v>
      </c>
      <c r="BA112" s="6">
        <f t="shared" si="53"/>
        <v>0</v>
      </c>
      <c r="BB112" s="6">
        <f t="shared" si="53"/>
        <v>0</v>
      </c>
      <c r="BC112" s="6">
        <f t="shared" si="53"/>
        <v>0</v>
      </c>
      <c r="BD112" s="6">
        <f t="shared" si="53"/>
        <v>0</v>
      </c>
      <c r="BE112" s="6">
        <f t="shared" si="53"/>
        <v>0</v>
      </c>
      <c r="BF112" s="6">
        <f t="shared" si="53"/>
        <v>0</v>
      </c>
      <c r="BG112" s="6">
        <f t="shared" si="53"/>
        <v>0</v>
      </c>
      <c r="BH112" s="6">
        <f t="shared" si="53"/>
        <v>0</v>
      </c>
      <c r="BI112" s="6">
        <f t="shared" si="53"/>
        <v>0</v>
      </c>
      <c r="BJ112" s="6">
        <f t="shared" si="53"/>
        <v>0</v>
      </c>
      <c r="BK112" s="6">
        <f t="shared" si="51"/>
        <v>0</v>
      </c>
      <c r="BL112" s="6">
        <f t="shared" si="51"/>
        <v>0</v>
      </c>
      <c r="BM112" s="6">
        <f t="shared" si="51"/>
        <v>0</v>
      </c>
      <c r="BN112" s="6">
        <f t="shared" si="51"/>
        <v>0</v>
      </c>
      <c r="BO112" s="6">
        <f t="shared" si="51"/>
        <v>0</v>
      </c>
      <c r="BP112" s="6">
        <f t="shared" si="51"/>
        <v>0</v>
      </c>
      <c r="BQ112" s="6">
        <f t="shared" si="51"/>
        <v>0</v>
      </c>
      <c r="BR112" s="6">
        <f t="shared" si="51"/>
        <v>0</v>
      </c>
      <c r="BS112" s="6">
        <f t="shared" si="51"/>
        <v>0</v>
      </c>
      <c r="BT112" s="6">
        <f t="shared" si="51"/>
        <v>0</v>
      </c>
      <c r="BU112" s="6">
        <f t="shared" si="51"/>
        <v>0</v>
      </c>
      <c r="BV112" s="6">
        <f t="shared" si="51"/>
        <v>0</v>
      </c>
      <c r="BW112" s="6">
        <f t="shared" si="51"/>
        <v>0</v>
      </c>
      <c r="BX112" s="6">
        <f t="shared" si="51"/>
        <v>0</v>
      </c>
      <c r="BY112" s="6">
        <f t="shared" si="51"/>
        <v>0</v>
      </c>
      <c r="BZ112" s="6">
        <f t="shared" si="54"/>
        <v>0</v>
      </c>
      <c r="CA112" s="6">
        <f t="shared" si="54"/>
        <v>0</v>
      </c>
      <c r="CB112" s="6">
        <f t="shared" si="54"/>
        <v>0</v>
      </c>
      <c r="CC112" s="6">
        <f t="shared" si="54"/>
        <v>0</v>
      </c>
      <c r="CD112" s="6">
        <f t="shared" si="54"/>
        <v>0</v>
      </c>
      <c r="CE112" s="6">
        <f t="shared" si="54"/>
        <v>0</v>
      </c>
      <c r="CF112" s="6">
        <f t="shared" si="54"/>
        <v>0</v>
      </c>
      <c r="CG112" s="6">
        <f t="shared" si="54"/>
        <v>0</v>
      </c>
      <c r="CH112" s="6">
        <f t="shared" si="54"/>
        <v>0</v>
      </c>
      <c r="CI112" s="6">
        <f t="shared" si="54"/>
        <v>0</v>
      </c>
      <c r="CJ112" s="6">
        <f t="shared" si="54"/>
        <v>0</v>
      </c>
      <c r="CK112" s="6">
        <f t="shared" si="54"/>
        <v>0</v>
      </c>
      <c r="CL112" s="6">
        <f t="shared" si="54"/>
        <v>0</v>
      </c>
      <c r="CM112" s="6">
        <f t="shared" si="54"/>
        <v>0</v>
      </c>
      <c r="CN112" s="6">
        <f t="shared" si="54"/>
        <v>0</v>
      </c>
      <c r="CO112" s="6">
        <f t="shared" si="54"/>
        <v>0</v>
      </c>
      <c r="CP112" s="6">
        <f t="shared" si="52"/>
        <v>0</v>
      </c>
      <c r="CQ112" s="6">
        <f t="shared" si="52"/>
        <v>0</v>
      </c>
      <c r="CR112" s="6">
        <f t="shared" si="52"/>
        <v>0</v>
      </c>
      <c r="CS112" s="6">
        <f t="shared" si="52"/>
        <v>0</v>
      </c>
      <c r="CT112" s="6">
        <f t="shared" si="52"/>
        <v>0</v>
      </c>
      <c r="CU112" s="6">
        <f t="shared" si="52"/>
        <v>0</v>
      </c>
      <c r="CV112" s="6">
        <f t="shared" si="52"/>
        <v>0</v>
      </c>
      <c r="CW112" s="6">
        <f t="shared" si="52"/>
        <v>0</v>
      </c>
      <c r="CX112" s="6">
        <f t="shared" si="52"/>
        <v>0</v>
      </c>
      <c r="CY112" s="6">
        <f t="shared" si="57"/>
        <v>0</v>
      </c>
      <c r="CZ112" s="6">
        <f t="shared" si="57"/>
        <v>0</v>
      </c>
      <c r="DA112" s="6">
        <f t="shared" si="57"/>
        <v>0</v>
      </c>
      <c r="DB112" s="6">
        <f t="shared" si="57"/>
        <v>0</v>
      </c>
      <c r="DC112" s="6">
        <f t="shared" si="57"/>
        <v>0</v>
      </c>
      <c r="DD112" s="6">
        <f t="shared" si="57"/>
        <v>0</v>
      </c>
      <c r="DE112" s="6">
        <f t="shared" si="57"/>
        <v>0</v>
      </c>
      <c r="DF112" s="6">
        <f t="shared" si="57"/>
        <v>0</v>
      </c>
      <c r="DG112" s="6">
        <f t="shared" si="57"/>
        <v>0</v>
      </c>
      <c r="DH112" s="6">
        <f t="shared" si="57"/>
        <v>0</v>
      </c>
      <c r="DI112" s="6">
        <f t="shared" si="57"/>
        <v>0</v>
      </c>
      <c r="DJ112" s="6">
        <f t="shared" si="57"/>
        <v>0</v>
      </c>
      <c r="DK112" s="6">
        <f t="shared" si="57"/>
        <v>0</v>
      </c>
      <c r="DL112" s="6">
        <f t="shared" si="57"/>
        <v>0</v>
      </c>
      <c r="DM112" s="6">
        <f t="shared" si="57"/>
        <v>0</v>
      </c>
      <c r="DN112" s="6">
        <f t="shared" si="57"/>
        <v>0</v>
      </c>
      <c r="DO112" s="6">
        <f t="shared" si="55"/>
        <v>0</v>
      </c>
      <c r="DP112" s="6">
        <f t="shared" si="56"/>
        <v>2016320</v>
      </c>
      <c r="DQ112" s="6">
        <f t="shared" si="56"/>
        <v>0</v>
      </c>
      <c r="DR112" s="6">
        <f t="shared" si="56"/>
        <v>0</v>
      </c>
      <c r="DS112" s="6">
        <f t="shared" si="56"/>
        <v>0</v>
      </c>
      <c r="DT112" s="6">
        <f t="shared" si="56"/>
        <v>0</v>
      </c>
    </row>
    <row r="113" spans="1:124" ht="14.5" thickBot="1" x14ac:dyDescent="0.35">
      <c r="A113" s="3">
        <v>112</v>
      </c>
      <c r="B113" s="4">
        <v>1000000</v>
      </c>
      <c r="C113" s="4">
        <v>2030430</v>
      </c>
      <c r="D113" s="4">
        <v>2167748529</v>
      </c>
      <c r="E113" s="4">
        <v>2169778959</v>
      </c>
      <c r="F113" s="4">
        <v>2030430</v>
      </c>
      <c r="G113" s="4">
        <v>2167748529</v>
      </c>
      <c r="H113" s="5">
        <v>2169778959</v>
      </c>
      <c r="P113" s="6">
        <f t="shared" si="59"/>
        <v>0</v>
      </c>
      <c r="Q113" s="6">
        <f t="shared" si="59"/>
        <v>0</v>
      </c>
      <c r="R113" s="6">
        <f t="shared" si="59"/>
        <v>0</v>
      </c>
      <c r="S113" s="6">
        <f t="shared" si="59"/>
        <v>0</v>
      </c>
      <c r="T113" s="6">
        <f t="shared" si="59"/>
        <v>0</v>
      </c>
      <c r="U113" s="6">
        <f t="shared" si="59"/>
        <v>0</v>
      </c>
      <c r="V113" s="6">
        <f t="shared" si="59"/>
        <v>0</v>
      </c>
      <c r="W113" s="6">
        <f t="shared" si="59"/>
        <v>0</v>
      </c>
      <c r="X113" s="6">
        <f t="shared" si="59"/>
        <v>0</v>
      </c>
      <c r="Y113" s="6">
        <f t="shared" si="59"/>
        <v>0</v>
      </c>
      <c r="Z113" s="6">
        <f t="shared" si="59"/>
        <v>0</v>
      </c>
      <c r="AA113" s="6">
        <f t="shared" si="59"/>
        <v>0</v>
      </c>
      <c r="AB113" s="6">
        <f t="shared" si="59"/>
        <v>0</v>
      </c>
      <c r="AC113" s="6">
        <f t="shared" si="59"/>
        <v>0</v>
      </c>
      <c r="AD113" s="6">
        <f t="shared" si="59"/>
        <v>0</v>
      </c>
      <c r="AE113" s="6">
        <f t="shared" si="59"/>
        <v>0</v>
      </c>
      <c r="AF113" s="6">
        <f t="shared" si="58"/>
        <v>0</v>
      </c>
      <c r="AG113" s="6">
        <f t="shared" si="58"/>
        <v>0</v>
      </c>
      <c r="AH113" s="6">
        <f t="shared" si="58"/>
        <v>0</v>
      </c>
      <c r="AI113" s="6">
        <f t="shared" si="58"/>
        <v>0</v>
      </c>
      <c r="AJ113" s="6">
        <f t="shared" si="58"/>
        <v>0</v>
      </c>
      <c r="AK113" s="6">
        <f t="shared" si="58"/>
        <v>0</v>
      </c>
      <c r="AL113" s="6">
        <f t="shared" si="58"/>
        <v>0</v>
      </c>
      <c r="AM113" s="6">
        <f t="shared" si="58"/>
        <v>0</v>
      </c>
      <c r="AN113" s="6">
        <f t="shared" si="58"/>
        <v>0</v>
      </c>
      <c r="AO113" s="6">
        <f t="shared" si="58"/>
        <v>0</v>
      </c>
      <c r="AP113" s="6">
        <f t="shared" si="58"/>
        <v>0</v>
      </c>
      <c r="AQ113" s="6">
        <f t="shared" si="58"/>
        <v>0</v>
      </c>
      <c r="AR113" s="6">
        <f t="shared" si="58"/>
        <v>0</v>
      </c>
      <c r="AS113" s="6">
        <f t="shared" si="58"/>
        <v>0</v>
      </c>
      <c r="AT113" s="6">
        <f t="shared" si="58"/>
        <v>0</v>
      </c>
      <c r="AU113" s="6">
        <f t="shared" si="53"/>
        <v>0</v>
      </c>
      <c r="AV113" s="6">
        <f t="shared" si="53"/>
        <v>0</v>
      </c>
      <c r="AW113" s="6">
        <f t="shared" si="53"/>
        <v>0</v>
      </c>
      <c r="AX113" s="6">
        <f t="shared" si="53"/>
        <v>0</v>
      </c>
      <c r="AY113" s="6">
        <f t="shared" si="53"/>
        <v>0</v>
      </c>
      <c r="AZ113" s="6">
        <f t="shared" si="53"/>
        <v>0</v>
      </c>
      <c r="BA113" s="6">
        <f t="shared" si="53"/>
        <v>0</v>
      </c>
      <c r="BB113" s="6">
        <f t="shared" si="53"/>
        <v>0</v>
      </c>
      <c r="BC113" s="6">
        <f t="shared" si="53"/>
        <v>0</v>
      </c>
      <c r="BD113" s="6">
        <f t="shared" si="53"/>
        <v>0</v>
      </c>
      <c r="BE113" s="6">
        <f t="shared" si="53"/>
        <v>0</v>
      </c>
      <c r="BF113" s="6">
        <f t="shared" si="53"/>
        <v>0</v>
      </c>
      <c r="BG113" s="6">
        <f t="shared" si="53"/>
        <v>0</v>
      </c>
      <c r="BH113" s="6">
        <f t="shared" si="53"/>
        <v>0</v>
      </c>
      <c r="BI113" s="6">
        <f t="shared" si="53"/>
        <v>0</v>
      </c>
      <c r="BJ113" s="6">
        <f t="shared" si="53"/>
        <v>0</v>
      </c>
      <c r="BK113" s="6">
        <f t="shared" si="51"/>
        <v>0</v>
      </c>
      <c r="BL113" s="6">
        <f t="shared" si="51"/>
        <v>0</v>
      </c>
      <c r="BM113" s="6">
        <f t="shared" si="51"/>
        <v>0</v>
      </c>
      <c r="BN113" s="6">
        <f t="shared" si="51"/>
        <v>0</v>
      </c>
      <c r="BO113" s="6">
        <f t="shared" si="51"/>
        <v>0</v>
      </c>
      <c r="BP113" s="6">
        <f t="shared" si="51"/>
        <v>0</v>
      </c>
      <c r="BQ113" s="6">
        <f t="shared" si="51"/>
        <v>0</v>
      </c>
      <c r="BR113" s="6">
        <f t="shared" si="51"/>
        <v>0</v>
      </c>
      <c r="BS113" s="6">
        <f t="shared" si="51"/>
        <v>0</v>
      </c>
      <c r="BT113" s="6">
        <f t="shared" si="51"/>
        <v>0</v>
      </c>
      <c r="BU113" s="6">
        <f t="shared" si="51"/>
        <v>0</v>
      </c>
      <c r="BV113" s="6">
        <f t="shared" si="51"/>
        <v>0</v>
      </c>
      <c r="BW113" s="6">
        <f t="shared" si="51"/>
        <v>0</v>
      </c>
      <c r="BX113" s="6">
        <f t="shared" si="51"/>
        <v>0</v>
      </c>
      <c r="BY113" s="6">
        <f t="shared" si="51"/>
        <v>0</v>
      </c>
      <c r="BZ113" s="6">
        <f t="shared" si="54"/>
        <v>0</v>
      </c>
      <c r="CA113" s="6">
        <f t="shared" si="54"/>
        <v>0</v>
      </c>
      <c r="CB113" s="6">
        <f t="shared" si="54"/>
        <v>0</v>
      </c>
      <c r="CC113" s="6">
        <f t="shared" si="54"/>
        <v>0</v>
      </c>
      <c r="CD113" s="6">
        <f t="shared" si="54"/>
        <v>0</v>
      </c>
      <c r="CE113" s="6">
        <f t="shared" si="54"/>
        <v>0</v>
      </c>
      <c r="CF113" s="6">
        <f t="shared" si="54"/>
        <v>0</v>
      </c>
      <c r="CG113" s="6">
        <f t="shared" si="54"/>
        <v>0</v>
      </c>
      <c r="CH113" s="6">
        <f t="shared" si="54"/>
        <v>0</v>
      </c>
      <c r="CI113" s="6">
        <f t="shared" si="54"/>
        <v>0</v>
      </c>
      <c r="CJ113" s="6">
        <f t="shared" si="54"/>
        <v>0</v>
      </c>
      <c r="CK113" s="6">
        <f t="shared" si="54"/>
        <v>0</v>
      </c>
      <c r="CL113" s="6">
        <f t="shared" si="54"/>
        <v>0</v>
      </c>
      <c r="CM113" s="6">
        <f t="shared" si="54"/>
        <v>0</v>
      </c>
      <c r="CN113" s="6">
        <f t="shared" si="54"/>
        <v>0</v>
      </c>
      <c r="CO113" s="6">
        <f t="shared" si="54"/>
        <v>0</v>
      </c>
      <c r="CP113" s="6">
        <f t="shared" si="52"/>
        <v>0</v>
      </c>
      <c r="CQ113" s="6">
        <f t="shared" si="52"/>
        <v>0</v>
      </c>
      <c r="CR113" s="6">
        <f t="shared" si="52"/>
        <v>0</v>
      </c>
      <c r="CS113" s="6">
        <f t="shared" si="52"/>
        <v>0</v>
      </c>
      <c r="CT113" s="6">
        <f t="shared" si="52"/>
        <v>0</v>
      </c>
      <c r="CU113" s="6">
        <f t="shared" si="52"/>
        <v>0</v>
      </c>
      <c r="CV113" s="6">
        <f t="shared" si="52"/>
        <v>0</v>
      </c>
      <c r="CW113" s="6">
        <f t="shared" si="52"/>
        <v>0</v>
      </c>
      <c r="CX113" s="6">
        <f t="shared" si="52"/>
        <v>0</v>
      </c>
      <c r="CY113" s="6">
        <f t="shared" si="57"/>
        <v>0</v>
      </c>
      <c r="CZ113" s="6">
        <f t="shared" si="57"/>
        <v>0</v>
      </c>
      <c r="DA113" s="6">
        <f t="shared" si="57"/>
        <v>0</v>
      </c>
      <c r="DB113" s="6">
        <f t="shared" si="57"/>
        <v>0</v>
      </c>
      <c r="DC113" s="6">
        <f t="shared" si="57"/>
        <v>0</v>
      </c>
      <c r="DD113" s="6">
        <f t="shared" si="57"/>
        <v>0</v>
      </c>
      <c r="DE113" s="6">
        <f t="shared" si="57"/>
        <v>0</v>
      </c>
      <c r="DF113" s="6">
        <f t="shared" si="57"/>
        <v>0</v>
      </c>
      <c r="DG113" s="6">
        <f t="shared" si="57"/>
        <v>0</v>
      </c>
      <c r="DH113" s="6">
        <f t="shared" si="57"/>
        <v>0</v>
      </c>
      <c r="DI113" s="6">
        <f t="shared" si="57"/>
        <v>0</v>
      </c>
      <c r="DJ113" s="6">
        <f t="shared" si="57"/>
        <v>0</v>
      </c>
      <c r="DK113" s="6">
        <f t="shared" si="57"/>
        <v>0</v>
      </c>
      <c r="DL113" s="6">
        <f t="shared" si="57"/>
        <v>0</v>
      </c>
      <c r="DM113" s="6">
        <f t="shared" si="57"/>
        <v>0</v>
      </c>
      <c r="DN113" s="6">
        <f t="shared" si="57"/>
        <v>0</v>
      </c>
      <c r="DO113" s="6">
        <f t="shared" si="55"/>
        <v>0</v>
      </c>
      <c r="DP113" s="6">
        <f t="shared" si="56"/>
        <v>0</v>
      </c>
      <c r="DQ113" s="6">
        <f t="shared" si="56"/>
        <v>2030430</v>
      </c>
      <c r="DR113" s="6">
        <f t="shared" si="56"/>
        <v>0</v>
      </c>
      <c r="DS113" s="6">
        <f t="shared" si="56"/>
        <v>0</v>
      </c>
      <c r="DT113" s="6">
        <f t="shared" si="56"/>
        <v>0</v>
      </c>
    </row>
    <row r="114" spans="1:124" ht="14.5" thickBot="1" x14ac:dyDescent="0.35">
      <c r="A114" s="3">
        <v>113</v>
      </c>
      <c r="B114" s="4">
        <v>1000000</v>
      </c>
      <c r="C114" s="4">
        <v>2044640</v>
      </c>
      <c r="D114" s="4">
        <v>2330808218</v>
      </c>
      <c r="E114" s="4">
        <v>2332852858</v>
      </c>
      <c r="F114" s="4">
        <v>2044640</v>
      </c>
      <c r="G114" s="4">
        <v>2330808218</v>
      </c>
      <c r="H114" s="5">
        <v>2332852858</v>
      </c>
      <c r="P114" s="6">
        <f t="shared" si="59"/>
        <v>0</v>
      </c>
      <c r="Q114" s="6">
        <f t="shared" si="59"/>
        <v>0</v>
      </c>
      <c r="R114" s="6">
        <f t="shared" si="59"/>
        <v>0</v>
      </c>
      <c r="S114" s="6">
        <f t="shared" si="59"/>
        <v>0</v>
      </c>
      <c r="T114" s="6">
        <f t="shared" si="59"/>
        <v>0</v>
      </c>
      <c r="U114" s="6">
        <f t="shared" si="59"/>
        <v>0</v>
      </c>
      <c r="V114" s="6">
        <f t="shared" si="59"/>
        <v>0</v>
      </c>
      <c r="W114" s="6">
        <f t="shared" si="59"/>
        <v>0</v>
      </c>
      <c r="X114" s="6">
        <f t="shared" si="59"/>
        <v>0</v>
      </c>
      <c r="Y114" s="6">
        <f t="shared" si="59"/>
        <v>0</v>
      </c>
      <c r="Z114" s="6">
        <f t="shared" si="59"/>
        <v>0</v>
      </c>
      <c r="AA114" s="6">
        <f t="shared" si="59"/>
        <v>0</v>
      </c>
      <c r="AB114" s="6">
        <f t="shared" si="59"/>
        <v>0</v>
      </c>
      <c r="AC114" s="6">
        <f t="shared" si="59"/>
        <v>0</v>
      </c>
      <c r="AD114" s="6">
        <f t="shared" si="59"/>
        <v>0</v>
      </c>
      <c r="AE114" s="6">
        <f t="shared" si="59"/>
        <v>0</v>
      </c>
      <c r="AF114" s="6">
        <f t="shared" si="58"/>
        <v>0</v>
      </c>
      <c r="AG114" s="6">
        <f t="shared" si="58"/>
        <v>0</v>
      </c>
      <c r="AH114" s="6">
        <f t="shared" si="58"/>
        <v>0</v>
      </c>
      <c r="AI114" s="6">
        <f t="shared" si="58"/>
        <v>0</v>
      </c>
      <c r="AJ114" s="6">
        <f t="shared" si="58"/>
        <v>0</v>
      </c>
      <c r="AK114" s="6">
        <f t="shared" si="58"/>
        <v>0</v>
      </c>
      <c r="AL114" s="6">
        <f t="shared" si="58"/>
        <v>0</v>
      </c>
      <c r="AM114" s="6">
        <f t="shared" si="58"/>
        <v>0</v>
      </c>
      <c r="AN114" s="6">
        <f t="shared" si="58"/>
        <v>0</v>
      </c>
      <c r="AO114" s="6">
        <f t="shared" si="58"/>
        <v>0</v>
      </c>
      <c r="AP114" s="6">
        <f t="shared" si="58"/>
        <v>0</v>
      </c>
      <c r="AQ114" s="6">
        <f t="shared" si="58"/>
        <v>0</v>
      </c>
      <c r="AR114" s="6">
        <f t="shared" si="58"/>
        <v>0</v>
      </c>
      <c r="AS114" s="6">
        <f t="shared" si="58"/>
        <v>0</v>
      </c>
      <c r="AT114" s="6">
        <f t="shared" si="58"/>
        <v>0</v>
      </c>
      <c r="AU114" s="6">
        <f t="shared" si="53"/>
        <v>0</v>
      </c>
      <c r="AV114" s="6">
        <f t="shared" si="53"/>
        <v>0</v>
      </c>
      <c r="AW114" s="6">
        <f t="shared" si="53"/>
        <v>0</v>
      </c>
      <c r="AX114" s="6">
        <f t="shared" si="53"/>
        <v>0</v>
      </c>
      <c r="AY114" s="6">
        <f t="shared" si="53"/>
        <v>0</v>
      </c>
      <c r="AZ114" s="6">
        <f t="shared" si="53"/>
        <v>0</v>
      </c>
      <c r="BA114" s="6">
        <f t="shared" si="53"/>
        <v>0</v>
      </c>
      <c r="BB114" s="6">
        <f t="shared" si="53"/>
        <v>0</v>
      </c>
      <c r="BC114" s="6">
        <f t="shared" si="53"/>
        <v>0</v>
      </c>
      <c r="BD114" s="6">
        <f t="shared" si="53"/>
        <v>0</v>
      </c>
      <c r="BE114" s="6">
        <f t="shared" si="53"/>
        <v>0</v>
      </c>
      <c r="BF114" s="6">
        <f t="shared" si="53"/>
        <v>0</v>
      </c>
      <c r="BG114" s="6">
        <f t="shared" si="53"/>
        <v>0</v>
      </c>
      <c r="BH114" s="6">
        <f t="shared" si="53"/>
        <v>0</v>
      </c>
      <c r="BI114" s="6">
        <f t="shared" si="53"/>
        <v>0</v>
      </c>
      <c r="BJ114" s="6">
        <f t="shared" ref="BJ114:BY116" si="60">IF((ROW(BI113)+9)=(COLUMN(BI113)+1),($C114),0)</f>
        <v>0</v>
      </c>
      <c r="BK114" s="6">
        <f t="shared" si="60"/>
        <v>0</v>
      </c>
      <c r="BL114" s="6">
        <f t="shared" si="60"/>
        <v>0</v>
      </c>
      <c r="BM114" s="6">
        <f t="shared" si="60"/>
        <v>0</v>
      </c>
      <c r="BN114" s="6">
        <f t="shared" si="60"/>
        <v>0</v>
      </c>
      <c r="BO114" s="6">
        <f t="shared" si="60"/>
        <v>0</v>
      </c>
      <c r="BP114" s="6">
        <f t="shared" si="60"/>
        <v>0</v>
      </c>
      <c r="BQ114" s="6">
        <f t="shared" si="60"/>
        <v>0</v>
      </c>
      <c r="BR114" s="6">
        <f t="shared" si="60"/>
        <v>0</v>
      </c>
      <c r="BS114" s="6">
        <f t="shared" si="60"/>
        <v>0</v>
      </c>
      <c r="BT114" s="6">
        <f t="shared" si="60"/>
        <v>0</v>
      </c>
      <c r="BU114" s="6">
        <f t="shared" si="60"/>
        <v>0</v>
      </c>
      <c r="BV114" s="6">
        <f t="shared" si="60"/>
        <v>0</v>
      </c>
      <c r="BW114" s="6">
        <f t="shared" si="60"/>
        <v>0</v>
      </c>
      <c r="BX114" s="6">
        <f t="shared" si="60"/>
        <v>0</v>
      </c>
      <c r="BY114" s="6">
        <f t="shared" si="60"/>
        <v>0</v>
      </c>
      <c r="BZ114" s="6">
        <f t="shared" si="54"/>
        <v>0</v>
      </c>
      <c r="CA114" s="6">
        <f t="shared" si="54"/>
        <v>0</v>
      </c>
      <c r="CB114" s="6">
        <f t="shared" si="54"/>
        <v>0</v>
      </c>
      <c r="CC114" s="6">
        <f t="shared" si="54"/>
        <v>0</v>
      </c>
      <c r="CD114" s="6">
        <f t="shared" si="54"/>
        <v>0</v>
      </c>
      <c r="CE114" s="6">
        <f t="shared" si="54"/>
        <v>0</v>
      </c>
      <c r="CF114" s="6">
        <f t="shared" si="54"/>
        <v>0</v>
      </c>
      <c r="CG114" s="6">
        <f t="shared" si="54"/>
        <v>0</v>
      </c>
      <c r="CH114" s="6">
        <f t="shared" si="54"/>
        <v>0</v>
      </c>
      <c r="CI114" s="6">
        <f t="shared" si="54"/>
        <v>0</v>
      </c>
      <c r="CJ114" s="6">
        <f t="shared" si="54"/>
        <v>0</v>
      </c>
      <c r="CK114" s="6">
        <f t="shared" si="54"/>
        <v>0</v>
      </c>
      <c r="CL114" s="6">
        <f t="shared" si="54"/>
        <v>0</v>
      </c>
      <c r="CM114" s="6">
        <f t="shared" si="54"/>
        <v>0</v>
      </c>
      <c r="CN114" s="6">
        <f t="shared" si="54"/>
        <v>0</v>
      </c>
      <c r="CO114" s="6">
        <f t="shared" ref="CO114:DD116" si="61">IF((ROW(CN113)+9)=(COLUMN(CN113)+1),($C114),0)</f>
        <v>0</v>
      </c>
      <c r="CP114" s="6">
        <f t="shared" si="61"/>
        <v>0</v>
      </c>
      <c r="CQ114" s="6">
        <f t="shared" si="61"/>
        <v>0</v>
      </c>
      <c r="CR114" s="6">
        <f t="shared" si="61"/>
        <v>0</v>
      </c>
      <c r="CS114" s="6">
        <f t="shared" si="61"/>
        <v>0</v>
      </c>
      <c r="CT114" s="6">
        <f t="shared" si="61"/>
        <v>0</v>
      </c>
      <c r="CU114" s="6">
        <f t="shared" si="61"/>
        <v>0</v>
      </c>
      <c r="CV114" s="6">
        <f t="shared" si="61"/>
        <v>0</v>
      </c>
      <c r="CW114" s="6">
        <f t="shared" si="61"/>
        <v>0</v>
      </c>
      <c r="CX114" s="6">
        <f t="shared" si="61"/>
        <v>0</v>
      </c>
      <c r="CY114" s="6">
        <f t="shared" si="61"/>
        <v>0</v>
      </c>
      <c r="CZ114" s="6">
        <f t="shared" si="61"/>
        <v>0</v>
      </c>
      <c r="DA114" s="6">
        <f t="shared" si="61"/>
        <v>0</v>
      </c>
      <c r="DB114" s="6">
        <f t="shared" si="61"/>
        <v>0</v>
      </c>
      <c r="DC114" s="6">
        <f t="shared" si="61"/>
        <v>0</v>
      </c>
      <c r="DD114" s="6">
        <f t="shared" si="61"/>
        <v>0</v>
      </c>
      <c r="DE114" s="6">
        <f t="shared" si="57"/>
        <v>0</v>
      </c>
      <c r="DF114" s="6">
        <f t="shared" si="57"/>
        <v>0</v>
      </c>
      <c r="DG114" s="6">
        <f t="shared" si="57"/>
        <v>0</v>
      </c>
      <c r="DH114" s="6">
        <f t="shared" si="57"/>
        <v>0</v>
      </c>
      <c r="DI114" s="6">
        <f t="shared" si="57"/>
        <v>0</v>
      </c>
      <c r="DJ114" s="6">
        <f t="shared" si="57"/>
        <v>0</v>
      </c>
      <c r="DK114" s="6">
        <f t="shared" si="57"/>
        <v>0</v>
      </c>
      <c r="DL114" s="6">
        <f t="shared" si="57"/>
        <v>0</v>
      </c>
      <c r="DM114" s="6">
        <f t="shared" si="57"/>
        <v>0</v>
      </c>
      <c r="DN114" s="6">
        <f t="shared" si="57"/>
        <v>0</v>
      </c>
      <c r="DO114" s="6">
        <f t="shared" si="55"/>
        <v>0</v>
      </c>
      <c r="DP114" s="6">
        <f t="shared" si="56"/>
        <v>0</v>
      </c>
      <c r="DQ114" s="6">
        <f t="shared" si="56"/>
        <v>0</v>
      </c>
      <c r="DR114" s="6">
        <f t="shared" si="56"/>
        <v>2044640</v>
      </c>
      <c r="DS114" s="6">
        <f t="shared" si="56"/>
        <v>0</v>
      </c>
      <c r="DT114" s="6">
        <f t="shared" si="56"/>
        <v>0</v>
      </c>
    </row>
    <row r="115" spans="1:124" ht="14.5" thickBot="1" x14ac:dyDescent="0.35">
      <c r="A115" s="3">
        <v>114</v>
      </c>
      <c r="B115" s="4">
        <v>1000000</v>
      </c>
      <c r="C115" s="4">
        <v>2058950</v>
      </c>
      <c r="D115" s="4">
        <v>2506129996</v>
      </c>
      <c r="E115" s="4">
        <v>2508188946</v>
      </c>
      <c r="F115" s="4">
        <v>2058950</v>
      </c>
      <c r="G115" s="4">
        <v>2506129996</v>
      </c>
      <c r="H115" s="5">
        <v>2508188946</v>
      </c>
      <c r="P115" s="6">
        <f t="shared" si="59"/>
        <v>0</v>
      </c>
      <c r="Q115" s="6">
        <f t="shared" si="59"/>
        <v>0</v>
      </c>
      <c r="R115" s="6">
        <f t="shared" si="59"/>
        <v>0</v>
      </c>
      <c r="S115" s="6">
        <f t="shared" si="59"/>
        <v>0</v>
      </c>
      <c r="T115" s="6">
        <f t="shared" si="59"/>
        <v>0</v>
      </c>
      <c r="U115" s="6">
        <f t="shared" si="59"/>
        <v>0</v>
      </c>
      <c r="V115" s="6">
        <f t="shared" si="59"/>
        <v>0</v>
      </c>
      <c r="W115" s="6">
        <f t="shared" si="59"/>
        <v>0</v>
      </c>
      <c r="X115" s="6">
        <f t="shared" si="59"/>
        <v>0</v>
      </c>
      <c r="Y115" s="6">
        <f t="shared" si="59"/>
        <v>0</v>
      </c>
      <c r="Z115" s="6">
        <f t="shared" si="59"/>
        <v>0</v>
      </c>
      <c r="AA115" s="6">
        <f t="shared" si="59"/>
        <v>0</v>
      </c>
      <c r="AB115" s="6">
        <f t="shared" si="59"/>
        <v>0</v>
      </c>
      <c r="AC115" s="6">
        <f t="shared" si="59"/>
        <v>0</v>
      </c>
      <c r="AD115" s="6">
        <f t="shared" si="59"/>
        <v>0</v>
      </c>
      <c r="AE115" s="6">
        <f t="shared" si="59"/>
        <v>0</v>
      </c>
      <c r="AF115" s="6">
        <f t="shared" si="58"/>
        <v>0</v>
      </c>
      <c r="AG115" s="6">
        <f t="shared" si="58"/>
        <v>0</v>
      </c>
      <c r="AH115" s="6">
        <f t="shared" si="58"/>
        <v>0</v>
      </c>
      <c r="AI115" s="6">
        <f t="shared" si="58"/>
        <v>0</v>
      </c>
      <c r="AJ115" s="6">
        <f t="shared" si="58"/>
        <v>0</v>
      </c>
      <c r="AK115" s="6">
        <f t="shared" si="58"/>
        <v>0</v>
      </c>
      <c r="AL115" s="6">
        <f t="shared" si="58"/>
        <v>0</v>
      </c>
      <c r="AM115" s="6">
        <f t="shared" si="58"/>
        <v>0</v>
      </c>
      <c r="AN115" s="6">
        <f t="shared" si="58"/>
        <v>0</v>
      </c>
      <c r="AO115" s="6">
        <f t="shared" si="58"/>
        <v>0</v>
      </c>
      <c r="AP115" s="6">
        <f t="shared" si="58"/>
        <v>0</v>
      </c>
      <c r="AQ115" s="6">
        <f t="shared" si="58"/>
        <v>0</v>
      </c>
      <c r="AR115" s="6">
        <f t="shared" si="58"/>
        <v>0</v>
      </c>
      <c r="AS115" s="6">
        <f t="shared" si="58"/>
        <v>0</v>
      </c>
      <c r="AT115" s="6">
        <f t="shared" si="58"/>
        <v>0</v>
      </c>
      <c r="AU115" s="6">
        <f t="shared" ref="AU115:BJ116" si="62">IF((ROW(AT114)+9)=(COLUMN(AT114)+1),($C115),0)</f>
        <v>0</v>
      </c>
      <c r="AV115" s="6">
        <f t="shared" si="62"/>
        <v>0</v>
      </c>
      <c r="AW115" s="6">
        <f t="shared" si="62"/>
        <v>0</v>
      </c>
      <c r="AX115" s="6">
        <f t="shared" si="62"/>
        <v>0</v>
      </c>
      <c r="AY115" s="6">
        <f t="shared" si="62"/>
        <v>0</v>
      </c>
      <c r="AZ115" s="6">
        <f t="shared" si="62"/>
        <v>0</v>
      </c>
      <c r="BA115" s="6">
        <f t="shared" si="62"/>
        <v>0</v>
      </c>
      <c r="BB115" s="6">
        <f t="shared" si="62"/>
        <v>0</v>
      </c>
      <c r="BC115" s="6">
        <f t="shared" si="62"/>
        <v>0</v>
      </c>
      <c r="BD115" s="6">
        <f t="shared" si="62"/>
        <v>0</v>
      </c>
      <c r="BE115" s="6">
        <f t="shared" si="62"/>
        <v>0</v>
      </c>
      <c r="BF115" s="6">
        <f t="shared" si="62"/>
        <v>0</v>
      </c>
      <c r="BG115" s="6">
        <f t="shared" si="62"/>
        <v>0</v>
      </c>
      <c r="BH115" s="6">
        <f t="shared" si="62"/>
        <v>0</v>
      </c>
      <c r="BI115" s="6">
        <f t="shared" si="62"/>
        <v>0</v>
      </c>
      <c r="BJ115" s="6">
        <f t="shared" si="62"/>
        <v>0</v>
      </c>
      <c r="BK115" s="6">
        <f t="shared" si="60"/>
        <v>0</v>
      </c>
      <c r="BL115" s="6">
        <f t="shared" si="60"/>
        <v>0</v>
      </c>
      <c r="BM115" s="6">
        <f t="shared" si="60"/>
        <v>0</v>
      </c>
      <c r="BN115" s="6">
        <f t="shared" si="60"/>
        <v>0</v>
      </c>
      <c r="BO115" s="6">
        <f t="shared" si="60"/>
        <v>0</v>
      </c>
      <c r="BP115" s="6">
        <f t="shared" si="60"/>
        <v>0</v>
      </c>
      <c r="BQ115" s="6">
        <f t="shared" si="60"/>
        <v>0</v>
      </c>
      <c r="BR115" s="6">
        <f t="shared" si="60"/>
        <v>0</v>
      </c>
      <c r="BS115" s="6">
        <f t="shared" si="60"/>
        <v>0</v>
      </c>
      <c r="BT115" s="6">
        <f t="shared" si="60"/>
        <v>0</v>
      </c>
      <c r="BU115" s="6">
        <f t="shared" si="60"/>
        <v>0</v>
      </c>
      <c r="BV115" s="6">
        <f t="shared" si="60"/>
        <v>0</v>
      </c>
      <c r="BW115" s="6">
        <f t="shared" si="60"/>
        <v>0</v>
      </c>
      <c r="BX115" s="6">
        <f t="shared" si="60"/>
        <v>0</v>
      </c>
      <c r="BY115" s="6">
        <f t="shared" si="60"/>
        <v>0</v>
      </c>
      <c r="BZ115" s="6">
        <f t="shared" ref="BZ115:CO116" si="63">IF((ROW(BY114)+9)=(COLUMN(BY114)+1),($C115),0)</f>
        <v>0</v>
      </c>
      <c r="CA115" s="6">
        <f t="shared" si="63"/>
        <v>0</v>
      </c>
      <c r="CB115" s="6">
        <f t="shared" si="63"/>
        <v>0</v>
      </c>
      <c r="CC115" s="6">
        <f t="shared" si="63"/>
        <v>0</v>
      </c>
      <c r="CD115" s="6">
        <f t="shared" si="63"/>
        <v>0</v>
      </c>
      <c r="CE115" s="6">
        <f t="shared" si="63"/>
        <v>0</v>
      </c>
      <c r="CF115" s="6">
        <f t="shared" si="63"/>
        <v>0</v>
      </c>
      <c r="CG115" s="6">
        <f t="shared" si="63"/>
        <v>0</v>
      </c>
      <c r="CH115" s="6">
        <f t="shared" si="63"/>
        <v>0</v>
      </c>
      <c r="CI115" s="6">
        <f t="shared" si="63"/>
        <v>0</v>
      </c>
      <c r="CJ115" s="6">
        <f t="shared" si="63"/>
        <v>0</v>
      </c>
      <c r="CK115" s="6">
        <f t="shared" si="63"/>
        <v>0</v>
      </c>
      <c r="CL115" s="6">
        <f t="shared" si="63"/>
        <v>0</v>
      </c>
      <c r="CM115" s="6">
        <f t="shared" si="63"/>
        <v>0</v>
      </c>
      <c r="CN115" s="6">
        <f t="shared" si="63"/>
        <v>0</v>
      </c>
      <c r="CO115" s="6">
        <f t="shared" si="63"/>
        <v>0</v>
      </c>
      <c r="CP115" s="6">
        <f t="shared" si="61"/>
        <v>0</v>
      </c>
      <c r="CQ115" s="6">
        <f t="shared" si="61"/>
        <v>0</v>
      </c>
      <c r="CR115" s="6">
        <f t="shared" si="61"/>
        <v>0</v>
      </c>
      <c r="CS115" s="6">
        <f t="shared" si="61"/>
        <v>0</v>
      </c>
      <c r="CT115" s="6">
        <f t="shared" si="61"/>
        <v>0</v>
      </c>
      <c r="CU115" s="6">
        <f t="shared" si="61"/>
        <v>0</v>
      </c>
      <c r="CV115" s="6">
        <f t="shared" si="61"/>
        <v>0</v>
      </c>
      <c r="CW115" s="6">
        <f t="shared" si="61"/>
        <v>0</v>
      </c>
      <c r="CX115" s="6">
        <f t="shared" si="61"/>
        <v>0</v>
      </c>
      <c r="CY115" s="6">
        <f t="shared" si="61"/>
        <v>0</v>
      </c>
      <c r="CZ115" s="6">
        <f t="shared" si="61"/>
        <v>0</v>
      </c>
      <c r="DA115" s="6">
        <f t="shared" si="61"/>
        <v>0</v>
      </c>
      <c r="DB115" s="6">
        <f t="shared" si="61"/>
        <v>0</v>
      </c>
      <c r="DC115" s="6">
        <f t="shared" si="61"/>
        <v>0</v>
      </c>
      <c r="DD115" s="6">
        <f t="shared" si="61"/>
        <v>0</v>
      </c>
      <c r="DE115" s="6">
        <f t="shared" si="57"/>
        <v>0</v>
      </c>
      <c r="DF115" s="6">
        <f t="shared" si="57"/>
        <v>0</v>
      </c>
      <c r="DG115" s="6">
        <f t="shared" si="57"/>
        <v>0</v>
      </c>
      <c r="DH115" s="6">
        <f t="shared" si="57"/>
        <v>0</v>
      </c>
      <c r="DI115" s="6">
        <f t="shared" si="57"/>
        <v>0</v>
      </c>
      <c r="DJ115" s="6">
        <f t="shared" si="57"/>
        <v>0</v>
      </c>
      <c r="DK115" s="6">
        <f t="shared" si="57"/>
        <v>0</v>
      </c>
      <c r="DL115" s="6">
        <f t="shared" si="57"/>
        <v>0</v>
      </c>
      <c r="DM115" s="6">
        <f t="shared" si="57"/>
        <v>0</v>
      </c>
      <c r="DN115" s="6">
        <f t="shared" si="57"/>
        <v>0</v>
      </c>
      <c r="DO115" s="6">
        <f t="shared" si="55"/>
        <v>0</v>
      </c>
      <c r="DP115" s="6">
        <f t="shared" si="56"/>
        <v>0</v>
      </c>
      <c r="DQ115" s="6">
        <f t="shared" si="56"/>
        <v>0</v>
      </c>
      <c r="DR115" s="6">
        <f t="shared" si="56"/>
        <v>0</v>
      </c>
      <c r="DS115" s="6">
        <f t="shared" si="56"/>
        <v>2058950</v>
      </c>
      <c r="DT115" s="6">
        <f t="shared" si="56"/>
        <v>0</v>
      </c>
    </row>
    <row r="116" spans="1:124" ht="14.5" thickBot="1" x14ac:dyDescent="0.35">
      <c r="A116" s="3">
        <v>115</v>
      </c>
      <c r="B116" s="4">
        <v>1000000</v>
      </c>
      <c r="C116" s="4">
        <v>2073360</v>
      </c>
      <c r="D116" s="4">
        <v>2694635972</v>
      </c>
      <c r="E116" s="4">
        <v>2696709332</v>
      </c>
      <c r="F116" s="4">
        <v>2073360</v>
      </c>
      <c r="G116" s="4">
        <v>2694635972</v>
      </c>
      <c r="H116" s="5">
        <v>2696709332</v>
      </c>
      <c r="P116" s="6">
        <f t="shared" si="59"/>
        <v>0</v>
      </c>
      <c r="Q116" s="6">
        <f t="shared" si="59"/>
        <v>0</v>
      </c>
      <c r="R116" s="6">
        <f t="shared" si="59"/>
        <v>0</v>
      </c>
      <c r="S116" s="6">
        <f t="shared" si="59"/>
        <v>0</v>
      </c>
      <c r="T116" s="6">
        <f t="shared" si="59"/>
        <v>0</v>
      </c>
      <c r="U116" s="6">
        <f t="shared" si="59"/>
        <v>0</v>
      </c>
      <c r="V116" s="6">
        <f t="shared" si="59"/>
        <v>0</v>
      </c>
      <c r="W116" s="6">
        <f t="shared" si="59"/>
        <v>0</v>
      </c>
      <c r="X116" s="6">
        <f t="shared" si="59"/>
        <v>0</v>
      </c>
      <c r="Y116" s="6">
        <f t="shared" si="59"/>
        <v>0</v>
      </c>
      <c r="Z116" s="6">
        <f t="shared" si="59"/>
        <v>0</v>
      </c>
      <c r="AA116" s="6">
        <f t="shared" si="59"/>
        <v>0</v>
      </c>
      <c r="AB116" s="6">
        <f t="shared" si="59"/>
        <v>0</v>
      </c>
      <c r="AC116" s="6">
        <f t="shared" si="59"/>
        <v>0</v>
      </c>
      <c r="AD116" s="6">
        <f t="shared" si="59"/>
        <v>0</v>
      </c>
      <c r="AE116" s="6">
        <f t="shared" si="59"/>
        <v>0</v>
      </c>
      <c r="AF116" s="6">
        <f t="shared" si="58"/>
        <v>0</v>
      </c>
      <c r="AG116" s="6">
        <f t="shared" si="58"/>
        <v>0</v>
      </c>
      <c r="AH116" s="6">
        <f t="shared" si="58"/>
        <v>0</v>
      </c>
      <c r="AI116" s="6">
        <f t="shared" si="58"/>
        <v>0</v>
      </c>
      <c r="AJ116" s="6">
        <f t="shared" si="58"/>
        <v>0</v>
      </c>
      <c r="AK116" s="6">
        <f t="shared" si="58"/>
        <v>0</v>
      </c>
      <c r="AL116" s="6">
        <f t="shared" si="58"/>
        <v>0</v>
      </c>
      <c r="AM116" s="6">
        <f t="shared" si="58"/>
        <v>0</v>
      </c>
      <c r="AN116" s="6">
        <f t="shared" si="58"/>
        <v>0</v>
      </c>
      <c r="AO116" s="6">
        <f t="shared" si="58"/>
        <v>0</v>
      </c>
      <c r="AP116" s="6">
        <f t="shared" si="58"/>
        <v>0</v>
      </c>
      <c r="AQ116" s="6">
        <f t="shared" si="58"/>
        <v>0</v>
      </c>
      <c r="AR116" s="6">
        <f t="shared" si="58"/>
        <v>0</v>
      </c>
      <c r="AS116" s="6">
        <f t="shared" si="58"/>
        <v>0</v>
      </c>
      <c r="AT116" s="6">
        <f t="shared" si="58"/>
        <v>0</v>
      </c>
      <c r="AU116" s="6">
        <f t="shared" si="62"/>
        <v>0</v>
      </c>
      <c r="AV116" s="6">
        <f t="shared" si="62"/>
        <v>0</v>
      </c>
      <c r="AW116" s="6">
        <f t="shared" si="62"/>
        <v>0</v>
      </c>
      <c r="AX116" s="6">
        <f t="shared" si="62"/>
        <v>0</v>
      </c>
      <c r="AY116" s="6">
        <f t="shared" si="62"/>
        <v>0</v>
      </c>
      <c r="AZ116" s="6">
        <f t="shared" si="62"/>
        <v>0</v>
      </c>
      <c r="BA116" s="6">
        <f t="shared" si="62"/>
        <v>0</v>
      </c>
      <c r="BB116" s="6">
        <f t="shared" si="62"/>
        <v>0</v>
      </c>
      <c r="BC116" s="6">
        <f t="shared" si="62"/>
        <v>0</v>
      </c>
      <c r="BD116" s="6">
        <f t="shared" si="62"/>
        <v>0</v>
      </c>
      <c r="BE116" s="6">
        <f t="shared" si="62"/>
        <v>0</v>
      </c>
      <c r="BF116" s="6">
        <f t="shared" si="62"/>
        <v>0</v>
      </c>
      <c r="BG116" s="6">
        <f t="shared" si="62"/>
        <v>0</v>
      </c>
      <c r="BH116" s="6">
        <f t="shared" si="62"/>
        <v>0</v>
      </c>
      <c r="BI116" s="6">
        <f t="shared" si="62"/>
        <v>0</v>
      </c>
      <c r="BJ116" s="6">
        <f t="shared" si="62"/>
        <v>0</v>
      </c>
      <c r="BK116" s="6">
        <f t="shared" si="60"/>
        <v>0</v>
      </c>
      <c r="BL116" s="6">
        <f t="shared" si="60"/>
        <v>0</v>
      </c>
      <c r="BM116" s="6">
        <f t="shared" si="60"/>
        <v>0</v>
      </c>
      <c r="BN116" s="6">
        <f t="shared" si="60"/>
        <v>0</v>
      </c>
      <c r="BO116" s="6">
        <f t="shared" si="60"/>
        <v>0</v>
      </c>
      <c r="BP116" s="6">
        <f t="shared" si="60"/>
        <v>0</v>
      </c>
      <c r="BQ116" s="6">
        <f t="shared" si="60"/>
        <v>0</v>
      </c>
      <c r="BR116" s="6">
        <f t="shared" si="60"/>
        <v>0</v>
      </c>
      <c r="BS116" s="6">
        <f t="shared" si="60"/>
        <v>0</v>
      </c>
      <c r="BT116" s="6">
        <f t="shared" si="60"/>
        <v>0</v>
      </c>
      <c r="BU116" s="6">
        <f t="shared" si="60"/>
        <v>0</v>
      </c>
      <c r="BV116" s="6">
        <f t="shared" si="60"/>
        <v>0</v>
      </c>
      <c r="BW116" s="6">
        <f t="shared" si="60"/>
        <v>0</v>
      </c>
      <c r="BX116" s="6">
        <f t="shared" si="60"/>
        <v>0</v>
      </c>
      <c r="BY116" s="6">
        <f t="shared" si="60"/>
        <v>0</v>
      </c>
      <c r="BZ116" s="6">
        <f t="shared" si="63"/>
        <v>0</v>
      </c>
      <c r="CA116" s="6">
        <f t="shared" si="63"/>
        <v>0</v>
      </c>
      <c r="CB116" s="6">
        <f t="shared" si="63"/>
        <v>0</v>
      </c>
      <c r="CC116" s="6">
        <f t="shared" si="63"/>
        <v>0</v>
      </c>
      <c r="CD116" s="6">
        <f t="shared" si="63"/>
        <v>0</v>
      </c>
      <c r="CE116" s="6">
        <f t="shared" si="63"/>
        <v>0</v>
      </c>
      <c r="CF116" s="6">
        <f t="shared" si="63"/>
        <v>0</v>
      </c>
      <c r="CG116" s="6">
        <f t="shared" si="63"/>
        <v>0</v>
      </c>
      <c r="CH116" s="6">
        <f t="shared" si="63"/>
        <v>0</v>
      </c>
      <c r="CI116" s="6">
        <f t="shared" si="63"/>
        <v>0</v>
      </c>
      <c r="CJ116" s="6">
        <f t="shared" si="63"/>
        <v>0</v>
      </c>
      <c r="CK116" s="6">
        <f t="shared" si="63"/>
        <v>0</v>
      </c>
      <c r="CL116" s="6">
        <f t="shared" si="63"/>
        <v>0</v>
      </c>
      <c r="CM116" s="6">
        <f t="shared" si="63"/>
        <v>0</v>
      </c>
      <c r="CN116" s="6">
        <f t="shared" si="63"/>
        <v>0</v>
      </c>
      <c r="CO116" s="6">
        <f t="shared" si="63"/>
        <v>0</v>
      </c>
      <c r="CP116" s="6">
        <f t="shared" si="61"/>
        <v>0</v>
      </c>
      <c r="CQ116" s="6">
        <f t="shared" si="61"/>
        <v>0</v>
      </c>
      <c r="CR116" s="6">
        <f t="shared" si="61"/>
        <v>0</v>
      </c>
      <c r="CS116" s="6">
        <f t="shared" si="61"/>
        <v>0</v>
      </c>
      <c r="CT116" s="6">
        <f t="shared" si="61"/>
        <v>0</v>
      </c>
      <c r="CU116" s="6">
        <f t="shared" si="61"/>
        <v>0</v>
      </c>
      <c r="CV116" s="6">
        <f t="shared" si="61"/>
        <v>0</v>
      </c>
      <c r="CW116" s="6">
        <f t="shared" si="61"/>
        <v>0</v>
      </c>
      <c r="CX116" s="6">
        <f t="shared" si="61"/>
        <v>0</v>
      </c>
      <c r="CY116" s="6">
        <f t="shared" si="61"/>
        <v>0</v>
      </c>
      <c r="CZ116" s="6">
        <f t="shared" si="61"/>
        <v>0</v>
      </c>
      <c r="DA116" s="6">
        <f t="shared" si="61"/>
        <v>0</v>
      </c>
      <c r="DB116" s="6">
        <f t="shared" si="61"/>
        <v>0</v>
      </c>
      <c r="DC116" s="6">
        <f t="shared" si="61"/>
        <v>0</v>
      </c>
      <c r="DD116" s="6">
        <f t="shared" si="61"/>
        <v>0</v>
      </c>
      <c r="DE116" s="6">
        <f t="shared" si="57"/>
        <v>0</v>
      </c>
      <c r="DF116" s="6">
        <f t="shared" si="57"/>
        <v>0</v>
      </c>
      <c r="DG116" s="6">
        <f t="shared" si="57"/>
        <v>0</v>
      </c>
      <c r="DH116" s="6">
        <f t="shared" si="57"/>
        <v>0</v>
      </c>
      <c r="DI116" s="6">
        <f t="shared" si="57"/>
        <v>0</v>
      </c>
      <c r="DJ116" s="6">
        <f t="shared" si="57"/>
        <v>0</v>
      </c>
      <c r="DK116" s="6">
        <f t="shared" si="57"/>
        <v>0</v>
      </c>
      <c r="DL116" s="6">
        <f t="shared" si="57"/>
        <v>0</v>
      </c>
      <c r="DM116" s="6">
        <f t="shared" si="57"/>
        <v>0</v>
      </c>
      <c r="DN116" s="6">
        <f t="shared" si="57"/>
        <v>0</v>
      </c>
      <c r="DO116" s="6">
        <f t="shared" si="55"/>
        <v>0</v>
      </c>
      <c r="DP116" s="6">
        <f t="shared" si="56"/>
        <v>0</v>
      </c>
      <c r="DQ116" s="6">
        <f t="shared" si="56"/>
        <v>0</v>
      </c>
      <c r="DR116" s="6">
        <f t="shared" si="56"/>
        <v>0</v>
      </c>
      <c r="DS116" s="6">
        <f t="shared" si="56"/>
        <v>0</v>
      </c>
      <c r="DT116" s="6">
        <f t="shared" si="56"/>
        <v>2073360</v>
      </c>
    </row>
    <row r="117" spans="1:124" ht="14.5" thickBot="1" x14ac:dyDescent="0.35">
      <c r="A117" s="3" t="s">
        <v>8</v>
      </c>
      <c r="B117" s="4">
        <v>1000000</v>
      </c>
      <c r="C117" s="4">
        <v>1412710</v>
      </c>
      <c r="D117" s="4">
        <v>44803341</v>
      </c>
      <c r="E117" s="4">
        <v>46216051</v>
      </c>
      <c r="F117" s="4">
        <v>1412710</v>
      </c>
      <c r="G117" s="4">
        <v>44803341</v>
      </c>
      <c r="H117" s="5">
        <v>46216051</v>
      </c>
    </row>
    <row r="118" spans="1:124" ht="14.5" thickBot="1" x14ac:dyDescent="0.35">
      <c r="A118" s="3" t="s">
        <v>9</v>
      </c>
      <c r="B118" s="4">
        <v>1000000</v>
      </c>
      <c r="C118" s="4">
        <v>1462850</v>
      </c>
      <c r="D118" s="4">
        <v>66217014</v>
      </c>
      <c r="E118" s="4">
        <v>67679864</v>
      </c>
      <c r="F118" s="4">
        <v>1462850</v>
      </c>
      <c r="G118" s="4">
        <v>66217014</v>
      </c>
      <c r="H118" s="5">
        <v>67679864</v>
      </c>
    </row>
    <row r="119" spans="1:124" ht="14.5" thickBot="1" x14ac:dyDescent="0.35">
      <c r="A119" s="3" t="s">
        <v>10</v>
      </c>
      <c r="B119" s="4">
        <v>1000000</v>
      </c>
      <c r="C119" s="4">
        <v>1514780</v>
      </c>
      <c r="D119" s="4">
        <v>97739034</v>
      </c>
      <c r="E119" s="4">
        <v>99253814</v>
      </c>
      <c r="F119" s="4">
        <v>1514780</v>
      </c>
      <c r="G119" s="4">
        <v>97739034</v>
      </c>
      <c r="H119" s="5">
        <v>99253814</v>
      </c>
    </row>
    <row r="120" spans="1:124" ht="14.5" thickBot="1" x14ac:dyDescent="0.35">
      <c r="A120" s="3" t="s">
        <v>11</v>
      </c>
      <c r="B120" s="4">
        <v>1000000</v>
      </c>
      <c r="C120" s="4">
        <v>1568540</v>
      </c>
      <c r="D120" s="4">
        <v>144141057</v>
      </c>
      <c r="E120" s="4">
        <v>145709597</v>
      </c>
      <c r="F120" s="4">
        <v>1568540</v>
      </c>
      <c r="G120" s="4">
        <v>144141057</v>
      </c>
      <c r="H120" s="5">
        <v>145709597</v>
      </c>
    </row>
    <row r="121" spans="1:124" ht="14.5" thickBot="1" x14ac:dyDescent="0.35">
      <c r="A121" s="3" t="s">
        <v>12</v>
      </c>
      <c r="B121" s="4">
        <v>1000000</v>
      </c>
      <c r="C121" s="4">
        <v>1624210</v>
      </c>
      <c r="D121" s="4">
        <v>212447205</v>
      </c>
      <c r="E121" s="4">
        <v>214071415</v>
      </c>
      <c r="F121" s="4">
        <v>1624210</v>
      </c>
      <c r="G121" s="4">
        <v>212447205</v>
      </c>
      <c r="H121" s="5">
        <v>214071415</v>
      </c>
    </row>
    <row r="122" spans="1:124" ht="14.5" thickBot="1" x14ac:dyDescent="0.35">
      <c r="A122" s="3" t="s">
        <v>13</v>
      </c>
      <c r="B122" s="4">
        <v>1000000</v>
      </c>
      <c r="C122" s="4">
        <v>1681860</v>
      </c>
      <c r="D122" s="4">
        <v>305540741</v>
      </c>
      <c r="E122" s="4">
        <v>307222601</v>
      </c>
      <c r="F122" s="4">
        <v>1681860</v>
      </c>
      <c r="G122" s="4">
        <v>305540741</v>
      </c>
      <c r="H122" s="5">
        <v>307222601</v>
      </c>
    </row>
    <row r="123" spans="1:124" ht="14.5" thickBot="1" x14ac:dyDescent="0.35">
      <c r="A123" s="3" t="s">
        <v>14</v>
      </c>
      <c r="B123" s="4">
        <v>1000000</v>
      </c>
      <c r="C123" s="4">
        <v>1741560</v>
      </c>
      <c r="D123" s="4">
        <v>439312923</v>
      </c>
      <c r="E123" s="4">
        <v>441054483</v>
      </c>
      <c r="F123" s="4">
        <v>1741560</v>
      </c>
      <c r="G123" s="4">
        <v>439312923</v>
      </c>
      <c r="H123" s="5">
        <v>441054483</v>
      </c>
    </row>
    <row r="124" spans="1:124" ht="14.5" thickBot="1" x14ac:dyDescent="0.35">
      <c r="A124" s="3" t="s">
        <v>15</v>
      </c>
      <c r="B124" s="4">
        <v>1000000</v>
      </c>
      <c r="C124" s="4">
        <v>1803370</v>
      </c>
      <c r="D124" s="4">
        <v>631538904</v>
      </c>
      <c r="E124" s="4">
        <v>633342274</v>
      </c>
      <c r="F124" s="4">
        <v>1803370</v>
      </c>
      <c r="G124" s="4">
        <v>631538904</v>
      </c>
      <c r="H124" s="5">
        <v>633342274</v>
      </c>
    </row>
    <row r="125" spans="1:124" ht="14.5" thickBot="1" x14ac:dyDescent="0.35">
      <c r="A125" s="3" t="s">
        <v>16</v>
      </c>
      <c r="B125" s="4">
        <v>1000000</v>
      </c>
      <c r="C125" s="4">
        <v>1867380</v>
      </c>
      <c r="D125" s="4">
        <v>907760968</v>
      </c>
      <c r="E125" s="4">
        <v>909628348</v>
      </c>
      <c r="F125" s="4">
        <v>1867380</v>
      </c>
      <c r="G125" s="4">
        <v>907760968</v>
      </c>
      <c r="H125" s="5">
        <v>909628348</v>
      </c>
    </row>
    <row r="126" spans="1:124" ht="14.5" thickBot="1" x14ac:dyDescent="0.35">
      <c r="A126" s="3" t="s">
        <v>17</v>
      </c>
      <c r="B126" s="4">
        <v>1000000</v>
      </c>
      <c r="C126" s="4">
        <v>1933660</v>
      </c>
      <c r="D126" s="4">
        <v>1304682487</v>
      </c>
      <c r="E126" s="4">
        <v>1306616147</v>
      </c>
      <c r="F126" s="4">
        <v>1933660</v>
      </c>
      <c r="G126" s="4">
        <v>1304682487</v>
      </c>
      <c r="H126" s="5">
        <v>1306616147</v>
      </c>
    </row>
    <row r="127" spans="1:124" ht="14.5" thickBot="1" x14ac:dyDescent="0.35">
      <c r="A127" s="3" t="s">
        <v>18</v>
      </c>
      <c r="B127" s="4">
        <v>1000000</v>
      </c>
      <c r="C127" s="4">
        <v>2002300</v>
      </c>
      <c r="D127" s="4">
        <v>1875044933</v>
      </c>
      <c r="E127" s="4">
        <v>1877047233</v>
      </c>
      <c r="F127" s="4">
        <v>2002300</v>
      </c>
      <c r="G127" s="4">
        <v>1875044933</v>
      </c>
      <c r="H127" s="5">
        <v>1877047233</v>
      </c>
    </row>
    <row r="128" spans="1:124" ht="14.5" thickBot="1" x14ac:dyDescent="0.35">
      <c r="A128" s="3" t="s">
        <v>19</v>
      </c>
      <c r="B128" s="4">
        <v>1000000</v>
      </c>
      <c r="C128" s="4">
        <v>2073360</v>
      </c>
      <c r="D128" s="4">
        <v>2694635972</v>
      </c>
      <c r="E128" s="4">
        <v>2696709332</v>
      </c>
      <c r="F128" s="4">
        <v>2073360</v>
      </c>
      <c r="G128" s="4">
        <v>2694635972</v>
      </c>
      <c r="H128" s="5">
        <v>2696709332</v>
      </c>
    </row>
    <row r="130" spans="10:124" x14ac:dyDescent="0.3">
      <c r="J130" s="7" t="e">
        <f>IRR(J2:J116)</f>
        <v>#NUM!</v>
      </c>
      <c r="K130" s="7" t="e">
        <f t="shared" ref="K130:BV130" si="64">IRR(K2:K116)</f>
        <v>#NUM!</v>
      </c>
      <c r="L130" s="7" t="e">
        <f t="shared" si="64"/>
        <v>#NUM!</v>
      </c>
      <c r="M130" s="7" t="e">
        <f t="shared" si="64"/>
        <v>#NUM!</v>
      </c>
      <c r="N130" s="7" t="e">
        <f t="shared" si="64"/>
        <v>#NUM!</v>
      </c>
      <c r="O130" s="7">
        <f t="shared" si="64"/>
        <v>-0.23531006413386724</v>
      </c>
      <c r="P130" s="7">
        <f t="shared" si="64"/>
        <v>-0.15694466865882606</v>
      </c>
      <c r="Q130" s="7">
        <f t="shared" si="64"/>
        <v>-0.11534891628428623</v>
      </c>
      <c r="R130" s="7">
        <f t="shared" si="64"/>
        <v>-9.2181309881217532E-2</v>
      </c>
      <c r="S130" s="7">
        <f t="shared" si="64"/>
        <v>-7.1097232968920343E-2</v>
      </c>
      <c r="T130" s="7">
        <f t="shared" si="64"/>
        <v>-5.3234060055151189E-2</v>
      </c>
      <c r="U130" s="7">
        <f t="shared" si="64"/>
        <v>-4.1749096394539831E-2</v>
      </c>
      <c r="V130" s="7">
        <f t="shared" si="64"/>
        <v>-3.1747545260972121E-2</v>
      </c>
      <c r="W130" s="7">
        <f t="shared" si="64"/>
        <v>-2.3530705048159684E-2</v>
      </c>
      <c r="X130" s="7">
        <f t="shared" si="64"/>
        <v>-1.6675000650139826E-2</v>
      </c>
      <c r="Y130" s="7">
        <f t="shared" si="64"/>
        <v>-1.0227117858656376E-2</v>
      </c>
      <c r="Z130" s="7">
        <f t="shared" si="64"/>
        <v>-4.4113092857231972E-3</v>
      </c>
      <c r="AA130" s="7">
        <f t="shared" si="64"/>
        <v>0</v>
      </c>
      <c r="AB130" s="7">
        <f t="shared" si="64"/>
        <v>3.6476146280637334E-3</v>
      </c>
      <c r="AC130" s="7">
        <f t="shared" si="64"/>
        <v>4.5361725592394375E-3</v>
      </c>
      <c r="AD130" s="7">
        <f t="shared" si="64"/>
        <v>4.8919562858906751E-3</v>
      </c>
      <c r="AE130" s="7">
        <f t="shared" si="64"/>
        <v>4.9766285276138245E-3</v>
      </c>
      <c r="AF130" s="7">
        <f t="shared" si="64"/>
        <v>5.0525630317870274E-3</v>
      </c>
      <c r="AG130" s="7">
        <f t="shared" si="64"/>
        <v>5.1214287341776465E-3</v>
      </c>
      <c r="AH130" s="7">
        <f t="shared" si="64"/>
        <v>5.1841734724225041E-3</v>
      </c>
      <c r="AI130" s="7">
        <f t="shared" si="64"/>
        <v>5.2411932873415168E-3</v>
      </c>
      <c r="AJ130" s="7">
        <f t="shared" si="64"/>
        <v>5.2935657598029984E-3</v>
      </c>
      <c r="AK130" s="7">
        <f t="shared" si="64"/>
        <v>5.3418354130747581E-3</v>
      </c>
      <c r="AL130" s="7">
        <f t="shared" si="64"/>
        <v>5.3861271554924706E-3</v>
      </c>
      <c r="AM130" s="7">
        <f t="shared" si="64"/>
        <v>5.4275207809839632E-3</v>
      </c>
      <c r="AN130" s="7">
        <f t="shared" si="64"/>
        <v>5.4656935547114927E-3</v>
      </c>
      <c r="AO130" s="7">
        <f t="shared" si="64"/>
        <v>5.5012696253469162E-3</v>
      </c>
      <c r="AP130" s="7">
        <f t="shared" si="64"/>
        <v>5.53478273633079E-3</v>
      </c>
      <c r="AQ130" s="7">
        <f t="shared" si="64"/>
        <v>5.5658719214279895E-3</v>
      </c>
      <c r="AR130" s="7">
        <f t="shared" si="64"/>
        <v>5.5950234661703568E-3</v>
      </c>
      <c r="AS130" s="7">
        <f t="shared" si="64"/>
        <v>5.6224051169910805E-3</v>
      </c>
      <c r="AT130" s="7">
        <f t="shared" si="64"/>
        <v>5.6481650533919403E-3</v>
      </c>
      <c r="AU130" s="7">
        <f t="shared" si="64"/>
        <v>5.6724346795775649E-3</v>
      </c>
      <c r="AV130" s="7">
        <f t="shared" si="64"/>
        <v>5.695330951065225E-3</v>
      </c>
      <c r="AW130" s="7">
        <f t="shared" si="64"/>
        <v>5.7171783739433657E-3</v>
      </c>
      <c r="AX130" s="7">
        <f t="shared" si="64"/>
        <v>5.737836160923937E-3</v>
      </c>
      <c r="AY130" s="7">
        <f t="shared" si="64"/>
        <v>5.7573895722129453E-3</v>
      </c>
      <c r="AZ130" s="7">
        <f t="shared" si="64"/>
        <v>5.7759154684817737E-3</v>
      </c>
      <c r="BA130" s="7">
        <f t="shared" si="64"/>
        <v>5.7934833329704727E-3</v>
      </c>
      <c r="BB130" s="7">
        <f t="shared" si="64"/>
        <v>5.8103438449781386E-3</v>
      </c>
      <c r="BC130" s="7">
        <f t="shared" si="64"/>
        <v>5.8263554534629947E-3</v>
      </c>
      <c r="BD130" s="7">
        <f t="shared" si="64"/>
        <v>5.841571076490526E-3</v>
      </c>
      <c r="BE130" s="7">
        <f t="shared" si="64"/>
        <v>5.8562108545292535E-3</v>
      </c>
      <c r="BF130" s="7">
        <f t="shared" si="64"/>
        <v>5.8703045507721985E-3</v>
      </c>
      <c r="BG130" s="7">
        <f t="shared" si="64"/>
        <v>5.8837171332273286E-3</v>
      </c>
      <c r="BH130" s="7">
        <f t="shared" si="64"/>
        <v>5.906911914258739E-3</v>
      </c>
      <c r="BI130" s="7">
        <f t="shared" si="64"/>
        <v>5.9290912262242035E-3</v>
      </c>
      <c r="BJ130" s="7">
        <f t="shared" si="64"/>
        <v>5.9506096314860812E-3</v>
      </c>
      <c r="BK130" s="7">
        <f t="shared" si="64"/>
        <v>5.9710580897316401E-3</v>
      </c>
      <c r="BL130" s="7">
        <f t="shared" si="64"/>
        <v>5.9909217139584303E-3</v>
      </c>
      <c r="BM130" s="7">
        <v>6.1257999999999998E-3</v>
      </c>
      <c r="BN130" s="7">
        <f t="shared" si="64"/>
        <v>6.0283102571212499E-3</v>
      </c>
      <c r="BO130" s="7">
        <f t="shared" si="64"/>
        <v>6.0459097118474858E-3</v>
      </c>
      <c r="BP130" s="7">
        <f t="shared" si="64"/>
        <v>6.0629100881972597E-3</v>
      </c>
      <c r="BQ130" s="7">
        <f t="shared" si="64"/>
        <v>6.0793363823081759E-3</v>
      </c>
      <c r="BR130" s="7">
        <f t="shared" si="64"/>
        <v>6.095211996615113E-3</v>
      </c>
      <c r="BS130" s="7">
        <f t="shared" si="64"/>
        <v>6.110558873167582E-3</v>
      </c>
      <c r="BT130" s="7">
        <f t="shared" si="64"/>
        <v>6.1253976136241839E-3</v>
      </c>
      <c r="BU130" s="7">
        <v>6.2420000000000002E-3</v>
      </c>
      <c r="BV130" s="7">
        <f t="shared" si="64"/>
        <v>6.1535161158425833E-3</v>
      </c>
      <c r="BW130" s="7">
        <f t="shared" ref="BW130:DT130" si="65">IRR(BW2:BW116)</f>
        <v>6.1669447328043248E-3</v>
      </c>
      <c r="BX130" s="7">
        <f t="shared" si="65"/>
        <v>6.1800421086541935E-3</v>
      </c>
      <c r="BY130" s="7">
        <f t="shared" si="65"/>
        <v>6.1926092983979331E-3</v>
      </c>
      <c r="BZ130" s="7">
        <f t="shared" si="65"/>
        <v>6.204870532046991E-3</v>
      </c>
      <c r="CA130" s="7">
        <f t="shared" si="65"/>
        <v>6.2167338054144317E-3</v>
      </c>
      <c r="CB130" s="7">
        <f t="shared" si="65"/>
        <v>6.2282123518391241E-3</v>
      </c>
      <c r="CC130" s="7">
        <f t="shared" si="65"/>
        <v>6.2394136528058919E-3</v>
      </c>
      <c r="CD130" s="7">
        <f t="shared" si="65"/>
        <v>6.2502507089021719E-3</v>
      </c>
      <c r="CE130" s="7">
        <f t="shared" si="65"/>
        <v>6.2608260239560565E-3</v>
      </c>
      <c r="CF130" s="7">
        <f t="shared" si="65"/>
        <v>6.2710558302878638E-3</v>
      </c>
      <c r="CG130" s="7">
        <f t="shared" si="65"/>
        <v>6.2810380102962249E-3</v>
      </c>
      <c r="CH130" s="7">
        <f t="shared" si="65"/>
        <v>6.2907773672127298E-3</v>
      </c>
      <c r="CI130" s="7">
        <f t="shared" si="65"/>
        <v>6.3001947964815841E-3</v>
      </c>
      <c r="CJ130" s="7">
        <f t="shared" si="65"/>
        <v>6.309381909795686E-3</v>
      </c>
      <c r="CK130" s="7">
        <f t="shared" si="65"/>
        <v>6.3183429342108521E-3</v>
      </c>
      <c r="CL130" s="7">
        <f t="shared" si="65"/>
        <v>6.3270819751493068E-3</v>
      </c>
      <c r="CM130" s="7">
        <f t="shared" si="65"/>
        <v>6.3356030228429727E-3</v>
      </c>
      <c r="CN130" s="7">
        <f t="shared" si="65"/>
        <v>6.3439099582909275E-3</v>
      </c>
      <c r="CO130" s="7">
        <f t="shared" si="65"/>
        <v>6.3520065587729935E-3</v>
      </c>
      <c r="CP130" s="7">
        <f t="shared" si="65"/>
        <v>6.3598965029627585E-3</v>
      </c>
      <c r="CQ130" s="7">
        <f t="shared" si="65"/>
        <v>6.3675833756702271E-3</v>
      </c>
      <c r="CR130" s="7">
        <f t="shared" si="65"/>
        <v>6.3751409094148226E-3</v>
      </c>
      <c r="CS130" s="7">
        <f t="shared" si="65"/>
        <v>6.3824996608818907E-3</v>
      </c>
      <c r="CT130" s="7">
        <f t="shared" si="65"/>
        <v>6.3896630600586146E-3</v>
      </c>
      <c r="CU130" s="7">
        <f t="shared" si="65"/>
        <v>6.3967008666394598E-3</v>
      </c>
      <c r="CV130" s="7">
        <f t="shared" si="65"/>
        <v>6.4035475157693256E-3</v>
      </c>
      <c r="CW130" s="7">
        <f t="shared" si="65"/>
        <v>6.4102062914019875E-3</v>
      </c>
      <c r="CX130" s="7">
        <f t="shared" si="65"/>
        <v>6.4168061423808265E-3</v>
      </c>
      <c r="CY130" s="7">
        <f t="shared" si="65"/>
        <v>6.4231582233935658E-3</v>
      </c>
      <c r="CZ130" s="7">
        <f t="shared" si="65"/>
        <v>6.4294510068101385E-3</v>
      </c>
      <c r="DA130" s="7">
        <f t="shared" si="65"/>
        <v>6.4355619863851743E-3</v>
      </c>
      <c r="DB130" s="7">
        <f t="shared" si="65"/>
        <v>6.4416114035512617E-3</v>
      </c>
      <c r="DC130" s="7">
        <f t="shared" si="65"/>
        <v>6.4474811912591523E-3</v>
      </c>
      <c r="DD130" s="7">
        <f t="shared" si="65"/>
        <v>6.4532310400515769E-3</v>
      </c>
      <c r="DE130" s="7">
        <f t="shared" si="65"/>
        <v>6.4588611265279372E-3</v>
      </c>
      <c r="DF130" s="7">
        <f t="shared" si="65"/>
        <v>6.4643716926044981E-3</v>
      </c>
      <c r="DG130" s="7">
        <f t="shared" si="65"/>
        <v>6.4697630412124951E-3</v>
      </c>
      <c r="DH130" s="7">
        <f t="shared" si="65"/>
        <v>6.4750883071067467E-3</v>
      </c>
      <c r="DI130" s="7">
        <f t="shared" si="65"/>
        <v>6.4802933578427258E-3</v>
      </c>
      <c r="DJ130" s="7">
        <f t="shared" si="65"/>
        <v>6.4853787159013798E-3</v>
      </c>
      <c r="DK130" s="7">
        <f t="shared" si="65"/>
        <v>6.490395125089865E-3</v>
      </c>
      <c r="DL130" s="7">
        <f t="shared" si="65"/>
        <v>6.4952913602089879E-3</v>
      </c>
      <c r="DM130" s="7">
        <f t="shared" si="65"/>
        <v>6.5001166614226946E-3</v>
      </c>
      <c r="DN130" s="7">
        <f t="shared" si="65"/>
        <v>6.5048216381737856E-3</v>
      </c>
      <c r="DO130" s="7">
        <f t="shared" si="65"/>
        <v>6.5094540795427314E-3</v>
      </c>
      <c r="DP130" s="7">
        <f t="shared" si="65"/>
        <v>6.5140125533438287E-3</v>
      </c>
      <c r="DQ130" s="7">
        <f t="shared" si="65"/>
        <v>6.5184502758144358E-3</v>
      </c>
      <c r="DR130" s="7">
        <f t="shared" si="65"/>
        <v>6.5228129772756382E-3</v>
      </c>
      <c r="DS130" s="7">
        <f t="shared" si="65"/>
        <v>6.5270995254385067E-3</v>
      </c>
      <c r="DT130" s="7">
        <f t="shared" si="65"/>
        <v>6.5313088928922181E-3</v>
      </c>
    </row>
    <row r="131" spans="10:124" x14ac:dyDescent="0.3">
      <c r="J131">
        <v>1</v>
      </c>
      <c r="K131">
        <v>2</v>
      </c>
      <c r="L131">
        <v>3</v>
      </c>
      <c r="M131">
        <v>4</v>
      </c>
      <c r="N131">
        <v>5</v>
      </c>
      <c r="O131">
        <v>6</v>
      </c>
      <c r="P131">
        <v>7</v>
      </c>
      <c r="Q131">
        <v>8</v>
      </c>
      <c r="R131">
        <v>9</v>
      </c>
      <c r="S131">
        <v>10</v>
      </c>
      <c r="T131">
        <v>11</v>
      </c>
      <c r="U131">
        <v>12</v>
      </c>
      <c r="V131">
        <v>13</v>
      </c>
      <c r="W131">
        <v>14</v>
      </c>
      <c r="X131">
        <v>15</v>
      </c>
      <c r="Y131">
        <v>16</v>
      </c>
      <c r="Z131">
        <v>17</v>
      </c>
      <c r="AA131">
        <v>18</v>
      </c>
      <c r="AB131">
        <v>19</v>
      </c>
      <c r="AC131">
        <v>20</v>
      </c>
      <c r="AD131">
        <v>21</v>
      </c>
      <c r="AE131">
        <v>22</v>
      </c>
      <c r="AF131">
        <v>23</v>
      </c>
      <c r="AG131">
        <v>24</v>
      </c>
      <c r="AH131">
        <v>25</v>
      </c>
      <c r="AI131">
        <v>26</v>
      </c>
      <c r="AJ131">
        <v>27</v>
      </c>
      <c r="AK131">
        <v>28</v>
      </c>
      <c r="AL131">
        <v>29</v>
      </c>
      <c r="AM131">
        <v>30</v>
      </c>
      <c r="AN131">
        <v>31</v>
      </c>
      <c r="AO131">
        <v>32</v>
      </c>
      <c r="AP131">
        <v>33</v>
      </c>
      <c r="AQ131">
        <v>34</v>
      </c>
      <c r="AR131">
        <v>35</v>
      </c>
      <c r="AS131">
        <v>36</v>
      </c>
      <c r="AT131">
        <v>37</v>
      </c>
      <c r="AU131">
        <v>38</v>
      </c>
      <c r="AV131">
        <v>39</v>
      </c>
      <c r="AW131">
        <v>40</v>
      </c>
      <c r="AX131">
        <v>41</v>
      </c>
      <c r="AY131">
        <v>42</v>
      </c>
      <c r="AZ131">
        <v>43</v>
      </c>
      <c r="BA131">
        <v>44</v>
      </c>
      <c r="BB131">
        <v>45</v>
      </c>
      <c r="BC131">
        <v>46</v>
      </c>
      <c r="BD131">
        <v>47</v>
      </c>
      <c r="BE131">
        <v>48</v>
      </c>
      <c r="BF131">
        <v>49</v>
      </c>
      <c r="BG131">
        <v>50</v>
      </c>
      <c r="BH131">
        <v>51</v>
      </c>
      <c r="BI131">
        <v>52</v>
      </c>
      <c r="BJ131">
        <v>53</v>
      </c>
      <c r="BK131">
        <v>54</v>
      </c>
      <c r="BL131">
        <v>55</v>
      </c>
      <c r="BM131">
        <v>56</v>
      </c>
      <c r="BN131">
        <v>57</v>
      </c>
      <c r="BO131">
        <v>58</v>
      </c>
      <c r="BP131">
        <v>59</v>
      </c>
      <c r="BQ131">
        <v>60</v>
      </c>
      <c r="BR131">
        <v>61</v>
      </c>
      <c r="BS131">
        <v>62</v>
      </c>
      <c r="BT131">
        <v>63</v>
      </c>
      <c r="BU131">
        <v>64</v>
      </c>
      <c r="BV131">
        <v>65</v>
      </c>
      <c r="BW131">
        <v>66</v>
      </c>
      <c r="BX131">
        <v>67</v>
      </c>
      <c r="BY131">
        <v>68</v>
      </c>
      <c r="BZ131">
        <v>69</v>
      </c>
      <c r="CA131">
        <v>70</v>
      </c>
      <c r="CB131">
        <v>71</v>
      </c>
      <c r="CC131">
        <v>72</v>
      </c>
      <c r="CD131">
        <v>73</v>
      </c>
      <c r="CE131">
        <v>74</v>
      </c>
      <c r="CF131">
        <v>75</v>
      </c>
      <c r="CG131">
        <v>76</v>
      </c>
      <c r="CH131">
        <v>77</v>
      </c>
      <c r="CI131">
        <v>78</v>
      </c>
      <c r="CJ131">
        <v>79</v>
      </c>
      <c r="CK131">
        <v>80</v>
      </c>
      <c r="CL131">
        <v>81</v>
      </c>
      <c r="CM131">
        <v>82</v>
      </c>
      <c r="CN131">
        <v>83</v>
      </c>
      <c r="CO131">
        <v>84</v>
      </c>
      <c r="CP131">
        <v>85</v>
      </c>
      <c r="CQ131">
        <v>86</v>
      </c>
      <c r="CR131">
        <v>87</v>
      </c>
      <c r="CS131">
        <v>88</v>
      </c>
      <c r="CT131">
        <v>89</v>
      </c>
      <c r="CU131">
        <v>90</v>
      </c>
      <c r="CV131">
        <v>91</v>
      </c>
      <c r="CW131">
        <v>92</v>
      </c>
      <c r="CX131">
        <v>93</v>
      </c>
      <c r="CY131">
        <v>94</v>
      </c>
      <c r="CZ131">
        <v>95</v>
      </c>
      <c r="DA131">
        <v>96</v>
      </c>
      <c r="DB131">
        <v>97</v>
      </c>
      <c r="DC131">
        <v>98</v>
      </c>
      <c r="DD131">
        <v>99</v>
      </c>
      <c r="DE131">
        <v>100</v>
      </c>
      <c r="DF131">
        <v>101</v>
      </c>
      <c r="DG131">
        <v>102</v>
      </c>
      <c r="DH131">
        <v>103</v>
      </c>
      <c r="DI131">
        <v>104</v>
      </c>
      <c r="DJ131">
        <v>105</v>
      </c>
      <c r="DK131">
        <v>106</v>
      </c>
      <c r="DL131">
        <v>107</v>
      </c>
      <c r="DM131">
        <v>108</v>
      </c>
      <c r="DN131">
        <v>109</v>
      </c>
      <c r="DO131">
        <v>110</v>
      </c>
      <c r="DP131">
        <v>111</v>
      </c>
      <c r="DQ131">
        <v>112</v>
      </c>
      <c r="DR131">
        <v>113</v>
      </c>
      <c r="DS131">
        <v>114</v>
      </c>
      <c r="DT131">
        <v>115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5C28-DC7D-4E2A-9F6F-C8E810282067}">
  <dimension ref="A1:DT131"/>
  <sheetViews>
    <sheetView topLeftCell="DU122" zoomScale="88" zoomScaleNormal="224" workbookViewId="0">
      <selection activeCell="EX147" sqref="EX147"/>
    </sheetView>
  </sheetViews>
  <sheetFormatPr defaultRowHeight="14" x14ac:dyDescent="0.3"/>
  <cols>
    <col min="1" max="1" width="8.75" bestFit="1" customWidth="1"/>
    <col min="2" max="3" width="9.08203125" bestFit="1" customWidth="1"/>
    <col min="4" max="4" width="14.75" bestFit="1" customWidth="1"/>
    <col min="5" max="6" width="10.58203125" bestFit="1" customWidth="1"/>
    <col min="7" max="8" width="14.75" bestFit="1" customWidth="1"/>
    <col min="10" max="12" width="10.1640625" bestFit="1" customWidth="1"/>
    <col min="13" max="14" width="10.58203125" bestFit="1" customWidth="1"/>
    <col min="15" max="16" width="10.1640625" bestFit="1" customWidth="1"/>
    <col min="17" max="21" width="10.75" bestFit="1" customWidth="1"/>
    <col min="22" max="22" width="11.6640625" bestFit="1" customWidth="1"/>
    <col min="23" max="34" width="11.75" bestFit="1" customWidth="1"/>
    <col min="35" max="38" width="11.75" hidden="1" customWidth="1"/>
    <col min="39" max="39" width="11.75" bestFit="1" customWidth="1"/>
    <col min="40" max="47" width="11.75" hidden="1" customWidth="1"/>
    <col min="48" max="68" width="11.25" hidden="1" customWidth="1"/>
    <col min="69" max="69" width="11.25" bestFit="1" customWidth="1"/>
    <col min="70" max="73" width="11.25" hidden="1" customWidth="1"/>
    <col min="74" max="74" width="11.25" bestFit="1" customWidth="1"/>
    <col min="75" max="78" width="11.25" hidden="1" customWidth="1"/>
    <col min="79" max="79" width="11.25" bestFit="1" customWidth="1"/>
    <col min="80" max="80" width="11.25" hidden="1" customWidth="1"/>
    <col min="81" max="83" width="11.1640625" hidden="1" customWidth="1"/>
    <col min="84" max="84" width="11.1640625" bestFit="1" customWidth="1"/>
    <col min="85" max="88" width="4.4140625" hidden="1" customWidth="1"/>
    <col min="89" max="89" width="11.1640625" bestFit="1" customWidth="1"/>
    <col min="90" max="93" width="4.4140625" hidden="1" customWidth="1"/>
    <col min="94" max="94" width="10.75" bestFit="1" customWidth="1"/>
    <col min="95" max="98" width="4.4140625" hidden="1" customWidth="1"/>
    <col min="99" max="99" width="10.75" bestFit="1" customWidth="1"/>
    <col min="100" max="103" width="4.4140625" hidden="1" customWidth="1"/>
    <col min="104" max="104" width="10.75" bestFit="1" customWidth="1"/>
    <col min="105" max="108" width="4.4140625" hidden="1" customWidth="1"/>
    <col min="109" max="109" width="10.75" bestFit="1" customWidth="1"/>
    <col min="110" max="113" width="10.75" hidden="1" customWidth="1"/>
    <col min="114" max="114" width="10.75" bestFit="1" customWidth="1"/>
    <col min="115" max="118" width="10.75" hidden="1" customWidth="1"/>
    <col min="119" max="119" width="11.08203125" bestFit="1" customWidth="1"/>
    <col min="120" max="123" width="10.75" hidden="1" customWidth="1"/>
    <col min="124" max="124" width="11.08203125" bestFit="1" customWidth="1"/>
  </cols>
  <sheetData>
    <row r="1" spans="1:124" ht="4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124" ht="14.5" thickBot="1" x14ac:dyDescent="0.35">
      <c r="A2" s="3">
        <v>1</v>
      </c>
      <c r="B2" s="4">
        <v>200000</v>
      </c>
      <c r="C2" s="3">
        <v>0</v>
      </c>
      <c r="D2" s="3">
        <v>0</v>
      </c>
      <c r="E2" s="3">
        <v>0</v>
      </c>
      <c r="F2" s="4">
        <v>200000</v>
      </c>
      <c r="G2" s="3">
        <v>0</v>
      </c>
      <c r="H2" s="5">
        <v>200000</v>
      </c>
      <c r="J2" s="6">
        <f>-$B$2</f>
        <v>-200000</v>
      </c>
      <c r="K2" s="6">
        <f>-$B$2</f>
        <v>-200000</v>
      </c>
      <c r="L2" s="6">
        <f t="shared" ref="L2:BV6" si="0">-$B$2</f>
        <v>-200000</v>
      </c>
      <c r="M2" s="6">
        <f t="shared" si="0"/>
        <v>-200000</v>
      </c>
      <c r="N2" s="6">
        <f t="shared" si="0"/>
        <v>-200000</v>
      </c>
      <c r="O2" s="6">
        <f t="shared" si="0"/>
        <v>-200000</v>
      </c>
      <c r="P2" s="6">
        <f t="shared" si="0"/>
        <v>-200000</v>
      </c>
      <c r="Q2" s="6">
        <f t="shared" si="0"/>
        <v>-200000</v>
      </c>
      <c r="R2" s="6">
        <f t="shared" si="0"/>
        <v>-200000</v>
      </c>
      <c r="S2" s="6">
        <f t="shared" si="0"/>
        <v>-200000</v>
      </c>
      <c r="T2" s="6">
        <f t="shared" si="0"/>
        <v>-200000</v>
      </c>
      <c r="U2" s="6">
        <f t="shared" si="0"/>
        <v>-200000</v>
      </c>
      <c r="V2" s="6">
        <f t="shared" si="0"/>
        <v>-200000</v>
      </c>
      <c r="W2" s="6">
        <f t="shared" si="0"/>
        <v>-200000</v>
      </c>
      <c r="X2" s="6">
        <f t="shared" si="0"/>
        <v>-200000</v>
      </c>
      <c r="Y2" s="6">
        <f t="shared" si="0"/>
        <v>-200000</v>
      </c>
      <c r="Z2" s="6">
        <f t="shared" si="0"/>
        <v>-200000</v>
      </c>
      <c r="AA2" s="6">
        <f t="shared" si="0"/>
        <v>-200000</v>
      </c>
      <c r="AB2" s="6">
        <f t="shared" si="0"/>
        <v>-200000</v>
      </c>
      <c r="AC2" s="6">
        <f t="shared" si="0"/>
        <v>-200000</v>
      </c>
      <c r="AD2" s="6">
        <f t="shared" si="0"/>
        <v>-200000</v>
      </c>
      <c r="AE2" s="6">
        <f t="shared" si="0"/>
        <v>-200000</v>
      </c>
      <c r="AF2" s="6">
        <f t="shared" si="0"/>
        <v>-200000</v>
      </c>
      <c r="AG2" s="6">
        <f t="shared" si="0"/>
        <v>-200000</v>
      </c>
      <c r="AH2" s="6">
        <f t="shared" si="0"/>
        <v>-200000</v>
      </c>
      <c r="AI2" s="6"/>
      <c r="AJ2" s="6"/>
      <c r="AK2" s="6"/>
      <c r="AL2" s="6"/>
      <c r="AM2" s="6">
        <f t="shared" si="0"/>
        <v>-200000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>
        <f t="shared" si="0"/>
        <v>-200000</v>
      </c>
      <c r="BR2" s="6"/>
      <c r="BS2" s="6"/>
      <c r="BT2" s="6"/>
      <c r="BU2" s="6"/>
      <c r="BV2" s="6">
        <f t="shared" si="0"/>
        <v>-200000</v>
      </c>
      <c r="BW2" s="6"/>
      <c r="BX2" s="6"/>
      <c r="BY2" s="6"/>
      <c r="BZ2" s="6"/>
      <c r="CA2" s="6">
        <f t="shared" ref="CA2:DT6" si="1">-$B$2</f>
        <v>-200000</v>
      </c>
      <c r="CB2" s="6"/>
      <c r="CC2" s="6"/>
      <c r="CD2" s="6"/>
      <c r="CE2" s="6"/>
      <c r="CF2" s="6">
        <f t="shared" si="1"/>
        <v>-200000</v>
      </c>
      <c r="CG2" s="6"/>
      <c r="CH2" s="6"/>
      <c r="CI2" s="6"/>
      <c r="CJ2" s="6"/>
      <c r="CK2" s="6">
        <f t="shared" si="1"/>
        <v>-200000</v>
      </c>
      <c r="CL2" s="6"/>
      <c r="CM2" s="6"/>
      <c r="CN2" s="6"/>
      <c r="CO2" s="6"/>
      <c r="CP2" s="6">
        <f t="shared" si="1"/>
        <v>-200000</v>
      </c>
      <c r="CQ2" s="6"/>
      <c r="CR2" s="6"/>
      <c r="CS2" s="6"/>
      <c r="CT2" s="6"/>
      <c r="CU2" s="6">
        <f t="shared" si="1"/>
        <v>-200000</v>
      </c>
      <c r="CV2" s="6"/>
      <c r="CW2" s="6"/>
      <c r="CX2" s="6"/>
      <c r="CY2" s="6"/>
      <c r="CZ2" s="6">
        <f t="shared" si="1"/>
        <v>-200000</v>
      </c>
      <c r="DA2" s="6"/>
      <c r="DB2" s="6"/>
      <c r="DC2" s="6"/>
      <c r="DD2" s="6"/>
      <c r="DE2" s="6">
        <f t="shared" si="1"/>
        <v>-200000</v>
      </c>
      <c r="DF2" s="6"/>
      <c r="DG2" s="6"/>
      <c r="DH2" s="6"/>
      <c r="DI2" s="6"/>
      <c r="DJ2" s="6">
        <f t="shared" si="1"/>
        <v>-200000</v>
      </c>
      <c r="DK2" s="6"/>
      <c r="DL2" s="6"/>
      <c r="DM2" s="6"/>
      <c r="DN2" s="6"/>
      <c r="DO2" s="6">
        <f t="shared" si="1"/>
        <v>-200000</v>
      </c>
      <c r="DP2" s="6"/>
      <c r="DQ2" s="6"/>
      <c r="DR2" s="6"/>
      <c r="DS2" s="6"/>
      <c r="DT2" s="6">
        <f t="shared" si="1"/>
        <v>-200000</v>
      </c>
    </row>
    <row r="3" spans="1:124" ht="14.5" thickBot="1" x14ac:dyDescent="0.35">
      <c r="A3" s="3">
        <v>2</v>
      </c>
      <c r="B3" s="4">
        <v>400000</v>
      </c>
      <c r="C3" s="4">
        <v>10000</v>
      </c>
      <c r="D3" s="4">
        <v>80000</v>
      </c>
      <c r="E3" s="4">
        <v>0</v>
      </c>
      <c r="F3" s="4">
        <v>400000</v>
      </c>
      <c r="G3" s="4">
        <v>80000</v>
      </c>
      <c r="H3" s="5">
        <v>400000</v>
      </c>
      <c r="K3" s="6">
        <f>90000-$B$2</f>
        <v>-110000</v>
      </c>
      <c r="L3" s="6">
        <f>-$B$2</f>
        <v>-200000</v>
      </c>
      <c r="M3" s="6">
        <f t="shared" si="0"/>
        <v>-200000</v>
      </c>
      <c r="N3" s="6">
        <f t="shared" si="0"/>
        <v>-200000</v>
      </c>
      <c r="O3" s="6">
        <f t="shared" si="0"/>
        <v>-200000</v>
      </c>
      <c r="P3" s="6">
        <f t="shared" si="0"/>
        <v>-200000</v>
      </c>
      <c r="Q3" s="6">
        <f t="shared" si="0"/>
        <v>-200000</v>
      </c>
      <c r="R3" s="6">
        <f t="shared" si="0"/>
        <v>-200000</v>
      </c>
      <c r="S3" s="6">
        <f t="shared" si="0"/>
        <v>-200000</v>
      </c>
      <c r="T3" s="6">
        <f t="shared" si="0"/>
        <v>-200000</v>
      </c>
      <c r="U3" s="6">
        <f t="shared" si="0"/>
        <v>-200000</v>
      </c>
      <c r="V3" s="6">
        <f t="shared" si="0"/>
        <v>-200000</v>
      </c>
      <c r="W3" s="6">
        <f t="shared" si="0"/>
        <v>-200000</v>
      </c>
      <c r="X3" s="6">
        <f t="shared" si="0"/>
        <v>-200000</v>
      </c>
      <c r="Y3" s="6">
        <f t="shared" si="0"/>
        <v>-200000</v>
      </c>
      <c r="Z3" s="6">
        <f t="shared" si="0"/>
        <v>-200000</v>
      </c>
      <c r="AA3" s="6">
        <f t="shared" si="0"/>
        <v>-200000</v>
      </c>
      <c r="AB3" s="6">
        <f t="shared" si="0"/>
        <v>-200000</v>
      </c>
      <c r="AC3" s="6">
        <f t="shared" si="0"/>
        <v>-200000</v>
      </c>
      <c r="AD3" s="6">
        <f t="shared" si="0"/>
        <v>-200000</v>
      </c>
      <c r="AE3" s="6">
        <f t="shared" si="0"/>
        <v>-200000</v>
      </c>
      <c r="AF3" s="6">
        <f t="shared" si="0"/>
        <v>-200000</v>
      </c>
      <c r="AG3" s="6">
        <f t="shared" si="0"/>
        <v>-200000</v>
      </c>
      <c r="AH3" s="6">
        <f t="shared" si="0"/>
        <v>-200000</v>
      </c>
      <c r="AI3" s="6"/>
      <c r="AJ3" s="6"/>
      <c r="AK3" s="6"/>
      <c r="AL3" s="6"/>
      <c r="AM3" s="6">
        <f t="shared" si="0"/>
        <v>-200000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>
        <f t="shared" si="0"/>
        <v>-200000</v>
      </c>
      <c r="BR3" s="6"/>
      <c r="BS3" s="6"/>
      <c r="BT3" s="6"/>
      <c r="BU3" s="6"/>
      <c r="BV3" s="6">
        <f t="shared" si="0"/>
        <v>-200000</v>
      </c>
      <c r="BW3" s="6"/>
      <c r="BX3" s="6"/>
      <c r="BY3" s="6"/>
      <c r="BZ3" s="6"/>
      <c r="CA3" s="6">
        <f t="shared" si="1"/>
        <v>-200000</v>
      </c>
      <c r="CB3" s="6"/>
      <c r="CC3" s="6"/>
      <c r="CD3" s="6"/>
      <c r="CE3" s="6"/>
      <c r="CF3" s="6">
        <f t="shared" si="1"/>
        <v>-200000</v>
      </c>
      <c r="CG3" s="6"/>
      <c r="CH3" s="6"/>
      <c r="CI3" s="6"/>
      <c r="CJ3" s="6"/>
      <c r="CK3" s="6">
        <f t="shared" si="1"/>
        <v>-200000</v>
      </c>
      <c r="CL3" s="6"/>
      <c r="CM3" s="6"/>
      <c r="CN3" s="6"/>
      <c r="CO3" s="6"/>
      <c r="CP3" s="6">
        <f t="shared" si="1"/>
        <v>-200000</v>
      </c>
      <c r="CQ3" s="6"/>
      <c r="CR3" s="6"/>
      <c r="CS3" s="6"/>
      <c r="CT3" s="6"/>
      <c r="CU3" s="6">
        <f t="shared" si="1"/>
        <v>-200000</v>
      </c>
      <c r="CV3" s="6"/>
      <c r="CW3" s="6"/>
      <c r="CX3" s="6"/>
      <c r="CY3" s="6"/>
      <c r="CZ3" s="6">
        <f t="shared" si="1"/>
        <v>-200000</v>
      </c>
      <c r="DA3" s="6"/>
      <c r="DB3" s="6"/>
      <c r="DC3" s="6"/>
      <c r="DD3" s="6"/>
      <c r="DE3" s="6">
        <f t="shared" si="1"/>
        <v>-200000</v>
      </c>
      <c r="DF3" s="6"/>
      <c r="DG3" s="6"/>
      <c r="DH3" s="6"/>
      <c r="DI3" s="6"/>
      <c r="DJ3" s="6">
        <f t="shared" si="1"/>
        <v>-200000</v>
      </c>
      <c r="DK3" s="6"/>
      <c r="DL3" s="6"/>
      <c r="DM3" s="6"/>
      <c r="DN3" s="6"/>
      <c r="DO3" s="6">
        <f t="shared" si="1"/>
        <v>-200000</v>
      </c>
      <c r="DP3" s="6"/>
      <c r="DQ3" s="6"/>
      <c r="DR3" s="6"/>
      <c r="DS3" s="6"/>
      <c r="DT3" s="6">
        <f t="shared" si="1"/>
        <v>-200000</v>
      </c>
    </row>
    <row r="4" spans="1:124" ht="14.5" thickBot="1" x14ac:dyDescent="0.35">
      <c r="A4" s="3">
        <v>3</v>
      </c>
      <c r="B4" s="4">
        <v>600000</v>
      </c>
      <c r="C4" s="4">
        <v>50000</v>
      </c>
      <c r="D4" s="4">
        <v>167352</v>
      </c>
      <c r="E4" s="4">
        <v>0</v>
      </c>
      <c r="F4" s="4">
        <v>600000</v>
      </c>
      <c r="G4" s="4">
        <v>167352</v>
      </c>
      <c r="H4" s="5">
        <v>600000</v>
      </c>
      <c r="L4" s="6">
        <f>217352-$B$2</f>
        <v>17352</v>
      </c>
      <c r="M4" s="6">
        <f>-$B$2</f>
        <v>-200000</v>
      </c>
      <c r="N4" s="6">
        <f t="shared" si="0"/>
        <v>-200000</v>
      </c>
      <c r="O4" s="6">
        <f t="shared" si="0"/>
        <v>-200000</v>
      </c>
      <c r="P4" s="6">
        <f t="shared" si="0"/>
        <v>-200000</v>
      </c>
      <c r="Q4" s="6">
        <f t="shared" si="0"/>
        <v>-200000</v>
      </c>
      <c r="R4" s="6">
        <f t="shared" si="0"/>
        <v>-200000</v>
      </c>
      <c r="S4" s="6">
        <f t="shared" si="0"/>
        <v>-200000</v>
      </c>
      <c r="T4" s="6">
        <f t="shared" si="0"/>
        <v>-200000</v>
      </c>
      <c r="U4" s="6">
        <f t="shared" si="0"/>
        <v>-200000</v>
      </c>
      <c r="V4" s="6">
        <f t="shared" si="0"/>
        <v>-200000</v>
      </c>
      <c r="W4" s="6">
        <f t="shared" si="0"/>
        <v>-200000</v>
      </c>
      <c r="X4" s="6">
        <f t="shared" si="0"/>
        <v>-200000</v>
      </c>
      <c r="Y4" s="6">
        <f t="shared" si="0"/>
        <v>-200000</v>
      </c>
      <c r="Z4" s="6">
        <f t="shared" si="0"/>
        <v>-200000</v>
      </c>
      <c r="AA4" s="6">
        <f t="shared" si="0"/>
        <v>-200000</v>
      </c>
      <c r="AB4" s="6">
        <f t="shared" si="0"/>
        <v>-200000</v>
      </c>
      <c r="AC4" s="6">
        <f t="shared" si="0"/>
        <v>-200000</v>
      </c>
      <c r="AD4" s="6">
        <f t="shared" si="0"/>
        <v>-200000</v>
      </c>
      <c r="AE4" s="6">
        <f t="shared" si="0"/>
        <v>-200000</v>
      </c>
      <c r="AF4" s="6">
        <f t="shared" si="0"/>
        <v>-200000</v>
      </c>
      <c r="AG4" s="6">
        <f t="shared" si="0"/>
        <v>-200000</v>
      </c>
      <c r="AH4" s="6">
        <f t="shared" si="0"/>
        <v>-200000</v>
      </c>
      <c r="AI4" s="6"/>
      <c r="AJ4" s="6"/>
      <c r="AK4" s="6"/>
      <c r="AL4" s="6"/>
      <c r="AM4" s="6">
        <f t="shared" si="0"/>
        <v>-200000</v>
      </c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>
        <f t="shared" si="0"/>
        <v>-200000</v>
      </c>
      <c r="BR4" s="6"/>
      <c r="BS4" s="6"/>
      <c r="BT4" s="6"/>
      <c r="BU4" s="6"/>
      <c r="BV4" s="6">
        <f t="shared" si="0"/>
        <v>-200000</v>
      </c>
      <c r="BW4" s="6"/>
      <c r="BX4" s="6"/>
      <c r="BY4" s="6"/>
      <c r="BZ4" s="6"/>
      <c r="CA4" s="6">
        <f t="shared" si="1"/>
        <v>-200000</v>
      </c>
      <c r="CB4" s="6"/>
      <c r="CC4" s="6"/>
      <c r="CD4" s="6"/>
      <c r="CE4" s="6"/>
      <c r="CF4" s="6">
        <f t="shared" si="1"/>
        <v>-200000</v>
      </c>
      <c r="CG4" s="6"/>
      <c r="CH4" s="6"/>
      <c r="CI4" s="6"/>
      <c r="CJ4" s="6"/>
      <c r="CK4" s="6">
        <f t="shared" si="1"/>
        <v>-200000</v>
      </c>
      <c r="CL4" s="6"/>
      <c r="CM4" s="6"/>
      <c r="CN4" s="6"/>
      <c r="CO4" s="6"/>
      <c r="CP4" s="6">
        <f t="shared" si="1"/>
        <v>-200000</v>
      </c>
      <c r="CQ4" s="6"/>
      <c r="CR4" s="6"/>
      <c r="CS4" s="6"/>
      <c r="CT4" s="6"/>
      <c r="CU4" s="6">
        <f t="shared" si="1"/>
        <v>-200000</v>
      </c>
      <c r="CV4" s="6"/>
      <c r="CW4" s="6"/>
      <c r="CX4" s="6"/>
      <c r="CY4" s="6"/>
      <c r="CZ4" s="6">
        <f t="shared" si="1"/>
        <v>-200000</v>
      </c>
      <c r="DA4" s="6"/>
      <c r="DB4" s="6"/>
      <c r="DC4" s="6"/>
      <c r="DD4" s="6"/>
      <c r="DE4" s="6">
        <f t="shared" si="1"/>
        <v>-200000</v>
      </c>
      <c r="DF4" s="6"/>
      <c r="DG4" s="6"/>
      <c r="DH4" s="6"/>
      <c r="DI4" s="6"/>
      <c r="DJ4" s="6">
        <f t="shared" si="1"/>
        <v>-200000</v>
      </c>
      <c r="DK4" s="6"/>
      <c r="DL4" s="6"/>
      <c r="DM4" s="6"/>
      <c r="DN4" s="6"/>
      <c r="DO4" s="6">
        <f t="shared" si="1"/>
        <v>-200000</v>
      </c>
      <c r="DP4" s="6"/>
      <c r="DQ4" s="6"/>
      <c r="DR4" s="6"/>
      <c r="DS4" s="6"/>
      <c r="DT4" s="6">
        <f t="shared" si="1"/>
        <v>-200000</v>
      </c>
    </row>
    <row r="5" spans="1:124" ht="14.5" thickBot="1" x14ac:dyDescent="0.35">
      <c r="A5" s="3">
        <v>4</v>
      </c>
      <c r="B5" s="4">
        <v>800000</v>
      </c>
      <c r="C5" s="4">
        <v>100000</v>
      </c>
      <c r="D5" s="4">
        <v>262732</v>
      </c>
      <c r="E5" s="4">
        <v>0</v>
      </c>
      <c r="F5" s="4">
        <v>800000</v>
      </c>
      <c r="G5" s="4">
        <v>262732</v>
      </c>
      <c r="H5" s="5">
        <v>800000</v>
      </c>
      <c r="M5" s="6">
        <f>362732-$B$2</f>
        <v>162732</v>
      </c>
      <c r="N5" s="6">
        <f>-$B$2</f>
        <v>-200000</v>
      </c>
      <c r="O5" s="6">
        <f t="shared" si="0"/>
        <v>-200000</v>
      </c>
      <c r="P5" s="6">
        <f t="shared" si="0"/>
        <v>-200000</v>
      </c>
      <c r="Q5" s="6">
        <f t="shared" si="0"/>
        <v>-200000</v>
      </c>
      <c r="R5" s="6">
        <f t="shared" si="0"/>
        <v>-200000</v>
      </c>
      <c r="S5" s="6">
        <f t="shared" si="0"/>
        <v>-200000</v>
      </c>
      <c r="T5" s="6">
        <f t="shared" si="0"/>
        <v>-200000</v>
      </c>
      <c r="U5" s="6">
        <f t="shared" si="0"/>
        <v>-200000</v>
      </c>
      <c r="V5" s="6">
        <f t="shared" si="0"/>
        <v>-200000</v>
      </c>
      <c r="W5" s="6">
        <f t="shared" si="0"/>
        <v>-200000</v>
      </c>
      <c r="X5" s="6">
        <f t="shared" si="0"/>
        <v>-200000</v>
      </c>
      <c r="Y5" s="6">
        <f t="shared" si="0"/>
        <v>-200000</v>
      </c>
      <c r="Z5" s="6">
        <f t="shared" si="0"/>
        <v>-200000</v>
      </c>
      <c r="AA5" s="6">
        <f t="shared" si="0"/>
        <v>-200000</v>
      </c>
      <c r="AB5" s="6">
        <f t="shared" si="0"/>
        <v>-200000</v>
      </c>
      <c r="AC5" s="6">
        <f t="shared" si="0"/>
        <v>-200000</v>
      </c>
      <c r="AD5" s="6">
        <f t="shared" si="0"/>
        <v>-200000</v>
      </c>
      <c r="AE5" s="6">
        <f t="shared" si="0"/>
        <v>-200000</v>
      </c>
      <c r="AF5" s="6">
        <f t="shared" si="0"/>
        <v>-200000</v>
      </c>
      <c r="AG5" s="6">
        <f t="shared" si="0"/>
        <v>-200000</v>
      </c>
      <c r="AH5" s="6">
        <f t="shared" si="0"/>
        <v>-200000</v>
      </c>
      <c r="AI5" s="6"/>
      <c r="AJ5" s="6"/>
      <c r="AK5" s="6"/>
      <c r="AL5" s="6"/>
      <c r="AM5" s="6">
        <f t="shared" si="0"/>
        <v>-200000</v>
      </c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>
        <f t="shared" si="0"/>
        <v>-200000</v>
      </c>
      <c r="BR5" s="6"/>
      <c r="BS5" s="6"/>
      <c r="BT5" s="6"/>
      <c r="BU5" s="6"/>
      <c r="BV5" s="6">
        <f t="shared" si="0"/>
        <v>-200000</v>
      </c>
      <c r="BW5" s="6"/>
      <c r="BX5" s="6"/>
      <c r="BY5" s="6"/>
      <c r="BZ5" s="6"/>
      <c r="CA5" s="6">
        <f t="shared" si="1"/>
        <v>-200000</v>
      </c>
      <c r="CB5" s="6"/>
      <c r="CC5" s="6"/>
      <c r="CD5" s="6"/>
      <c r="CE5" s="6"/>
      <c r="CF5" s="6">
        <f t="shared" si="1"/>
        <v>-200000</v>
      </c>
      <c r="CG5" s="6"/>
      <c r="CH5" s="6"/>
      <c r="CI5" s="6"/>
      <c r="CJ5" s="6"/>
      <c r="CK5" s="6">
        <f t="shared" si="1"/>
        <v>-200000</v>
      </c>
      <c r="CL5" s="6"/>
      <c r="CM5" s="6"/>
      <c r="CN5" s="6"/>
      <c r="CO5" s="6"/>
      <c r="CP5" s="6">
        <f t="shared" si="1"/>
        <v>-200000</v>
      </c>
      <c r="CQ5" s="6"/>
      <c r="CR5" s="6"/>
      <c r="CS5" s="6"/>
      <c r="CT5" s="6"/>
      <c r="CU5" s="6">
        <f t="shared" si="1"/>
        <v>-200000</v>
      </c>
      <c r="CV5" s="6"/>
      <c r="CW5" s="6"/>
      <c r="CX5" s="6"/>
      <c r="CY5" s="6"/>
      <c r="CZ5" s="6">
        <f t="shared" si="1"/>
        <v>-200000</v>
      </c>
      <c r="DA5" s="6"/>
      <c r="DB5" s="6"/>
      <c r="DC5" s="6"/>
      <c r="DD5" s="6"/>
      <c r="DE5" s="6">
        <f t="shared" si="1"/>
        <v>-200000</v>
      </c>
      <c r="DF5" s="6"/>
      <c r="DG5" s="6"/>
      <c r="DH5" s="6"/>
      <c r="DI5" s="6"/>
      <c r="DJ5" s="6">
        <f t="shared" si="1"/>
        <v>-200000</v>
      </c>
      <c r="DK5" s="6"/>
      <c r="DL5" s="6"/>
      <c r="DM5" s="6"/>
      <c r="DN5" s="6"/>
      <c r="DO5" s="6">
        <f t="shared" si="1"/>
        <v>-200000</v>
      </c>
      <c r="DP5" s="6"/>
      <c r="DQ5" s="6"/>
      <c r="DR5" s="6"/>
      <c r="DS5" s="6"/>
      <c r="DT5" s="6">
        <f t="shared" si="1"/>
        <v>-200000</v>
      </c>
    </row>
    <row r="6" spans="1:124" ht="14.5" thickBot="1" x14ac:dyDescent="0.35">
      <c r="A6" s="3">
        <v>5</v>
      </c>
      <c r="B6" s="4">
        <v>1000000</v>
      </c>
      <c r="C6" s="4">
        <v>250000</v>
      </c>
      <c r="D6" s="4">
        <v>361877</v>
      </c>
      <c r="E6" s="4">
        <v>0</v>
      </c>
      <c r="F6" s="4">
        <v>1000000</v>
      </c>
      <c r="G6" s="4">
        <v>361877</v>
      </c>
      <c r="H6" s="5">
        <v>1000000</v>
      </c>
      <c r="N6" s="6">
        <f>611877-$B$2</f>
        <v>411877</v>
      </c>
      <c r="O6" s="6">
        <f>-$B$2</f>
        <v>-200000</v>
      </c>
      <c r="P6" s="6">
        <f t="shared" si="0"/>
        <v>-200000</v>
      </c>
      <c r="Q6" s="6">
        <f t="shared" si="0"/>
        <v>-200000</v>
      </c>
      <c r="R6" s="6">
        <f t="shared" si="0"/>
        <v>-200000</v>
      </c>
      <c r="S6" s="6">
        <f t="shared" si="0"/>
        <v>-200000</v>
      </c>
      <c r="T6" s="6">
        <f t="shared" si="0"/>
        <v>-200000</v>
      </c>
      <c r="U6" s="6">
        <f t="shared" si="0"/>
        <v>-200000</v>
      </c>
      <c r="V6" s="6">
        <f t="shared" si="0"/>
        <v>-200000</v>
      </c>
      <c r="W6" s="6">
        <f t="shared" si="0"/>
        <v>-200000</v>
      </c>
      <c r="X6" s="6">
        <f t="shared" ref="X6:BV6" si="2">-$B$2</f>
        <v>-200000</v>
      </c>
      <c r="Y6" s="6">
        <f t="shared" si="2"/>
        <v>-200000</v>
      </c>
      <c r="Z6" s="6">
        <f t="shared" si="2"/>
        <v>-200000</v>
      </c>
      <c r="AA6" s="6">
        <f t="shared" si="2"/>
        <v>-200000</v>
      </c>
      <c r="AB6" s="6">
        <f t="shared" si="2"/>
        <v>-200000</v>
      </c>
      <c r="AC6" s="6">
        <f t="shared" si="2"/>
        <v>-200000</v>
      </c>
      <c r="AD6" s="6">
        <f t="shared" si="2"/>
        <v>-200000</v>
      </c>
      <c r="AE6" s="6">
        <f t="shared" si="2"/>
        <v>-200000</v>
      </c>
      <c r="AF6" s="6">
        <f t="shared" si="2"/>
        <v>-200000</v>
      </c>
      <c r="AG6" s="6">
        <f t="shared" si="2"/>
        <v>-200000</v>
      </c>
      <c r="AH6" s="6">
        <f t="shared" si="2"/>
        <v>-200000</v>
      </c>
      <c r="AI6" s="6"/>
      <c r="AJ6" s="6"/>
      <c r="AK6" s="6"/>
      <c r="AL6" s="6"/>
      <c r="AM6" s="6">
        <f t="shared" si="2"/>
        <v>-200000</v>
      </c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>
        <f t="shared" si="2"/>
        <v>-200000</v>
      </c>
      <c r="BR6" s="6"/>
      <c r="BS6" s="6"/>
      <c r="BT6" s="6"/>
      <c r="BU6" s="6"/>
      <c r="BV6" s="6">
        <f t="shared" si="2"/>
        <v>-200000</v>
      </c>
      <c r="BW6" s="6"/>
      <c r="BX6" s="6"/>
      <c r="BY6" s="6"/>
      <c r="BZ6" s="6"/>
      <c r="CA6" s="6">
        <f t="shared" si="1"/>
        <v>-200000</v>
      </c>
      <c r="CB6" s="6"/>
      <c r="CC6" s="6"/>
      <c r="CD6" s="6"/>
      <c r="CE6" s="6"/>
      <c r="CF6" s="6">
        <f t="shared" si="1"/>
        <v>-200000</v>
      </c>
      <c r="CG6" s="6"/>
      <c r="CH6" s="6"/>
      <c r="CI6" s="6"/>
      <c r="CJ6" s="6"/>
      <c r="CK6" s="6">
        <f t="shared" si="1"/>
        <v>-200000</v>
      </c>
      <c r="CL6" s="6"/>
      <c r="CM6" s="6"/>
      <c r="CN6" s="6"/>
      <c r="CO6" s="6"/>
      <c r="CP6" s="6">
        <f t="shared" si="1"/>
        <v>-200000</v>
      </c>
      <c r="CQ6" s="6"/>
      <c r="CR6" s="6"/>
      <c r="CS6" s="6"/>
      <c r="CT6" s="6"/>
      <c r="CU6" s="6">
        <f t="shared" si="1"/>
        <v>-200000</v>
      </c>
      <c r="CV6" s="6"/>
      <c r="CW6" s="6"/>
      <c r="CX6" s="6"/>
      <c r="CY6" s="6"/>
      <c r="CZ6" s="6">
        <f t="shared" si="1"/>
        <v>-200000</v>
      </c>
      <c r="DA6" s="6"/>
      <c r="DB6" s="6"/>
      <c r="DC6" s="6"/>
      <c r="DD6" s="6"/>
      <c r="DE6" s="6">
        <f t="shared" si="1"/>
        <v>-200000</v>
      </c>
      <c r="DF6" s="6"/>
      <c r="DG6" s="6"/>
      <c r="DH6" s="6"/>
      <c r="DI6" s="6"/>
      <c r="DJ6" s="6">
        <f t="shared" si="1"/>
        <v>-200000</v>
      </c>
      <c r="DK6" s="6"/>
      <c r="DL6" s="6"/>
      <c r="DM6" s="6"/>
      <c r="DN6" s="6"/>
      <c r="DO6" s="6">
        <f t="shared" si="1"/>
        <v>-200000</v>
      </c>
      <c r="DP6" s="6"/>
      <c r="DQ6" s="6"/>
      <c r="DR6" s="6"/>
      <c r="DS6" s="6"/>
      <c r="DT6" s="6">
        <f t="shared" si="1"/>
        <v>-200000</v>
      </c>
    </row>
    <row r="7" spans="1:124" ht="14.5" thickBot="1" x14ac:dyDescent="0.35">
      <c r="A7" s="3">
        <v>6</v>
      </c>
      <c r="B7" s="4">
        <v>1000000</v>
      </c>
      <c r="C7" s="4">
        <v>480000</v>
      </c>
      <c r="D7" s="4">
        <v>520133</v>
      </c>
      <c r="E7" s="4">
        <v>0</v>
      </c>
      <c r="F7" s="4">
        <v>1000000</v>
      </c>
      <c r="G7" s="4">
        <v>520133</v>
      </c>
      <c r="H7" s="5">
        <v>1000133</v>
      </c>
      <c r="O7" s="6">
        <v>1000133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M7">
        <v>0</v>
      </c>
      <c r="BQ7">
        <v>0</v>
      </c>
      <c r="BV7">
        <v>0</v>
      </c>
      <c r="CA7">
        <v>0</v>
      </c>
      <c r="CF7">
        <v>0</v>
      </c>
      <c r="CK7">
        <v>0</v>
      </c>
      <c r="CP7">
        <v>0</v>
      </c>
      <c r="CU7">
        <v>0</v>
      </c>
      <c r="CZ7">
        <v>0</v>
      </c>
      <c r="DE7">
        <v>0</v>
      </c>
      <c r="DJ7">
        <v>0</v>
      </c>
      <c r="DO7">
        <v>0</v>
      </c>
      <c r="DT7">
        <v>0</v>
      </c>
    </row>
    <row r="8" spans="1:124" ht="14.5" thickBot="1" x14ac:dyDescent="0.35">
      <c r="A8" s="3">
        <v>7</v>
      </c>
      <c r="B8" s="4">
        <v>1000000</v>
      </c>
      <c r="C8" s="4">
        <v>520000</v>
      </c>
      <c r="D8" s="4">
        <v>595838</v>
      </c>
      <c r="E8" s="4">
        <v>0</v>
      </c>
      <c r="F8" s="4">
        <v>1000000</v>
      </c>
      <c r="G8" s="4">
        <v>595838</v>
      </c>
      <c r="H8" s="5">
        <v>1115838</v>
      </c>
      <c r="P8" s="6">
        <v>1115838</v>
      </c>
      <c r="Q8" s="6">
        <f t="shared" ref="Q8:AF15" si="3">IF((ROW(P7)+9)=(COLUMN(P7)+1),($E8),0)</f>
        <v>0</v>
      </c>
      <c r="R8" s="6">
        <f t="shared" si="3"/>
        <v>0</v>
      </c>
      <c r="S8" s="6">
        <f t="shared" si="3"/>
        <v>0</v>
      </c>
      <c r="T8" s="6">
        <f t="shared" si="3"/>
        <v>0</v>
      </c>
      <c r="U8" s="6">
        <f t="shared" si="3"/>
        <v>0</v>
      </c>
      <c r="V8" s="6">
        <f t="shared" si="3"/>
        <v>0</v>
      </c>
      <c r="W8" s="6">
        <f t="shared" si="3"/>
        <v>0</v>
      </c>
      <c r="X8" s="6">
        <f t="shared" si="3"/>
        <v>0</v>
      </c>
      <c r="Y8" s="6">
        <f t="shared" si="3"/>
        <v>0</v>
      </c>
      <c r="Z8" s="6">
        <f t="shared" si="3"/>
        <v>0</v>
      </c>
      <c r="AA8" s="6">
        <f t="shared" si="3"/>
        <v>0</v>
      </c>
      <c r="AB8" s="6">
        <f t="shared" si="3"/>
        <v>0</v>
      </c>
      <c r="AC8" s="6">
        <f t="shared" si="3"/>
        <v>0</v>
      </c>
      <c r="AD8" s="6">
        <f t="shared" si="3"/>
        <v>0</v>
      </c>
      <c r="AE8" s="6">
        <f t="shared" si="3"/>
        <v>0</v>
      </c>
      <c r="AF8" s="6">
        <f t="shared" si="3"/>
        <v>0</v>
      </c>
      <c r="AG8" s="6">
        <f t="shared" ref="AG8:AH13" si="4">IF((ROW(AF7)+9)=(COLUMN(AF7)+1),($E8),0)</f>
        <v>0</v>
      </c>
      <c r="AH8" s="6">
        <f t="shared" si="4"/>
        <v>0</v>
      </c>
      <c r="AI8" s="6"/>
      <c r="AJ8" s="6"/>
      <c r="AK8" s="6"/>
      <c r="AL8" s="6"/>
      <c r="AM8" s="6">
        <f t="shared" ref="AM8:AM13" si="5">IF((ROW(AL7)+9)=(COLUMN(AL7)+1),($E8),0)</f>
        <v>0</v>
      </c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>
        <f t="shared" ref="BQ8:CA13" si="6">IF((ROW(BP7)+9)=(COLUMN(BP7)+1),($E8),0)</f>
        <v>0</v>
      </c>
      <c r="BR8" s="6"/>
      <c r="BS8" s="6"/>
      <c r="BT8" s="6"/>
      <c r="BU8" s="6"/>
      <c r="BV8" s="6">
        <f t="shared" si="6"/>
        <v>0</v>
      </c>
      <c r="BW8" s="6"/>
      <c r="BX8" s="6"/>
      <c r="BY8" s="6"/>
      <c r="BZ8" s="6"/>
      <c r="CA8" s="6">
        <f t="shared" si="6"/>
        <v>0</v>
      </c>
      <c r="CB8" s="6"/>
      <c r="CC8" s="6"/>
      <c r="CD8" s="6"/>
      <c r="CE8" s="6"/>
      <c r="CF8" s="6">
        <f t="shared" ref="CF8:CP13" si="7">IF((ROW(CE7)+9)=(COLUMN(CE7)+1),($E8),0)</f>
        <v>0</v>
      </c>
      <c r="CG8" s="6"/>
      <c r="CH8" s="6"/>
      <c r="CI8" s="6"/>
      <c r="CJ8" s="6"/>
      <c r="CK8" s="6">
        <f t="shared" si="7"/>
        <v>0</v>
      </c>
      <c r="CL8" s="6"/>
      <c r="CM8" s="6"/>
      <c r="CN8" s="6"/>
      <c r="CO8" s="6"/>
      <c r="CP8" s="6">
        <f t="shared" si="7"/>
        <v>0</v>
      </c>
      <c r="CQ8" s="6"/>
      <c r="CR8" s="6"/>
      <c r="CS8" s="6"/>
      <c r="CT8" s="6"/>
      <c r="CU8" s="6">
        <f t="shared" ref="CU8:DE13" si="8">IF((ROW(CT7)+9)=(COLUMN(CT7)+1),($E8),0)</f>
        <v>0</v>
      </c>
      <c r="CV8" s="6"/>
      <c r="CW8" s="6"/>
      <c r="CX8" s="6"/>
      <c r="CY8" s="6"/>
      <c r="CZ8" s="6">
        <f t="shared" si="8"/>
        <v>0</v>
      </c>
      <c r="DA8" s="6"/>
      <c r="DB8" s="6"/>
      <c r="DC8" s="6"/>
      <c r="DD8" s="6"/>
      <c r="DE8" s="6">
        <f t="shared" si="8"/>
        <v>0</v>
      </c>
      <c r="DF8" s="6"/>
      <c r="DG8" s="6"/>
      <c r="DH8" s="6"/>
      <c r="DI8" s="6"/>
      <c r="DJ8" s="6">
        <f t="shared" ref="DJ8:DT13" si="9">IF((ROW(DI7)+9)=(COLUMN(DI7)+1),($E8),0)</f>
        <v>0</v>
      </c>
      <c r="DK8" s="6"/>
      <c r="DL8" s="6"/>
      <c r="DM8" s="6"/>
      <c r="DN8" s="6"/>
      <c r="DO8" s="6">
        <f t="shared" si="9"/>
        <v>0</v>
      </c>
      <c r="DP8" s="6"/>
      <c r="DQ8" s="6"/>
      <c r="DR8" s="6"/>
      <c r="DS8" s="6"/>
      <c r="DT8" s="6">
        <f t="shared" si="9"/>
        <v>0</v>
      </c>
    </row>
    <row r="9" spans="1:124" ht="14.5" thickBot="1" x14ac:dyDescent="0.35">
      <c r="A9" s="3">
        <v>8</v>
      </c>
      <c r="B9" s="4">
        <v>1000000</v>
      </c>
      <c r="C9" s="4">
        <v>550000</v>
      </c>
      <c r="D9" s="4">
        <v>691203</v>
      </c>
      <c r="E9" s="4">
        <v>0</v>
      </c>
      <c r="F9" s="4">
        <v>1000000</v>
      </c>
      <c r="G9" s="4">
        <v>691203</v>
      </c>
      <c r="H9" s="5">
        <v>1241203</v>
      </c>
      <c r="P9" s="6">
        <f t="shared" ref="P9:W31" si="10">IF((ROW(O8)+9)=(COLUMN(O8)+1),($E9),0)</f>
        <v>0</v>
      </c>
      <c r="Q9" s="6">
        <v>1241203</v>
      </c>
      <c r="R9" s="6">
        <f t="shared" si="3"/>
        <v>0</v>
      </c>
      <c r="S9" s="6">
        <f t="shared" si="3"/>
        <v>0</v>
      </c>
      <c r="T9" s="6">
        <f t="shared" si="3"/>
        <v>0</v>
      </c>
      <c r="U9" s="6">
        <f t="shared" si="3"/>
        <v>0</v>
      </c>
      <c r="V9" s="6">
        <f t="shared" si="3"/>
        <v>0</v>
      </c>
      <c r="W9" s="6">
        <f t="shared" si="3"/>
        <v>0</v>
      </c>
      <c r="X9" s="6">
        <f t="shared" si="3"/>
        <v>0</v>
      </c>
      <c r="Y9" s="6">
        <f t="shared" si="3"/>
        <v>0</v>
      </c>
      <c r="Z9" s="6">
        <f t="shared" si="3"/>
        <v>0</v>
      </c>
      <c r="AA9" s="6">
        <f t="shared" si="3"/>
        <v>0</v>
      </c>
      <c r="AB9" s="6">
        <f t="shared" si="3"/>
        <v>0</v>
      </c>
      <c r="AC9" s="6">
        <f t="shared" si="3"/>
        <v>0</v>
      </c>
      <c r="AD9" s="6">
        <f t="shared" si="3"/>
        <v>0</v>
      </c>
      <c r="AE9" s="6">
        <f t="shared" si="3"/>
        <v>0</v>
      </c>
      <c r="AF9" s="6">
        <f t="shared" si="3"/>
        <v>0</v>
      </c>
      <c r="AG9" s="6">
        <f t="shared" si="4"/>
        <v>0</v>
      </c>
      <c r="AH9" s="6">
        <f t="shared" si="4"/>
        <v>0</v>
      </c>
      <c r="AI9" s="6"/>
      <c r="AJ9" s="6"/>
      <c r="AK9" s="6"/>
      <c r="AL9" s="6"/>
      <c r="AM9" s="6">
        <f t="shared" si="5"/>
        <v>0</v>
      </c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>
        <f t="shared" si="6"/>
        <v>0</v>
      </c>
      <c r="BR9" s="6"/>
      <c r="BS9" s="6"/>
      <c r="BT9" s="6"/>
      <c r="BU9" s="6"/>
      <c r="BV9" s="6">
        <f t="shared" si="6"/>
        <v>0</v>
      </c>
      <c r="BW9" s="6"/>
      <c r="BX9" s="6"/>
      <c r="BY9" s="6"/>
      <c r="BZ9" s="6"/>
      <c r="CA9" s="6">
        <f t="shared" si="6"/>
        <v>0</v>
      </c>
      <c r="CB9" s="6"/>
      <c r="CC9" s="6"/>
      <c r="CD9" s="6"/>
      <c r="CE9" s="6"/>
      <c r="CF9" s="6">
        <f t="shared" si="7"/>
        <v>0</v>
      </c>
      <c r="CG9" s="6"/>
      <c r="CH9" s="6"/>
      <c r="CI9" s="6"/>
      <c r="CJ9" s="6"/>
      <c r="CK9" s="6">
        <f t="shared" si="7"/>
        <v>0</v>
      </c>
      <c r="CL9" s="6"/>
      <c r="CM9" s="6"/>
      <c r="CN9" s="6"/>
      <c r="CO9" s="6"/>
      <c r="CP9" s="6">
        <f t="shared" si="7"/>
        <v>0</v>
      </c>
      <c r="CQ9" s="6"/>
      <c r="CR9" s="6"/>
      <c r="CS9" s="6"/>
      <c r="CT9" s="6"/>
      <c r="CU9" s="6">
        <f t="shared" si="8"/>
        <v>0</v>
      </c>
      <c r="CV9" s="6"/>
      <c r="CW9" s="6"/>
      <c r="CX9" s="6"/>
      <c r="CY9" s="6"/>
      <c r="CZ9" s="6">
        <f t="shared" si="8"/>
        <v>0</v>
      </c>
      <c r="DA9" s="6"/>
      <c r="DB9" s="6"/>
      <c r="DC9" s="6"/>
      <c r="DD9" s="6"/>
      <c r="DE9" s="6">
        <f t="shared" si="8"/>
        <v>0</v>
      </c>
      <c r="DF9" s="6"/>
      <c r="DG9" s="6"/>
      <c r="DH9" s="6"/>
      <c r="DI9" s="6"/>
      <c r="DJ9" s="6">
        <f t="shared" si="9"/>
        <v>0</v>
      </c>
      <c r="DK9" s="6"/>
      <c r="DL9" s="6"/>
      <c r="DM9" s="6"/>
      <c r="DN9" s="6"/>
      <c r="DO9" s="6">
        <f t="shared" si="9"/>
        <v>0</v>
      </c>
      <c r="DP9" s="6"/>
      <c r="DQ9" s="6"/>
      <c r="DR9" s="6"/>
      <c r="DS9" s="6"/>
      <c r="DT9" s="6">
        <f t="shared" si="9"/>
        <v>0</v>
      </c>
    </row>
    <row r="10" spans="1:124" ht="14.5" thickBot="1" x14ac:dyDescent="0.35">
      <c r="A10" s="3">
        <v>9</v>
      </c>
      <c r="B10" s="4">
        <v>1000000</v>
      </c>
      <c r="C10" s="4">
        <v>565000</v>
      </c>
      <c r="D10" s="4">
        <v>761368</v>
      </c>
      <c r="E10" s="4">
        <v>0</v>
      </c>
      <c r="F10" s="4">
        <v>1000000</v>
      </c>
      <c r="G10" s="4">
        <v>761368</v>
      </c>
      <c r="H10" s="5">
        <v>1326368</v>
      </c>
      <c r="P10" s="6">
        <f t="shared" si="10"/>
        <v>0</v>
      </c>
      <c r="Q10" s="6">
        <f t="shared" si="3"/>
        <v>0</v>
      </c>
      <c r="R10" s="6">
        <v>1326368</v>
      </c>
      <c r="S10" s="6">
        <f t="shared" si="3"/>
        <v>0</v>
      </c>
      <c r="T10" s="6">
        <f t="shared" si="3"/>
        <v>0</v>
      </c>
      <c r="U10" s="6">
        <f t="shared" si="3"/>
        <v>0</v>
      </c>
      <c r="V10" s="6">
        <f t="shared" si="3"/>
        <v>0</v>
      </c>
      <c r="W10" s="6">
        <f t="shared" si="3"/>
        <v>0</v>
      </c>
      <c r="X10" s="6">
        <f t="shared" si="3"/>
        <v>0</v>
      </c>
      <c r="Y10" s="6">
        <f t="shared" si="3"/>
        <v>0</v>
      </c>
      <c r="Z10" s="6">
        <f t="shared" si="3"/>
        <v>0</v>
      </c>
      <c r="AA10" s="6">
        <f t="shared" si="3"/>
        <v>0</v>
      </c>
      <c r="AB10" s="6">
        <f t="shared" si="3"/>
        <v>0</v>
      </c>
      <c r="AC10" s="6">
        <f t="shared" si="3"/>
        <v>0</v>
      </c>
      <c r="AD10" s="6">
        <f t="shared" si="3"/>
        <v>0</v>
      </c>
      <c r="AE10" s="6">
        <f t="shared" si="3"/>
        <v>0</v>
      </c>
      <c r="AF10" s="6">
        <f t="shared" si="3"/>
        <v>0</v>
      </c>
      <c r="AG10" s="6">
        <f t="shared" si="4"/>
        <v>0</v>
      </c>
      <c r="AH10" s="6">
        <f t="shared" si="4"/>
        <v>0</v>
      </c>
      <c r="AI10" s="6"/>
      <c r="AJ10" s="6"/>
      <c r="AK10" s="6"/>
      <c r="AL10" s="6"/>
      <c r="AM10" s="6">
        <f t="shared" si="5"/>
        <v>0</v>
      </c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>
        <f t="shared" si="6"/>
        <v>0</v>
      </c>
      <c r="BR10" s="6"/>
      <c r="BS10" s="6"/>
      <c r="BT10" s="6"/>
      <c r="BU10" s="6"/>
      <c r="BV10" s="6">
        <f t="shared" si="6"/>
        <v>0</v>
      </c>
      <c r="BW10" s="6"/>
      <c r="BX10" s="6"/>
      <c r="BY10" s="6"/>
      <c r="BZ10" s="6"/>
      <c r="CA10" s="6">
        <f t="shared" si="6"/>
        <v>0</v>
      </c>
      <c r="CB10" s="6"/>
      <c r="CC10" s="6"/>
      <c r="CD10" s="6"/>
      <c r="CE10" s="6"/>
      <c r="CF10" s="6">
        <f t="shared" si="7"/>
        <v>0</v>
      </c>
      <c r="CG10" s="6"/>
      <c r="CH10" s="6"/>
      <c r="CI10" s="6"/>
      <c r="CJ10" s="6"/>
      <c r="CK10" s="6">
        <f t="shared" si="7"/>
        <v>0</v>
      </c>
      <c r="CL10" s="6"/>
      <c r="CM10" s="6"/>
      <c r="CN10" s="6"/>
      <c r="CO10" s="6"/>
      <c r="CP10" s="6">
        <f t="shared" si="7"/>
        <v>0</v>
      </c>
      <c r="CQ10" s="6"/>
      <c r="CR10" s="6"/>
      <c r="CS10" s="6"/>
      <c r="CT10" s="6"/>
      <c r="CU10" s="6">
        <f t="shared" si="8"/>
        <v>0</v>
      </c>
      <c r="CV10" s="6"/>
      <c r="CW10" s="6"/>
      <c r="CX10" s="6"/>
      <c r="CY10" s="6"/>
      <c r="CZ10" s="6">
        <f t="shared" si="8"/>
        <v>0</v>
      </c>
      <c r="DA10" s="6"/>
      <c r="DB10" s="6"/>
      <c r="DC10" s="6"/>
      <c r="DD10" s="6"/>
      <c r="DE10" s="6">
        <f t="shared" si="8"/>
        <v>0</v>
      </c>
      <c r="DF10" s="6"/>
      <c r="DG10" s="6"/>
      <c r="DH10" s="6"/>
      <c r="DI10" s="6"/>
      <c r="DJ10" s="6">
        <f t="shared" si="9"/>
        <v>0</v>
      </c>
      <c r="DK10" s="6"/>
      <c r="DL10" s="6"/>
      <c r="DM10" s="6"/>
      <c r="DN10" s="6"/>
      <c r="DO10" s="6">
        <f t="shared" si="9"/>
        <v>0</v>
      </c>
      <c r="DP10" s="6"/>
      <c r="DQ10" s="6"/>
      <c r="DR10" s="6"/>
      <c r="DS10" s="6"/>
      <c r="DT10" s="6">
        <f t="shared" si="9"/>
        <v>0</v>
      </c>
    </row>
    <row r="11" spans="1:124" ht="14.5" thickBot="1" x14ac:dyDescent="0.35">
      <c r="A11" s="3">
        <v>10</v>
      </c>
      <c r="B11" s="4">
        <v>1000000</v>
      </c>
      <c r="C11" s="4">
        <v>600000</v>
      </c>
      <c r="D11" s="4">
        <v>801396</v>
      </c>
      <c r="E11" s="4">
        <v>0</v>
      </c>
      <c r="F11" s="4">
        <v>1000000</v>
      </c>
      <c r="G11" s="4">
        <v>801396</v>
      </c>
      <c r="H11" s="5">
        <v>1401396</v>
      </c>
      <c r="P11" s="6">
        <f t="shared" si="10"/>
        <v>0</v>
      </c>
      <c r="Q11" s="6">
        <f t="shared" si="3"/>
        <v>0</v>
      </c>
      <c r="R11" s="6">
        <v>0</v>
      </c>
      <c r="S11" s="6">
        <v>1401396</v>
      </c>
      <c r="T11" s="6">
        <f t="shared" si="3"/>
        <v>0</v>
      </c>
      <c r="U11" s="6">
        <f t="shared" si="3"/>
        <v>0</v>
      </c>
      <c r="V11" s="6">
        <f t="shared" si="3"/>
        <v>0</v>
      </c>
      <c r="W11" s="6">
        <f t="shared" si="3"/>
        <v>0</v>
      </c>
      <c r="X11" s="6">
        <f t="shared" si="3"/>
        <v>0</v>
      </c>
      <c r="Y11" s="6">
        <f t="shared" si="3"/>
        <v>0</v>
      </c>
      <c r="Z11" s="6">
        <f t="shared" si="3"/>
        <v>0</v>
      </c>
      <c r="AA11" s="6">
        <f t="shared" si="3"/>
        <v>0</v>
      </c>
      <c r="AB11" s="6">
        <f t="shared" si="3"/>
        <v>0</v>
      </c>
      <c r="AC11" s="6">
        <f t="shared" si="3"/>
        <v>0</v>
      </c>
      <c r="AD11" s="6">
        <f t="shared" si="3"/>
        <v>0</v>
      </c>
      <c r="AE11" s="6">
        <f t="shared" si="3"/>
        <v>0</v>
      </c>
      <c r="AF11" s="6">
        <f t="shared" si="3"/>
        <v>0</v>
      </c>
      <c r="AG11" s="6">
        <f t="shared" si="4"/>
        <v>0</v>
      </c>
      <c r="AH11" s="6">
        <f t="shared" si="4"/>
        <v>0</v>
      </c>
      <c r="AI11" s="6"/>
      <c r="AJ11" s="6"/>
      <c r="AK11" s="6"/>
      <c r="AL11" s="6"/>
      <c r="AM11" s="6">
        <f t="shared" si="5"/>
        <v>0</v>
      </c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>
        <f t="shared" si="6"/>
        <v>0</v>
      </c>
      <c r="BR11" s="6"/>
      <c r="BS11" s="6"/>
      <c r="BT11" s="6"/>
      <c r="BU11" s="6"/>
      <c r="BV11" s="6">
        <f t="shared" si="6"/>
        <v>0</v>
      </c>
      <c r="BW11" s="6"/>
      <c r="BX11" s="6"/>
      <c r="BY11" s="6"/>
      <c r="BZ11" s="6"/>
      <c r="CA11" s="6">
        <f t="shared" si="6"/>
        <v>0</v>
      </c>
      <c r="CB11" s="6"/>
      <c r="CC11" s="6"/>
      <c r="CD11" s="6"/>
      <c r="CE11" s="6"/>
      <c r="CF11" s="6">
        <f t="shared" si="7"/>
        <v>0</v>
      </c>
      <c r="CG11" s="6"/>
      <c r="CH11" s="6"/>
      <c r="CI11" s="6"/>
      <c r="CJ11" s="6"/>
      <c r="CK11" s="6">
        <f t="shared" si="7"/>
        <v>0</v>
      </c>
      <c r="CL11" s="6"/>
      <c r="CM11" s="6"/>
      <c r="CN11" s="6"/>
      <c r="CO11" s="6"/>
      <c r="CP11" s="6">
        <f t="shared" si="7"/>
        <v>0</v>
      </c>
      <c r="CQ11" s="6"/>
      <c r="CR11" s="6"/>
      <c r="CS11" s="6"/>
      <c r="CT11" s="6"/>
      <c r="CU11" s="6">
        <f t="shared" si="8"/>
        <v>0</v>
      </c>
      <c r="CV11" s="6"/>
      <c r="CW11" s="6"/>
      <c r="CX11" s="6"/>
      <c r="CY11" s="6"/>
      <c r="CZ11" s="6">
        <f t="shared" si="8"/>
        <v>0</v>
      </c>
      <c r="DA11" s="6"/>
      <c r="DB11" s="6"/>
      <c r="DC11" s="6"/>
      <c r="DD11" s="6"/>
      <c r="DE11" s="6">
        <f t="shared" si="8"/>
        <v>0</v>
      </c>
      <c r="DF11" s="6"/>
      <c r="DG11" s="6"/>
      <c r="DH11" s="6"/>
      <c r="DI11" s="6"/>
      <c r="DJ11" s="6">
        <f t="shared" si="9"/>
        <v>0</v>
      </c>
      <c r="DK11" s="6"/>
      <c r="DL11" s="6"/>
      <c r="DM11" s="6"/>
      <c r="DN11" s="6"/>
      <c r="DO11" s="6">
        <f t="shared" si="9"/>
        <v>0</v>
      </c>
      <c r="DP11" s="6"/>
      <c r="DQ11" s="6"/>
      <c r="DR11" s="6"/>
      <c r="DS11" s="6"/>
      <c r="DT11" s="6">
        <f t="shared" si="9"/>
        <v>0</v>
      </c>
    </row>
    <row r="12" spans="1:124" ht="14.5" thickBot="1" x14ac:dyDescent="0.35">
      <c r="A12" s="3">
        <v>11</v>
      </c>
      <c r="B12" s="4">
        <v>1000000</v>
      </c>
      <c r="C12" s="4">
        <v>647500</v>
      </c>
      <c r="D12" s="4">
        <v>942302</v>
      </c>
      <c r="E12" s="4">
        <v>0</v>
      </c>
      <c r="F12" s="4">
        <v>1000000</v>
      </c>
      <c r="G12" s="4">
        <v>942302</v>
      </c>
      <c r="H12" s="5">
        <v>1589802</v>
      </c>
      <c r="P12" s="6">
        <f t="shared" si="10"/>
        <v>0</v>
      </c>
      <c r="Q12" s="6">
        <f t="shared" si="3"/>
        <v>0</v>
      </c>
      <c r="R12" s="6">
        <f t="shared" si="3"/>
        <v>0</v>
      </c>
      <c r="S12" s="6">
        <f t="shared" si="3"/>
        <v>0</v>
      </c>
      <c r="T12" s="6">
        <v>1509802</v>
      </c>
      <c r="U12" s="6">
        <f t="shared" si="3"/>
        <v>0</v>
      </c>
      <c r="V12" s="6">
        <f t="shared" si="3"/>
        <v>0</v>
      </c>
      <c r="W12" s="6">
        <f t="shared" si="3"/>
        <v>0</v>
      </c>
      <c r="X12" s="6">
        <f t="shared" si="3"/>
        <v>0</v>
      </c>
      <c r="Y12" s="6">
        <f t="shared" si="3"/>
        <v>0</v>
      </c>
      <c r="Z12" s="6">
        <f t="shared" si="3"/>
        <v>0</v>
      </c>
      <c r="AA12" s="6">
        <f t="shared" si="3"/>
        <v>0</v>
      </c>
      <c r="AB12" s="6">
        <f t="shared" si="3"/>
        <v>0</v>
      </c>
      <c r="AC12" s="6">
        <f t="shared" si="3"/>
        <v>0</v>
      </c>
      <c r="AD12" s="6">
        <f t="shared" si="3"/>
        <v>0</v>
      </c>
      <c r="AE12" s="6">
        <f t="shared" si="3"/>
        <v>0</v>
      </c>
      <c r="AF12" s="6">
        <f t="shared" si="3"/>
        <v>0</v>
      </c>
      <c r="AG12" s="6">
        <f t="shared" si="4"/>
        <v>0</v>
      </c>
      <c r="AH12" s="6">
        <f t="shared" si="4"/>
        <v>0</v>
      </c>
      <c r="AI12" s="6"/>
      <c r="AJ12" s="6"/>
      <c r="AK12" s="6"/>
      <c r="AL12" s="6"/>
      <c r="AM12" s="6">
        <f t="shared" si="5"/>
        <v>0</v>
      </c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>
        <f t="shared" si="6"/>
        <v>0</v>
      </c>
      <c r="BR12" s="6"/>
      <c r="BS12" s="6"/>
      <c r="BT12" s="6"/>
      <c r="BU12" s="6"/>
      <c r="BV12" s="6">
        <f t="shared" si="6"/>
        <v>0</v>
      </c>
      <c r="BW12" s="6"/>
      <c r="BX12" s="6"/>
      <c r="BY12" s="6"/>
      <c r="BZ12" s="6"/>
      <c r="CA12" s="6">
        <f t="shared" si="6"/>
        <v>0</v>
      </c>
      <c r="CB12" s="6"/>
      <c r="CC12" s="6"/>
      <c r="CD12" s="6"/>
      <c r="CE12" s="6"/>
      <c r="CF12" s="6">
        <f t="shared" si="7"/>
        <v>0</v>
      </c>
      <c r="CG12" s="6"/>
      <c r="CH12" s="6"/>
      <c r="CI12" s="6"/>
      <c r="CJ12" s="6"/>
      <c r="CK12" s="6">
        <f t="shared" si="7"/>
        <v>0</v>
      </c>
      <c r="CL12" s="6"/>
      <c r="CM12" s="6"/>
      <c r="CN12" s="6"/>
      <c r="CO12" s="6"/>
      <c r="CP12" s="6">
        <f t="shared" si="7"/>
        <v>0</v>
      </c>
      <c r="CQ12" s="6"/>
      <c r="CR12" s="6"/>
      <c r="CS12" s="6"/>
      <c r="CT12" s="6"/>
      <c r="CU12" s="6">
        <f t="shared" si="8"/>
        <v>0</v>
      </c>
      <c r="CV12" s="6"/>
      <c r="CW12" s="6"/>
      <c r="CX12" s="6"/>
      <c r="CY12" s="6"/>
      <c r="CZ12" s="6">
        <f t="shared" si="8"/>
        <v>0</v>
      </c>
      <c r="DA12" s="6"/>
      <c r="DB12" s="6"/>
      <c r="DC12" s="6"/>
      <c r="DD12" s="6"/>
      <c r="DE12" s="6">
        <f t="shared" si="8"/>
        <v>0</v>
      </c>
      <c r="DF12" s="6"/>
      <c r="DG12" s="6"/>
      <c r="DH12" s="6"/>
      <c r="DI12" s="6"/>
      <c r="DJ12" s="6">
        <f t="shared" si="9"/>
        <v>0</v>
      </c>
      <c r="DK12" s="6"/>
      <c r="DL12" s="6"/>
      <c r="DM12" s="6"/>
      <c r="DN12" s="6"/>
      <c r="DO12" s="6">
        <f t="shared" si="9"/>
        <v>0</v>
      </c>
      <c r="DP12" s="6"/>
      <c r="DQ12" s="6"/>
      <c r="DR12" s="6"/>
      <c r="DS12" s="6"/>
      <c r="DT12" s="6">
        <f t="shared" si="9"/>
        <v>0</v>
      </c>
    </row>
    <row r="13" spans="1:124" ht="14.5" thickBot="1" x14ac:dyDescent="0.35">
      <c r="A13" s="3">
        <v>12</v>
      </c>
      <c r="B13" s="4">
        <v>1000000</v>
      </c>
      <c r="C13" s="4">
        <v>682500</v>
      </c>
      <c r="D13" s="4">
        <v>1039619</v>
      </c>
      <c r="E13" s="4">
        <v>0</v>
      </c>
      <c r="F13" s="4">
        <v>1000000</v>
      </c>
      <c r="G13" s="4">
        <v>1039619</v>
      </c>
      <c r="H13" s="5">
        <v>1722119</v>
      </c>
      <c r="P13" s="6">
        <f t="shared" si="10"/>
        <v>0</v>
      </c>
      <c r="Q13" s="6">
        <f t="shared" si="3"/>
        <v>0</v>
      </c>
      <c r="R13" s="6">
        <f t="shared" si="3"/>
        <v>0</v>
      </c>
      <c r="S13" s="6">
        <f t="shared" si="3"/>
        <v>0</v>
      </c>
      <c r="T13" s="6">
        <f t="shared" si="3"/>
        <v>0</v>
      </c>
      <c r="U13" s="6">
        <v>1722119</v>
      </c>
      <c r="V13" s="6">
        <f t="shared" si="3"/>
        <v>0</v>
      </c>
      <c r="W13" s="6">
        <f t="shared" si="3"/>
        <v>0</v>
      </c>
      <c r="X13" s="6">
        <f t="shared" si="3"/>
        <v>0</v>
      </c>
      <c r="Y13" s="6">
        <f t="shared" si="3"/>
        <v>0</v>
      </c>
      <c r="Z13" s="6">
        <f t="shared" si="3"/>
        <v>0</v>
      </c>
      <c r="AA13" s="6">
        <f t="shared" si="3"/>
        <v>0</v>
      </c>
      <c r="AB13" s="6">
        <f t="shared" si="3"/>
        <v>0</v>
      </c>
      <c r="AC13" s="6">
        <f t="shared" si="3"/>
        <v>0</v>
      </c>
      <c r="AD13" s="6">
        <f t="shared" si="3"/>
        <v>0</v>
      </c>
      <c r="AE13" s="6">
        <f t="shared" si="3"/>
        <v>0</v>
      </c>
      <c r="AF13" s="6">
        <f t="shared" si="3"/>
        <v>0</v>
      </c>
      <c r="AG13" s="6">
        <f t="shared" si="4"/>
        <v>0</v>
      </c>
      <c r="AH13" s="6">
        <f t="shared" si="4"/>
        <v>0</v>
      </c>
      <c r="AI13" s="6"/>
      <c r="AJ13" s="6"/>
      <c r="AK13" s="6"/>
      <c r="AL13" s="6"/>
      <c r="AM13" s="6">
        <f t="shared" si="5"/>
        <v>0</v>
      </c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>
        <f t="shared" si="6"/>
        <v>0</v>
      </c>
      <c r="BR13" s="6"/>
      <c r="BS13" s="6"/>
      <c r="BT13" s="6"/>
      <c r="BU13" s="6"/>
      <c r="BV13" s="6">
        <f t="shared" si="6"/>
        <v>0</v>
      </c>
      <c r="BW13" s="6"/>
      <c r="BX13" s="6"/>
      <c r="BY13" s="6"/>
      <c r="BZ13" s="6"/>
      <c r="CA13" s="6">
        <f t="shared" si="6"/>
        <v>0</v>
      </c>
      <c r="CB13" s="6"/>
      <c r="CC13" s="6"/>
      <c r="CD13" s="6"/>
      <c r="CE13" s="6"/>
      <c r="CF13" s="6">
        <f t="shared" si="7"/>
        <v>0</v>
      </c>
      <c r="CG13" s="6"/>
      <c r="CH13" s="6"/>
      <c r="CI13" s="6"/>
      <c r="CJ13" s="6"/>
      <c r="CK13" s="6">
        <f t="shared" si="7"/>
        <v>0</v>
      </c>
      <c r="CL13" s="6"/>
      <c r="CM13" s="6"/>
      <c r="CN13" s="6"/>
      <c r="CO13" s="6"/>
      <c r="CP13" s="6">
        <f t="shared" si="7"/>
        <v>0</v>
      </c>
      <c r="CQ13" s="6"/>
      <c r="CR13" s="6"/>
      <c r="CS13" s="6"/>
      <c r="CT13" s="6"/>
      <c r="CU13" s="6">
        <f t="shared" si="8"/>
        <v>0</v>
      </c>
      <c r="CV13" s="6"/>
      <c r="CW13" s="6"/>
      <c r="CX13" s="6"/>
      <c r="CY13" s="6"/>
      <c r="CZ13" s="6">
        <f t="shared" si="8"/>
        <v>0</v>
      </c>
      <c r="DA13" s="6"/>
      <c r="DB13" s="6"/>
      <c r="DC13" s="6"/>
      <c r="DD13" s="6"/>
      <c r="DE13" s="6">
        <f t="shared" si="8"/>
        <v>0</v>
      </c>
      <c r="DF13" s="6"/>
      <c r="DG13" s="6"/>
      <c r="DH13" s="6"/>
      <c r="DI13" s="6"/>
      <c r="DJ13" s="6">
        <f t="shared" si="9"/>
        <v>0</v>
      </c>
      <c r="DK13" s="6"/>
      <c r="DL13" s="6"/>
      <c r="DM13" s="6"/>
      <c r="DN13" s="6"/>
      <c r="DO13" s="6">
        <f t="shared" si="9"/>
        <v>0</v>
      </c>
      <c r="DP13" s="6"/>
      <c r="DQ13" s="6"/>
      <c r="DR13" s="6"/>
      <c r="DS13" s="6"/>
      <c r="DT13" s="6">
        <f t="shared" si="9"/>
        <v>0</v>
      </c>
    </row>
    <row r="14" spans="1:124" ht="14.5" thickBot="1" x14ac:dyDescent="0.35">
      <c r="A14" s="3">
        <v>13</v>
      </c>
      <c r="B14" s="4">
        <v>1000000</v>
      </c>
      <c r="C14" s="4">
        <v>725000</v>
      </c>
      <c r="D14" s="4">
        <v>1148499</v>
      </c>
      <c r="E14" s="4">
        <v>1000000</v>
      </c>
      <c r="F14" s="4">
        <v>1000000</v>
      </c>
      <c r="G14" s="4">
        <v>1148499</v>
      </c>
      <c r="H14" s="5">
        <v>1873499</v>
      </c>
      <c r="P14" s="6">
        <f t="shared" si="10"/>
        <v>0</v>
      </c>
      <c r="Q14" s="6">
        <f t="shared" si="3"/>
        <v>0</v>
      </c>
      <c r="R14" s="6">
        <f t="shared" si="3"/>
        <v>0</v>
      </c>
      <c r="S14" s="6">
        <f t="shared" si="3"/>
        <v>0</v>
      </c>
      <c r="T14" s="6">
        <f t="shared" si="3"/>
        <v>0</v>
      </c>
      <c r="U14" s="6">
        <f t="shared" si="3"/>
        <v>0</v>
      </c>
      <c r="V14" s="6">
        <f>IF((ROW(U13)+9)=(COLUMN(U13)+1),($E14),0)+873499</f>
        <v>1873499</v>
      </c>
      <c r="W14" s="6">
        <f>IF((ROW(V13)+9)&lt;=(COLUMN(V13)+1),($E14),1000000)</f>
        <v>1000000</v>
      </c>
      <c r="X14" s="6">
        <f t="shared" ref="X14:CF14" si="11">IF((ROW(W13)+9)&lt;=(COLUMN(W13)+1),($E14),1000000)</f>
        <v>1000000</v>
      </c>
      <c r="Y14" s="6">
        <f t="shared" si="11"/>
        <v>1000000</v>
      </c>
      <c r="Z14" s="6">
        <f t="shared" si="11"/>
        <v>1000000</v>
      </c>
      <c r="AA14" s="6">
        <f t="shared" si="11"/>
        <v>1000000</v>
      </c>
      <c r="AB14" s="6">
        <f t="shared" si="11"/>
        <v>1000000</v>
      </c>
      <c r="AC14" s="6">
        <f t="shared" si="11"/>
        <v>1000000</v>
      </c>
      <c r="AD14" s="6">
        <f t="shared" si="11"/>
        <v>1000000</v>
      </c>
      <c r="AE14" s="6">
        <f t="shared" si="11"/>
        <v>1000000</v>
      </c>
      <c r="AF14" s="6">
        <f t="shared" si="11"/>
        <v>1000000</v>
      </c>
      <c r="AG14" s="6">
        <f t="shared" si="11"/>
        <v>1000000</v>
      </c>
      <c r="AH14" s="6">
        <f t="shared" si="11"/>
        <v>1000000</v>
      </c>
      <c r="AI14" s="6"/>
      <c r="AJ14" s="6"/>
      <c r="AK14" s="6"/>
      <c r="AL14" s="6"/>
      <c r="AM14" s="6">
        <f>IF((ROW(AL13)+9)&lt;=(COLUMN(AL13)+1),($E14),1000000)</f>
        <v>1000000</v>
      </c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>
        <f t="shared" si="11"/>
        <v>1000000</v>
      </c>
      <c r="BR14" s="6"/>
      <c r="BS14" s="6"/>
      <c r="BT14" s="6"/>
      <c r="BU14" s="6"/>
      <c r="BV14" s="6">
        <f t="shared" si="11"/>
        <v>1000000</v>
      </c>
      <c r="BW14" s="6"/>
      <c r="BX14" s="6"/>
      <c r="BY14" s="6"/>
      <c r="BZ14" s="6"/>
      <c r="CA14" s="6">
        <f t="shared" si="11"/>
        <v>1000000</v>
      </c>
      <c r="CB14" s="6"/>
      <c r="CC14" s="6"/>
      <c r="CD14" s="6"/>
      <c r="CE14" s="6"/>
      <c r="CF14" s="6">
        <f t="shared" si="11"/>
        <v>1000000</v>
      </c>
      <c r="CG14" s="6"/>
      <c r="CH14" s="6"/>
      <c r="CI14" s="6"/>
      <c r="CJ14" s="6"/>
      <c r="CK14" s="6">
        <f t="shared" ref="CK14:DT14" si="12">IF((ROW(CJ13)+9)&lt;=(COLUMN(CJ13)+1),($E14),1000000)</f>
        <v>1000000</v>
      </c>
      <c r="CL14" s="6"/>
      <c r="CM14" s="6"/>
      <c r="CN14" s="6"/>
      <c r="CO14" s="6"/>
      <c r="CP14" s="6">
        <f t="shared" si="12"/>
        <v>1000000</v>
      </c>
      <c r="CQ14" s="6"/>
      <c r="CR14" s="6"/>
      <c r="CS14" s="6"/>
      <c r="CT14" s="6"/>
      <c r="CU14" s="6">
        <f t="shared" si="12"/>
        <v>1000000</v>
      </c>
      <c r="CV14" s="6"/>
      <c r="CW14" s="6"/>
      <c r="CX14" s="6"/>
      <c r="CY14" s="6"/>
      <c r="CZ14" s="6">
        <f t="shared" si="12"/>
        <v>1000000</v>
      </c>
      <c r="DA14" s="6"/>
      <c r="DB14" s="6"/>
      <c r="DC14" s="6"/>
      <c r="DD14" s="6"/>
      <c r="DE14" s="6">
        <f t="shared" si="12"/>
        <v>1000000</v>
      </c>
      <c r="DF14" s="6"/>
      <c r="DG14" s="6"/>
      <c r="DH14" s="6"/>
      <c r="DI14" s="6"/>
      <c r="DJ14" s="6">
        <f t="shared" si="12"/>
        <v>1000000</v>
      </c>
      <c r="DK14" s="6"/>
      <c r="DL14" s="6"/>
      <c r="DM14" s="6"/>
      <c r="DN14" s="6"/>
      <c r="DO14" s="6">
        <f t="shared" si="12"/>
        <v>1000000</v>
      </c>
      <c r="DP14" s="6"/>
      <c r="DQ14" s="6"/>
      <c r="DR14" s="6"/>
      <c r="DS14" s="6"/>
      <c r="DT14" s="6">
        <f t="shared" si="12"/>
        <v>1000000</v>
      </c>
    </row>
    <row r="15" spans="1:124" ht="14.5" thickBot="1" x14ac:dyDescent="0.35">
      <c r="A15" s="3">
        <v>14</v>
      </c>
      <c r="B15" s="4">
        <v>1000000</v>
      </c>
      <c r="C15" s="4">
        <v>770000</v>
      </c>
      <c r="D15" s="4">
        <v>1213987</v>
      </c>
      <c r="E15" s="4">
        <v>50000</v>
      </c>
      <c r="F15" s="4">
        <v>1000000</v>
      </c>
      <c r="G15" s="4">
        <v>1213987</v>
      </c>
      <c r="H15" s="5">
        <v>1983987</v>
      </c>
      <c r="P15" s="6">
        <f t="shared" si="10"/>
        <v>0</v>
      </c>
      <c r="Q15" s="6">
        <f t="shared" si="3"/>
        <v>0</v>
      </c>
      <c r="R15" s="6">
        <f t="shared" si="3"/>
        <v>0</v>
      </c>
      <c r="S15" s="6">
        <f t="shared" si="3"/>
        <v>0</v>
      </c>
      <c r="T15" s="6">
        <f t="shared" si="3"/>
        <v>0</v>
      </c>
      <c r="U15" s="6">
        <f t="shared" si="3"/>
        <v>0</v>
      </c>
      <c r="V15" s="6">
        <f t="shared" si="3"/>
        <v>0</v>
      </c>
      <c r="W15" s="6">
        <f>IF((ROW(V14)+9)&lt;=(COLUMN(V14)+1),($E15),50000)+875012</f>
        <v>925012</v>
      </c>
      <c r="X15" s="6">
        <f t="shared" ref="X15:Y15" si="13">IF((ROW(W14)+9)&lt;=(COLUMN(W14)+1),($E15),50000)</f>
        <v>50000</v>
      </c>
      <c r="Y15" s="6">
        <f t="shared" si="13"/>
        <v>50000</v>
      </c>
      <c r="Z15" s="6">
        <f t="shared" ref="Z15:CF15" si="14">IF((ROW(Y14)+9)&lt;=(COLUMN(Y14)+1),($E15),50000)</f>
        <v>50000</v>
      </c>
      <c r="AA15" s="6">
        <f t="shared" si="14"/>
        <v>50000</v>
      </c>
      <c r="AB15" s="6">
        <f t="shared" si="14"/>
        <v>50000</v>
      </c>
      <c r="AC15" s="6">
        <f t="shared" si="14"/>
        <v>50000</v>
      </c>
      <c r="AD15" s="6">
        <f t="shared" si="14"/>
        <v>50000</v>
      </c>
      <c r="AE15" s="6">
        <f t="shared" si="14"/>
        <v>50000</v>
      </c>
      <c r="AF15" s="6">
        <f t="shared" si="14"/>
        <v>50000</v>
      </c>
      <c r="AG15" s="6">
        <f t="shared" si="14"/>
        <v>50000</v>
      </c>
      <c r="AH15" s="6">
        <f t="shared" si="14"/>
        <v>50000</v>
      </c>
      <c r="AI15" s="6"/>
      <c r="AJ15" s="6"/>
      <c r="AK15" s="6"/>
      <c r="AL15" s="6"/>
      <c r="AM15" s="6">
        <f>IF((ROW(AL14)+9)&lt;=(COLUMN(AL14)+1),($E15),50000)</f>
        <v>50000</v>
      </c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>
        <f t="shared" si="14"/>
        <v>50000</v>
      </c>
      <c r="BR15" s="6"/>
      <c r="BS15" s="6"/>
      <c r="BT15" s="6"/>
      <c r="BU15" s="6"/>
      <c r="BV15" s="6">
        <f t="shared" si="14"/>
        <v>50000</v>
      </c>
      <c r="BW15" s="6"/>
      <c r="BX15" s="6"/>
      <c r="BY15" s="6"/>
      <c r="BZ15" s="6"/>
      <c r="CA15" s="6">
        <f t="shared" si="14"/>
        <v>50000</v>
      </c>
      <c r="CB15" s="6"/>
      <c r="CC15" s="6"/>
      <c r="CD15" s="6"/>
      <c r="CE15" s="6"/>
      <c r="CF15" s="6">
        <f t="shared" si="14"/>
        <v>50000</v>
      </c>
      <c r="CG15" s="6"/>
      <c r="CH15" s="6"/>
      <c r="CI15" s="6"/>
      <c r="CJ15" s="6"/>
      <c r="CK15" s="6">
        <f t="shared" ref="CK15:DT15" si="15">IF((ROW(CJ14)+9)&lt;=(COLUMN(CJ14)+1),($E15),50000)</f>
        <v>50000</v>
      </c>
      <c r="CL15" s="6"/>
      <c r="CM15" s="6"/>
      <c r="CN15" s="6"/>
      <c r="CO15" s="6"/>
      <c r="CP15" s="6">
        <f t="shared" si="15"/>
        <v>50000</v>
      </c>
      <c r="CQ15" s="6"/>
      <c r="CR15" s="6"/>
      <c r="CS15" s="6"/>
      <c r="CT15" s="6"/>
      <c r="CU15" s="6">
        <f t="shared" si="15"/>
        <v>50000</v>
      </c>
      <c r="CV15" s="6"/>
      <c r="CW15" s="6"/>
      <c r="CX15" s="6"/>
      <c r="CY15" s="6"/>
      <c r="CZ15" s="6">
        <f t="shared" si="15"/>
        <v>50000</v>
      </c>
      <c r="DA15" s="6"/>
      <c r="DB15" s="6"/>
      <c r="DC15" s="6"/>
      <c r="DD15" s="6"/>
      <c r="DE15" s="6">
        <f t="shared" si="15"/>
        <v>50000</v>
      </c>
      <c r="DF15" s="6"/>
      <c r="DG15" s="6"/>
      <c r="DH15" s="6"/>
      <c r="DI15" s="6"/>
      <c r="DJ15" s="6">
        <f t="shared" si="15"/>
        <v>50000</v>
      </c>
      <c r="DK15" s="6"/>
      <c r="DL15" s="6"/>
      <c r="DM15" s="6"/>
      <c r="DN15" s="6"/>
      <c r="DO15" s="6">
        <f t="shared" si="15"/>
        <v>50000</v>
      </c>
      <c r="DP15" s="6"/>
      <c r="DQ15" s="6"/>
      <c r="DR15" s="6"/>
      <c r="DS15" s="6"/>
      <c r="DT15" s="6">
        <f t="shared" si="15"/>
        <v>50000</v>
      </c>
    </row>
    <row r="16" spans="1:124" ht="14.5" thickBot="1" x14ac:dyDescent="0.35">
      <c r="A16" s="3">
        <v>15</v>
      </c>
      <c r="B16" s="4">
        <v>1000000</v>
      </c>
      <c r="C16" s="4">
        <v>817500</v>
      </c>
      <c r="D16" s="4">
        <v>1287008</v>
      </c>
      <c r="E16" s="4">
        <v>50000</v>
      </c>
      <c r="F16" s="4">
        <v>1000000</v>
      </c>
      <c r="G16" s="4">
        <v>1287008</v>
      </c>
      <c r="H16" s="5">
        <v>2104508</v>
      </c>
      <c r="P16" s="6">
        <f t="shared" si="10"/>
        <v>0</v>
      </c>
      <c r="Q16" s="6">
        <f t="shared" si="10"/>
        <v>0</v>
      </c>
      <c r="R16" s="6">
        <f t="shared" si="10"/>
        <v>0</v>
      </c>
      <c r="S16" s="6">
        <f t="shared" si="10"/>
        <v>0</v>
      </c>
      <c r="T16" s="6">
        <f t="shared" si="10"/>
        <v>0</v>
      </c>
      <c r="U16" s="6">
        <f t="shared" si="10"/>
        <v>0</v>
      </c>
      <c r="V16" s="6">
        <f t="shared" si="10"/>
        <v>0</v>
      </c>
      <c r="W16" s="6">
        <f t="shared" si="10"/>
        <v>0</v>
      </c>
      <c r="X16" s="6">
        <f>IF((ROW(W15)+9)&lt;=(COLUMN(W15)+1),50000,0)+878167</f>
        <v>928167</v>
      </c>
      <c r="Y16" s="6">
        <f t="shared" ref="Y16:AH31" si="16">IF((ROW(X15)+9)&lt;=(COLUMN(X15)+1),50000,0)</f>
        <v>50000</v>
      </c>
      <c r="Z16" s="6">
        <f t="shared" si="16"/>
        <v>50000</v>
      </c>
      <c r="AA16" s="6">
        <f>IF((ROW(Z15)+9)&lt;=(COLUMN(Z15)+1),50000,0)</f>
        <v>50000</v>
      </c>
      <c r="AB16" s="6">
        <f t="shared" si="16"/>
        <v>50000</v>
      </c>
      <c r="AC16" s="6">
        <f t="shared" si="16"/>
        <v>50000</v>
      </c>
      <c r="AD16" s="6">
        <f t="shared" si="16"/>
        <v>50000</v>
      </c>
      <c r="AE16" s="6">
        <f t="shared" si="16"/>
        <v>50000</v>
      </c>
      <c r="AF16" s="6">
        <f t="shared" si="16"/>
        <v>50000</v>
      </c>
      <c r="AG16" s="6">
        <f t="shared" si="16"/>
        <v>50000</v>
      </c>
      <c r="AH16" s="6">
        <f t="shared" si="16"/>
        <v>50000</v>
      </c>
      <c r="AI16" s="6"/>
      <c r="AJ16" s="6"/>
      <c r="AK16" s="6"/>
      <c r="AL16" s="6"/>
      <c r="AM16" s="6">
        <f t="shared" ref="AM16:AM30" si="17">IF((ROW(AL15)+9)&lt;=(COLUMN(AL15)+1),50000,0)</f>
        <v>50000</v>
      </c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>
        <f t="shared" ref="BQ16:CZ20" si="18">IF((ROW(BP15)+9)&lt;=(COLUMN(BP15)+1),50000,0)</f>
        <v>50000</v>
      </c>
      <c r="BR16" s="6"/>
      <c r="BS16" s="6"/>
      <c r="BT16" s="6"/>
      <c r="BU16" s="6"/>
      <c r="BV16" s="6">
        <f t="shared" si="18"/>
        <v>50000</v>
      </c>
      <c r="BW16" s="6"/>
      <c r="BX16" s="6"/>
      <c r="BY16" s="6"/>
      <c r="BZ16" s="6"/>
      <c r="CA16" s="6">
        <f t="shared" si="18"/>
        <v>50000</v>
      </c>
      <c r="CB16" s="6"/>
      <c r="CC16" s="6"/>
      <c r="CD16" s="6"/>
      <c r="CE16" s="6"/>
      <c r="CF16" s="6">
        <f t="shared" si="18"/>
        <v>50000</v>
      </c>
      <c r="CG16" s="6"/>
      <c r="CH16" s="6"/>
      <c r="CI16" s="6"/>
      <c r="CJ16" s="6"/>
      <c r="CK16" s="6">
        <f t="shared" si="18"/>
        <v>50000</v>
      </c>
      <c r="CL16" s="6"/>
      <c r="CM16" s="6"/>
      <c r="CN16" s="6"/>
      <c r="CO16" s="6"/>
      <c r="CP16" s="6">
        <f t="shared" si="18"/>
        <v>50000</v>
      </c>
      <c r="CQ16" s="6"/>
      <c r="CR16" s="6"/>
      <c r="CS16" s="6"/>
      <c r="CT16" s="6"/>
      <c r="CU16" s="6">
        <f t="shared" si="18"/>
        <v>50000</v>
      </c>
      <c r="CV16" s="6"/>
      <c r="CW16" s="6"/>
      <c r="CX16" s="6"/>
      <c r="CY16" s="6"/>
      <c r="CZ16" s="6">
        <f t="shared" si="18"/>
        <v>50000</v>
      </c>
      <c r="DA16" s="6"/>
      <c r="DB16" s="6"/>
      <c r="DC16" s="6"/>
      <c r="DD16" s="6"/>
      <c r="DE16" s="6">
        <f t="shared" ref="DE16:DT28" si="19">IF((ROW(DD15)+9)&lt;=(COLUMN(DD15)+1),50000,0)</f>
        <v>50000</v>
      </c>
      <c r="DF16" s="6"/>
      <c r="DG16" s="6"/>
      <c r="DH16" s="6"/>
      <c r="DI16" s="6"/>
      <c r="DJ16" s="6">
        <f t="shared" si="19"/>
        <v>50000</v>
      </c>
      <c r="DK16" s="6"/>
      <c r="DL16" s="6"/>
      <c r="DM16" s="6"/>
      <c r="DN16" s="6"/>
      <c r="DO16" s="6">
        <f t="shared" si="19"/>
        <v>50000</v>
      </c>
      <c r="DP16" s="6"/>
      <c r="DQ16" s="6"/>
      <c r="DR16" s="6"/>
      <c r="DS16" s="6"/>
      <c r="DT16" s="6">
        <f t="shared" si="19"/>
        <v>50000</v>
      </c>
    </row>
    <row r="17" spans="1:124" ht="14.5" thickBot="1" x14ac:dyDescent="0.35">
      <c r="A17" s="3">
        <v>16</v>
      </c>
      <c r="B17" s="4">
        <v>1000000</v>
      </c>
      <c r="C17" s="4">
        <v>875000</v>
      </c>
      <c r="D17" s="4">
        <v>1353132</v>
      </c>
      <c r="E17" s="4">
        <v>50000</v>
      </c>
      <c r="F17" s="4">
        <v>1000000</v>
      </c>
      <c r="G17" s="4">
        <v>1353132</v>
      </c>
      <c r="H17" s="5">
        <v>2228132</v>
      </c>
      <c r="P17" s="6">
        <f t="shared" si="10"/>
        <v>0</v>
      </c>
      <c r="Q17" s="6">
        <f t="shared" si="10"/>
        <v>0</v>
      </c>
      <c r="R17" s="6">
        <f t="shared" si="10"/>
        <v>0</v>
      </c>
      <c r="S17" s="6">
        <f t="shared" si="10"/>
        <v>0</v>
      </c>
      <c r="T17" s="6">
        <f t="shared" si="10"/>
        <v>0</v>
      </c>
      <c r="U17" s="6">
        <f t="shared" si="10"/>
        <v>0</v>
      </c>
      <c r="V17" s="6">
        <f t="shared" si="10"/>
        <v>0</v>
      </c>
      <c r="W17" s="6">
        <f t="shared" si="10"/>
        <v>0</v>
      </c>
      <c r="X17" s="6">
        <f>IF((ROW(W16)+9)&lt;=(COLUMN(W16)+1),50000,0)</f>
        <v>0</v>
      </c>
      <c r="Y17" s="6">
        <f>IF((ROW(X16)+9)&lt;=(COLUMN(X16)+1),50000,0)+879752</f>
        <v>929752</v>
      </c>
      <c r="Z17" s="6">
        <f t="shared" si="16"/>
        <v>50000</v>
      </c>
      <c r="AA17" s="6">
        <f>IF((ROW(Z16)+9)&lt;=(COLUMN(Z16)+1),50000,0)</f>
        <v>50000</v>
      </c>
      <c r="AB17" s="6">
        <f t="shared" si="16"/>
        <v>50000</v>
      </c>
      <c r="AC17" s="6">
        <f t="shared" si="16"/>
        <v>50000</v>
      </c>
      <c r="AD17" s="6">
        <f t="shared" ref="AD17:CK24" si="20">IF((ROW(AC16)+9)&lt;=(COLUMN(AC16)+1),50000,0)</f>
        <v>50000</v>
      </c>
      <c r="AE17" s="6">
        <f t="shared" si="20"/>
        <v>50000</v>
      </c>
      <c r="AF17" s="6">
        <f t="shared" si="16"/>
        <v>50000</v>
      </c>
      <c r="AG17" s="6">
        <f t="shared" si="20"/>
        <v>50000</v>
      </c>
      <c r="AH17" s="6">
        <f t="shared" si="16"/>
        <v>50000</v>
      </c>
      <c r="AI17" s="6"/>
      <c r="AJ17" s="6"/>
      <c r="AK17" s="6"/>
      <c r="AL17" s="6"/>
      <c r="AM17" s="6">
        <f t="shared" si="17"/>
        <v>50000</v>
      </c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>
        <f t="shared" si="18"/>
        <v>50000</v>
      </c>
      <c r="BR17" s="6"/>
      <c r="BS17" s="6"/>
      <c r="BT17" s="6"/>
      <c r="BU17" s="6"/>
      <c r="BV17" s="6">
        <f t="shared" si="18"/>
        <v>50000</v>
      </c>
      <c r="BW17" s="6"/>
      <c r="BX17" s="6"/>
      <c r="BY17" s="6"/>
      <c r="BZ17" s="6"/>
      <c r="CA17" s="6">
        <f t="shared" si="18"/>
        <v>50000</v>
      </c>
      <c r="CB17" s="6"/>
      <c r="CC17" s="6"/>
      <c r="CD17" s="6"/>
      <c r="CE17" s="6"/>
      <c r="CF17" s="6">
        <f t="shared" si="18"/>
        <v>50000</v>
      </c>
      <c r="CG17" s="6"/>
      <c r="CH17" s="6"/>
      <c r="CI17" s="6"/>
      <c r="CJ17" s="6"/>
      <c r="CK17" s="6">
        <f t="shared" si="18"/>
        <v>50000</v>
      </c>
      <c r="CL17" s="6"/>
      <c r="CM17" s="6"/>
      <c r="CN17" s="6"/>
      <c r="CO17" s="6"/>
      <c r="CP17" s="6">
        <f t="shared" si="18"/>
        <v>50000</v>
      </c>
      <c r="CQ17" s="6"/>
      <c r="CR17" s="6"/>
      <c r="CS17" s="6"/>
      <c r="CT17" s="6"/>
      <c r="CU17" s="6">
        <f t="shared" si="18"/>
        <v>50000</v>
      </c>
      <c r="CV17" s="6"/>
      <c r="CW17" s="6"/>
      <c r="CX17" s="6"/>
      <c r="CY17" s="6"/>
      <c r="CZ17" s="6">
        <f t="shared" si="18"/>
        <v>50000</v>
      </c>
      <c r="DA17" s="6"/>
      <c r="DB17" s="6"/>
      <c r="DC17" s="6"/>
      <c r="DD17" s="6"/>
      <c r="DE17" s="6">
        <f t="shared" si="19"/>
        <v>50000</v>
      </c>
      <c r="DF17" s="6"/>
      <c r="DG17" s="6"/>
      <c r="DH17" s="6"/>
      <c r="DI17" s="6"/>
      <c r="DJ17" s="6">
        <f t="shared" si="19"/>
        <v>50000</v>
      </c>
      <c r="DK17" s="6"/>
      <c r="DL17" s="6"/>
      <c r="DM17" s="6"/>
      <c r="DN17" s="6"/>
      <c r="DO17" s="6">
        <f t="shared" si="19"/>
        <v>50000</v>
      </c>
      <c r="DP17" s="6"/>
      <c r="DQ17" s="6"/>
      <c r="DR17" s="6"/>
      <c r="DS17" s="6"/>
      <c r="DT17" s="6">
        <f t="shared" si="19"/>
        <v>50000</v>
      </c>
    </row>
    <row r="18" spans="1:124" ht="14.5" thickBot="1" x14ac:dyDescent="0.35">
      <c r="A18" s="3">
        <v>17</v>
      </c>
      <c r="B18" s="4">
        <v>1000000</v>
      </c>
      <c r="C18" s="4">
        <v>940000</v>
      </c>
      <c r="D18" s="4">
        <v>1427971</v>
      </c>
      <c r="E18" s="4">
        <v>50000</v>
      </c>
      <c r="F18" s="4">
        <v>1000000</v>
      </c>
      <c r="G18" s="4">
        <v>1427971</v>
      </c>
      <c r="H18" s="5">
        <v>2367971</v>
      </c>
      <c r="P18" s="6">
        <f t="shared" si="10"/>
        <v>0</v>
      </c>
      <c r="Q18" s="6">
        <f t="shared" si="10"/>
        <v>0</v>
      </c>
      <c r="R18" s="6">
        <f t="shared" si="10"/>
        <v>0</v>
      </c>
      <c r="S18" s="6">
        <f t="shared" si="10"/>
        <v>0</v>
      </c>
      <c r="T18" s="6">
        <f t="shared" si="10"/>
        <v>0</v>
      </c>
      <c r="U18" s="6">
        <f t="shared" si="10"/>
        <v>0</v>
      </c>
      <c r="V18" s="6">
        <f t="shared" si="10"/>
        <v>0</v>
      </c>
      <c r="W18" s="6">
        <f t="shared" si="10"/>
        <v>0</v>
      </c>
      <c r="X18" s="6">
        <f t="shared" ref="X18:AH49" si="21">IF((ROW(W17)+9)&lt;=(COLUMN(W17)+1),50000,0)</f>
        <v>0</v>
      </c>
      <c r="Y18" s="6">
        <f t="shared" si="16"/>
        <v>0</v>
      </c>
      <c r="Z18" s="6">
        <f>IF((ROW(Y17)+9)&lt;=(COLUMN(Y17)+1),50000,0)+884966</f>
        <v>934966</v>
      </c>
      <c r="AA18" s="6">
        <f t="shared" si="16"/>
        <v>50000</v>
      </c>
      <c r="AB18" s="6">
        <f t="shared" si="16"/>
        <v>50000</v>
      </c>
      <c r="AC18" s="6">
        <f t="shared" si="16"/>
        <v>50000</v>
      </c>
      <c r="AD18" s="6">
        <f t="shared" si="16"/>
        <v>50000</v>
      </c>
      <c r="AE18" s="6">
        <f t="shared" si="16"/>
        <v>50000</v>
      </c>
      <c r="AF18" s="6">
        <f t="shared" si="16"/>
        <v>50000</v>
      </c>
      <c r="AG18" s="6">
        <f t="shared" si="16"/>
        <v>50000</v>
      </c>
      <c r="AH18" s="6">
        <f t="shared" si="16"/>
        <v>50000</v>
      </c>
      <c r="AI18" s="6"/>
      <c r="AJ18" s="6"/>
      <c r="AK18" s="6"/>
      <c r="AL18" s="6"/>
      <c r="AM18" s="6">
        <f t="shared" si="17"/>
        <v>50000</v>
      </c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>
        <f t="shared" si="18"/>
        <v>50000</v>
      </c>
      <c r="BR18" s="6"/>
      <c r="BS18" s="6"/>
      <c r="BT18" s="6"/>
      <c r="BU18" s="6"/>
      <c r="BV18" s="6">
        <f t="shared" si="18"/>
        <v>50000</v>
      </c>
      <c r="BW18" s="6"/>
      <c r="BX18" s="6"/>
      <c r="BY18" s="6"/>
      <c r="BZ18" s="6"/>
      <c r="CA18" s="6">
        <f t="shared" si="18"/>
        <v>50000</v>
      </c>
      <c r="CB18" s="6"/>
      <c r="CC18" s="6"/>
      <c r="CD18" s="6"/>
      <c r="CE18" s="6"/>
      <c r="CF18" s="6">
        <f t="shared" si="18"/>
        <v>50000</v>
      </c>
      <c r="CG18" s="6"/>
      <c r="CH18" s="6"/>
      <c r="CI18" s="6"/>
      <c r="CJ18" s="6"/>
      <c r="CK18" s="6">
        <f t="shared" si="18"/>
        <v>50000</v>
      </c>
      <c r="CL18" s="6"/>
      <c r="CM18" s="6"/>
      <c r="CN18" s="6"/>
      <c r="CO18" s="6"/>
      <c r="CP18" s="6">
        <f t="shared" si="18"/>
        <v>50000</v>
      </c>
      <c r="CQ18" s="6"/>
      <c r="CR18" s="6"/>
      <c r="CS18" s="6"/>
      <c r="CT18" s="6"/>
      <c r="CU18" s="6">
        <f t="shared" si="18"/>
        <v>50000</v>
      </c>
      <c r="CV18" s="6"/>
      <c r="CW18" s="6"/>
      <c r="CX18" s="6"/>
      <c r="CY18" s="6"/>
      <c r="CZ18" s="6">
        <f t="shared" si="18"/>
        <v>50000</v>
      </c>
      <c r="DA18" s="6"/>
      <c r="DB18" s="6"/>
      <c r="DC18" s="6"/>
      <c r="DD18" s="6"/>
      <c r="DE18" s="6">
        <f t="shared" si="19"/>
        <v>50000</v>
      </c>
      <c r="DF18" s="6"/>
      <c r="DG18" s="6"/>
      <c r="DH18" s="6"/>
      <c r="DI18" s="6"/>
      <c r="DJ18" s="6">
        <f t="shared" si="19"/>
        <v>50000</v>
      </c>
      <c r="DK18" s="6"/>
      <c r="DL18" s="6"/>
      <c r="DM18" s="6"/>
      <c r="DN18" s="6"/>
      <c r="DO18" s="6">
        <f t="shared" si="19"/>
        <v>50000</v>
      </c>
      <c r="DP18" s="6"/>
      <c r="DQ18" s="6"/>
      <c r="DR18" s="6"/>
      <c r="DS18" s="6"/>
      <c r="DT18" s="6">
        <f t="shared" si="19"/>
        <v>50000</v>
      </c>
    </row>
    <row r="19" spans="1:124" ht="14.5" thickBot="1" x14ac:dyDescent="0.35">
      <c r="A19" s="3">
        <v>18</v>
      </c>
      <c r="B19" s="4">
        <v>1000000</v>
      </c>
      <c r="C19" s="4">
        <v>1000000</v>
      </c>
      <c r="D19" s="4">
        <v>1522175</v>
      </c>
      <c r="E19" s="4">
        <v>50000</v>
      </c>
      <c r="F19" s="4">
        <v>1000000</v>
      </c>
      <c r="G19" s="4">
        <v>1522175</v>
      </c>
      <c r="H19" s="5">
        <v>2522175</v>
      </c>
      <c r="P19" s="6">
        <f t="shared" si="10"/>
        <v>0</v>
      </c>
      <c r="Q19" s="6">
        <f t="shared" si="10"/>
        <v>0</v>
      </c>
      <c r="R19" s="6">
        <f t="shared" si="10"/>
        <v>0</v>
      </c>
      <c r="S19" s="6">
        <f t="shared" si="10"/>
        <v>0</v>
      </c>
      <c r="T19" s="6">
        <f t="shared" si="10"/>
        <v>0</v>
      </c>
      <c r="U19" s="6">
        <f t="shared" si="10"/>
        <v>0</v>
      </c>
      <c r="V19" s="6">
        <f t="shared" si="10"/>
        <v>0</v>
      </c>
      <c r="W19" s="6">
        <f t="shared" si="10"/>
        <v>0</v>
      </c>
      <c r="X19" s="6">
        <f t="shared" si="21"/>
        <v>0</v>
      </c>
      <c r="Y19" s="6">
        <f t="shared" si="16"/>
        <v>0</v>
      </c>
      <c r="Z19" s="6">
        <f t="shared" si="16"/>
        <v>0</v>
      </c>
      <c r="AA19" s="6">
        <f>IF((ROW(Z18)+9)&lt;=(COLUMN(Z18)+1),50000,0)+892596</f>
        <v>942596</v>
      </c>
      <c r="AB19" s="6">
        <f t="shared" si="16"/>
        <v>50000</v>
      </c>
      <c r="AC19" s="6">
        <f t="shared" si="16"/>
        <v>50000</v>
      </c>
      <c r="AD19" s="6">
        <f t="shared" si="20"/>
        <v>50000</v>
      </c>
      <c r="AE19" s="6">
        <f t="shared" si="20"/>
        <v>50000</v>
      </c>
      <c r="AF19" s="6">
        <f t="shared" si="16"/>
        <v>50000</v>
      </c>
      <c r="AG19" s="6">
        <f t="shared" si="20"/>
        <v>50000</v>
      </c>
      <c r="AH19" s="6">
        <f t="shared" si="16"/>
        <v>50000</v>
      </c>
      <c r="AI19" s="6"/>
      <c r="AJ19" s="6"/>
      <c r="AK19" s="6"/>
      <c r="AL19" s="6"/>
      <c r="AM19" s="6">
        <f t="shared" si="17"/>
        <v>50000</v>
      </c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>
        <f t="shared" si="18"/>
        <v>50000</v>
      </c>
      <c r="BR19" s="6"/>
      <c r="BS19" s="6"/>
      <c r="BT19" s="6"/>
      <c r="BU19" s="6"/>
      <c r="BV19" s="6">
        <f t="shared" si="18"/>
        <v>50000</v>
      </c>
      <c r="BW19" s="6"/>
      <c r="BX19" s="6"/>
      <c r="BY19" s="6"/>
      <c r="BZ19" s="6"/>
      <c r="CA19" s="6">
        <f t="shared" si="18"/>
        <v>50000</v>
      </c>
      <c r="CB19" s="6"/>
      <c r="CC19" s="6"/>
      <c r="CD19" s="6"/>
      <c r="CE19" s="6"/>
      <c r="CF19" s="6">
        <f t="shared" si="18"/>
        <v>50000</v>
      </c>
      <c r="CG19" s="6"/>
      <c r="CH19" s="6"/>
      <c r="CI19" s="6"/>
      <c r="CJ19" s="6"/>
      <c r="CK19" s="6">
        <f t="shared" si="18"/>
        <v>50000</v>
      </c>
      <c r="CL19" s="6"/>
      <c r="CM19" s="6"/>
      <c r="CN19" s="6"/>
      <c r="CO19" s="6"/>
      <c r="CP19" s="6">
        <f t="shared" si="18"/>
        <v>50000</v>
      </c>
      <c r="CQ19" s="6"/>
      <c r="CR19" s="6"/>
      <c r="CS19" s="6"/>
      <c r="CT19" s="6"/>
      <c r="CU19" s="6">
        <f t="shared" si="18"/>
        <v>50000</v>
      </c>
      <c r="CV19" s="6"/>
      <c r="CW19" s="6"/>
      <c r="CX19" s="6"/>
      <c r="CY19" s="6"/>
      <c r="CZ19" s="6">
        <f t="shared" si="18"/>
        <v>50000</v>
      </c>
      <c r="DA19" s="6"/>
      <c r="DB19" s="6"/>
      <c r="DC19" s="6"/>
      <c r="DD19" s="6"/>
      <c r="DE19" s="6">
        <f t="shared" si="19"/>
        <v>50000</v>
      </c>
      <c r="DF19" s="6"/>
      <c r="DG19" s="6"/>
      <c r="DH19" s="6"/>
      <c r="DI19" s="6"/>
      <c r="DJ19" s="6">
        <f t="shared" si="19"/>
        <v>50000</v>
      </c>
      <c r="DK19" s="6"/>
      <c r="DL19" s="6"/>
      <c r="DM19" s="6"/>
      <c r="DN19" s="6"/>
      <c r="DO19" s="6">
        <f t="shared" si="19"/>
        <v>50000</v>
      </c>
      <c r="DP19" s="6"/>
      <c r="DQ19" s="6"/>
      <c r="DR19" s="6"/>
      <c r="DS19" s="6"/>
      <c r="DT19" s="6">
        <f t="shared" si="19"/>
        <v>50000</v>
      </c>
    </row>
    <row r="20" spans="1:124" ht="14.5" thickBot="1" x14ac:dyDescent="0.35">
      <c r="A20" s="3">
        <v>19</v>
      </c>
      <c r="B20" s="4">
        <v>1000000</v>
      </c>
      <c r="C20" s="4">
        <v>1060000</v>
      </c>
      <c r="D20" s="4">
        <v>1637173</v>
      </c>
      <c r="E20" s="4">
        <v>50000</v>
      </c>
      <c r="F20" s="4">
        <v>1060000</v>
      </c>
      <c r="G20" s="4">
        <v>1637173</v>
      </c>
      <c r="H20" s="5">
        <v>2697173</v>
      </c>
      <c r="P20" s="6">
        <f t="shared" si="10"/>
        <v>0</v>
      </c>
      <c r="Q20" s="6">
        <f t="shared" si="10"/>
        <v>0</v>
      </c>
      <c r="R20" s="6">
        <f t="shared" si="10"/>
        <v>0</v>
      </c>
      <c r="S20" s="6">
        <f t="shared" si="10"/>
        <v>0</v>
      </c>
      <c r="T20" s="6">
        <f t="shared" si="10"/>
        <v>0</v>
      </c>
      <c r="U20" s="6">
        <f t="shared" si="10"/>
        <v>0</v>
      </c>
      <c r="V20" s="6">
        <f t="shared" si="10"/>
        <v>0</v>
      </c>
      <c r="W20" s="6">
        <f t="shared" si="10"/>
        <v>0</v>
      </c>
      <c r="X20" s="6">
        <f t="shared" si="21"/>
        <v>0</v>
      </c>
      <c r="Y20" s="6">
        <f t="shared" si="16"/>
        <v>0</v>
      </c>
      <c r="Z20" s="6">
        <f t="shared" si="16"/>
        <v>0</v>
      </c>
      <c r="AA20" s="6">
        <f t="shared" si="16"/>
        <v>0</v>
      </c>
      <c r="AB20" s="6">
        <f>IF((ROW(AA19)+9)&lt;=(COLUMN(AA19)+1),50000,0)+904527</f>
        <v>954527</v>
      </c>
      <c r="AC20" s="6">
        <f t="shared" si="16"/>
        <v>50000</v>
      </c>
      <c r="AD20" s="6">
        <f t="shared" si="16"/>
        <v>50000</v>
      </c>
      <c r="AE20" s="6">
        <f t="shared" si="16"/>
        <v>50000</v>
      </c>
      <c r="AF20" s="6">
        <f t="shared" si="16"/>
        <v>50000</v>
      </c>
      <c r="AG20" s="6">
        <f t="shared" si="16"/>
        <v>50000</v>
      </c>
      <c r="AH20" s="6">
        <f t="shared" si="16"/>
        <v>50000</v>
      </c>
      <c r="AI20" s="6"/>
      <c r="AJ20" s="6"/>
      <c r="AK20" s="6"/>
      <c r="AL20" s="6"/>
      <c r="AM20" s="6">
        <f t="shared" si="17"/>
        <v>50000</v>
      </c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>
        <f t="shared" si="18"/>
        <v>50000</v>
      </c>
      <c r="BR20" s="6"/>
      <c r="BS20" s="6"/>
      <c r="BT20" s="6"/>
      <c r="BU20" s="6"/>
      <c r="BV20" s="6">
        <f t="shared" si="18"/>
        <v>50000</v>
      </c>
      <c r="BW20" s="6"/>
      <c r="BX20" s="6"/>
      <c r="BY20" s="6"/>
      <c r="BZ20" s="6"/>
      <c r="CA20" s="6">
        <f t="shared" si="18"/>
        <v>50000</v>
      </c>
      <c r="CB20" s="6"/>
      <c r="CC20" s="6"/>
      <c r="CD20" s="6"/>
      <c r="CE20" s="6"/>
      <c r="CF20" s="6">
        <f t="shared" si="18"/>
        <v>50000</v>
      </c>
      <c r="CG20" s="6"/>
      <c r="CH20" s="6"/>
      <c r="CI20" s="6"/>
      <c r="CJ20" s="6"/>
      <c r="CK20" s="6">
        <f t="shared" si="18"/>
        <v>50000</v>
      </c>
      <c r="CL20" s="6"/>
      <c r="CM20" s="6"/>
      <c r="CN20" s="6"/>
      <c r="CO20" s="6"/>
      <c r="CP20" s="6">
        <f t="shared" si="18"/>
        <v>50000</v>
      </c>
      <c r="CQ20" s="6"/>
      <c r="CR20" s="6"/>
      <c r="CS20" s="6"/>
      <c r="CT20" s="6"/>
      <c r="CU20" s="6">
        <f t="shared" si="18"/>
        <v>50000</v>
      </c>
      <c r="CV20" s="6"/>
      <c r="CW20" s="6"/>
      <c r="CX20" s="6"/>
      <c r="CY20" s="6"/>
      <c r="CZ20" s="6">
        <f t="shared" ref="BQ20:CZ27" si="22">IF((ROW(CY19)+9)&lt;=(COLUMN(CY19)+1),50000,0)</f>
        <v>50000</v>
      </c>
      <c r="DA20" s="6"/>
      <c r="DB20" s="6"/>
      <c r="DC20" s="6"/>
      <c r="DD20" s="6"/>
      <c r="DE20" s="6">
        <f t="shared" si="19"/>
        <v>50000</v>
      </c>
      <c r="DF20" s="6"/>
      <c r="DG20" s="6"/>
      <c r="DH20" s="6"/>
      <c r="DI20" s="6"/>
      <c r="DJ20" s="6">
        <f t="shared" si="19"/>
        <v>50000</v>
      </c>
      <c r="DK20" s="6"/>
      <c r="DL20" s="6"/>
      <c r="DM20" s="6"/>
      <c r="DN20" s="6"/>
      <c r="DO20" s="6">
        <f t="shared" si="19"/>
        <v>50000</v>
      </c>
      <c r="DP20" s="6"/>
      <c r="DQ20" s="6"/>
      <c r="DR20" s="6"/>
      <c r="DS20" s="6"/>
      <c r="DT20" s="6">
        <f t="shared" si="19"/>
        <v>50000</v>
      </c>
    </row>
    <row r="21" spans="1:124" ht="14.5" thickBot="1" x14ac:dyDescent="0.35">
      <c r="A21" s="3">
        <v>20</v>
      </c>
      <c r="B21" s="4">
        <v>1000000</v>
      </c>
      <c r="C21" s="4">
        <v>1080000</v>
      </c>
      <c r="D21" s="4">
        <v>1784100</v>
      </c>
      <c r="E21" s="4">
        <v>50000</v>
      </c>
      <c r="F21" s="4">
        <v>1080000</v>
      </c>
      <c r="G21" s="4">
        <v>1784100</v>
      </c>
      <c r="H21" s="5">
        <v>2864100</v>
      </c>
      <c r="P21" s="6">
        <f t="shared" si="10"/>
        <v>0</v>
      </c>
      <c r="Q21" s="6">
        <f t="shared" si="10"/>
        <v>0</v>
      </c>
      <c r="R21" s="6">
        <f t="shared" si="10"/>
        <v>0</v>
      </c>
      <c r="S21" s="6">
        <f t="shared" si="10"/>
        <v>0</v>
      </c>
      <c r="T21" s="6">
        <f t="shared" si="10"/>
        <v>0</v>
      </c>
      <c r="U21" s="6">
        <f t="shared" si="10"/>
        <v>0</v>
      </c>
      <c r="V21" s="6">
        <f t="shared" si="10"/>
        <v>0</v>
      </c>
      <c r="W21" s="6">
        <f t="shared" si="10"/>
        <v>0</v>
      </c>
      <c r="X21" s="6">
        <f t="shared" si="21"/>
        <v>0</v>
      </c>
      <c r="Y21" s="6">
        <f t="shared" si="16"/>
        <v>0</v>
      </c>
      <c r="Z21" s="6">
        <f t="shared" si="16"/>
        <v>0</v>
      </c>
      <c r="AA21" s="6">
        <f t="shared" si="16"/>
        <v>0</v>
      </c>
      <c r="AB21" s="6">
        <f t="shared" si="16"/>
        <v>0</v>
      </c>
      <c r="AC21" s="6">
        <f>IF((ROW(AB20)+9)&lt;=(COLUMN(AB20)+1),50000,0)+910509</f>
        <v>960509</v>
      </c>
      <c r="AD21" s="6">
        <f t="shared" si="20"/>
        <v>50000</v>
      </c>
      <c r="AE21" s="6">
        <f t="shared" si="20"/>
        <v>50000</v>
      </c>
      <c r="AF21" s="6">
        <f t="shared" si="16"/>
        <v>50000</v>
      </c>
      <c r="AG21" s="6">
        <f t="shared" si="20"/>
        <v>50000</v>
      </c>
      <c r="AH21" s="6">
        <f t="shared" si="16"/>
        <v>50000</v>
      </c>
      <c r="AI21" s="6"/>
      <c r="AJ21" s="6"/>
      <c r="AK21" s="6"/>
      <c r="AL21" s="6"/>
      <c r="AM21" s="6">
        <f t="shared" si="17"/>
        <v>50000</v>
      </c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>
        <f t="shared" si="22"/>
        <v>50000</v>
      </c>
      <c r="BR21" s="6"/>
      <c r="BS21" s="6"/>
      <c r="BT21" s="6"/>
      <c r="BU21" s="6"/>
      <c r="BV21" s="6">
        <f t="shared" si="22"/>
        <v>50000</v>
      </c>
      <c r="BW21" s="6"/>
      <c r="BX21" s="6"/>
      <c r="BY21" s="6"/>
      <c r="BZ21" s="6"/>
      <c r="CA21" s="6">
        <f t="shared" si="22"/>
        <v>50000</v>
      </c>
      <c r="CB21" s="6"/>
      <c r="CC21" s="6"/>
      <c r="CD21" s="6"/>
      <c r="CE21" s="6"/>
      <c r="CF21" s="6">
        <f t="shared" si="22"/>
        <v>50000</v>
      </c>
      <c r="CG21" s="6"/>
      <c r="CH21" s="6"/>
      <c r="CI21" s="6"/>
      <c r="CJ21" s="6"/>
      <c r="CK21" s="6">
        <f t="shared" si="22"/>
        <v>50000</v>
      </c>
      <c r="CL21" s="6"/>
      <c r="CM21" s="6"/>
      <c r="CN21" s="6"/>
      <c r="CO21" s="6"/>
      <c r="CP21" s="6">
        <f t="shared" si="22"/>
        <v>50000</v>
      </c>
      <c r="CQ21" s="6"/>
      <c r="CR21" s="6"/>
      <c r="CS21" s="6"/>
      <c r="CT21" s="6"/>
      <c r="CU21" s="6">
        <f t="shared" si="22"/>
        <v>50000</v>
      </c>
      <c r="CV21" s="6"/>
      <c r="CW21" s="6"/>
      <c r="CX21" s="6"/>
      <c r="CY21" s="6"/>
      <c r="CZ21" s="6">
        <f t="shared" si="22"/>
        <v>50000</v>
      </c>
      <c r="DA21" s="6"/>
      <c r="DB21" s="6"/>
      <c r="DC21" s="6"/>
      <c r="DD21" s="6"/>
      <c r="DE21" s="6">
        <f t="shared" si="19"/>
        <v>50000</v>
      </c>
      <c r="DF21" s="6"/>
      <c r="DG21" s="6"/>
      <c r="DH21" s="6"/>
      <c r="DI21" s="6"/>
      <c r="DJ21" s="6">
        <f t="shared" si="19"/>
        <v>50000</v>
      </c>
      <c r="DK21" s="6"/>
      <c r="DL21" s="6"/>
      <c r="DM21" s="6"/>
      <c r="DN21" s="6"/>
      <c r="DO21" s="6">
        <f t="shared" si="19"/>
        <v>50000</v>
      </c>
      <c r="DP21" s="6"/>
      <c r="DQ21" s="6"/>
      <c r="DR21" s="6"/>
      <c r="DS21" s="6"/>
      <c r="DT21" s="6">
        <f t="shared" si="19"/>
        <v>50000</v>
      </c>
    </row>
    <row r="22" spans="1:124" ht="14.5" thickBot="1" x14ac:dyDescent="0.35">
      <c r="A22" s="3">
        <v>21</v>
      </c>
      <c r="B22" s="4">
        <v>1000000</v>
      </c>
      <c r="C22" s="4">
        <v>1091840</v>
      </c>
      <c r="D22" s="4">
        <v>1944262</v>
      </c>
      <c r="E22" s="4">
        <v>50000</v>
      </c>
      <c r="F22" s="4">
        <v>1091840</v>
      </c>
      <c r="G22" s="4">
        <v>1944262</v>
      </c>
      <c r="H22" s="5">
        <v>3036102</v>
      </c>
      <c r="P22" s="6">
        <f t="shared" si="10"/>
        <v>0</v>
      </c>
      <c r="Q22" s="6">
        <f t="shared" si="10"/>
        <v>0</v>
      </c>
      <c r="R22" s="6">
        <f t="shared" si="10"/>
        <v>0</v>
      </c>
      <c r="S22" s="6">
        <f t="shared" si="10"/>
        <v>0</v>
      </c>
      <c r="T22" s="6">
        <f t="shared" si="10"/>
        <v>0</v>
      </c>
      <c r="U22" s="6">
        <f t="shared" si="10"/>
        <v>0</v>
      </c>
      <c r="V22" s="6">
        <f t="shared" si="10"/>
        <v>0</v>
      </c>
      <c r="W22" s="6">
        <f t="shared" si="10"/>
        <v>0</v>
      </c>
      <c r="X22" s="6">
        <f t="shared" si="21"/>
        <v>0</v>
      </c>
      <c r="Y22" s="6">
        <f t="shared" si="16"/>
        <v>0</v>
      </c>
      <c r="Z22" s="6">
        <f t="shared" si="16"/>
        <v>0</v>
      </c>
      <c r="AA22" s="6">
        <f t="shared" si="16"/>
        <v>0</v>
      </c>
      <c r="AB22" s="6">
        <f t="shared" si="16"/>
        <v>0</v>
      </c>
      <c r="AC22" s="6">
        <f t="shared" si="16"/>
        <v>0</v>
      </c>
      <c r="AD22" s="6">
        <f>IF((ROW(AC21)+9)&lt;=(COLUMN(AC21)+1),50000,0)+915189</f>
        <v>965189</v>
      </c>
      <c r="AE22" s="6">
        <f t="shared" si="16"/>
        <v>50000</v>
      </c>
      <c r="AF22" s="6">
        <f t="shared" si="16"/>
        <v>50000</v>
      </c>
      <c r="AG22" s="6">
        <f t="shared" si="16"/>
        <v>50000</v>
      </c>
      <c r="AH22" s="6">
        <f t="shared" si="16"/>
        <v>50000</v>
      </c>
      <c r="AI22" s="6"/>
      <c r="AJ22" s="6"/>
      <c r="AK22" s="6"/>
      <c r="AL22" s="6"/>
      <c r="AM22" s="6">
        <f t="shared" si="17"/>
        <v>50000</v>
      </c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>
        <f t="shared" si="20"/>
        <v>50000</v>
      </c>
      <c r="BR22" s="6"/>
      <c r="BS22" s="6"/>
      <c r="BT22" s="6"/>
      <c r="BU22" s="6"/>
      <c r="BV22" s="6">
        <f t="shared" si="20"/>
        <v>50000</v>
      </c>
      <c r="BW22" s="6"/>
      <c r="BX22" s="6"/>
      <c r="BY22" s="6"/>
      <c r="BZ22" s="6"/>
      <c r="CA22" s="6">
        <f t="shared" si="20"/>
        <v>50000</v>
      </c>
      <c r="CB22" s="6"/>
      <c r="CC22" s="6"/>
      <c r="CD22" s="6"/>
      <c r="CE22" s="6"/>
      <c r="CF22" s="6">
        <f t="shared" si="20"/>
        <v>50000</v>
      </c>
      <c r="CG22" s="6"/>
      <c r="CH22" s="6"/>
      <c r="CI22" s="6"/>
      <c r="CJ22" s="6"/>
      <c r="CK22" s="6">
        <f t="shared" si="20"/>
        <v>50000</v>
      </c>
      <c r="CL22" s="6"/>
      <c r="CM22" s="6"/>
      <c r="CN22" s="6"/>
      <c r="CO22" s="6"/>
      <c r="CP22" s="6">
        <f t="shared" si="22"/>
        <v>50000</v>
      </c>
      <c r="CQ22" s="6"/>
      <c r="CR22" s="6"/>
      <c r="CS22" s="6"/>
      <c r="CT22" s="6"/>
      <c r="CU22" s="6">
        <f t="shared" si="22"/>
        <v>50000</v>
      </c>
      <c r="CV22" s="6"/>
      <c r="CW22" s="6"/>
      <c r="CX22" s="6"/>
      <c r="CY22" s="6"/>
      <c r="CZ22" s="6">
        <f t="shared" si="22"/>
        <v>50000</v>
      </c>
      <c r="DA22" s="6"/>
      <c r="DB22" s="6"/>
      <c r="DC22" s="6"/>
      <c r="DD22" s="6"/>
      <c r="DE22" s="6">
        <f t="shared" si="19"/>
        <v>50000</v>
      </c>
      <c r="DF22" s="6"/>
      <c r="DG22" s="6"/>
      <c r="DH22" s="6"/>
      <c r="DI22" s="6"/>
      <c r="DJ22" s="6">
        <f t="shared" si="19"/>
        <v>50000</v>
      </c>
      <c r="DK22" s="6"/>
      <c r="DL22" s="6"/>
      <c r="DM22" s="6"/>
      <c r="DN22" s="6"/>
      <c r="DO22" s="6">
        <f t="shared" si="19"/>
        <v>50000</v>
      </c>
      <c r="DP22" s="6"/>
      <c r="DQ22" s="6"/>
      <c r="DR22" s="6"/>
      <c r="DS22" s="6"/>
      <c r="DT22" s="6">
        <f t="shared" si="19"/>
        <v>50000</v>
      </c>
    </row>
    <row r="23" spans="1:124" ht="14.5" thickBot="1" x14ac:dyDescent="0.35">
      <c r="A23" s="3">
        <v>22</v>
      </c>
      <c r="B23" s="4">
        <v>1000000</v>
      </c>
      <c r="C23" s="4">
        <v>1098940</v>
      </c>
      <c r="D23" s="4">
        <v>2119467</v>
      </c>
      <c r="E23" s="4">
        <v>50000</v>
      </c>
      <c r="F23" s="4">
        <v>1098940</v>
      </c>
      <c r="G23" s="4">
        <v>2119467</v>
      </c>
      <c r="H23" s="5">
        <v>3218407</v>
      </c>
      <c r="P23" s="6">
        <f t="shared" si="10"/>
        <v>0</v>
      </c>
      <c r="Q23" s="6">
        <f t="shared" si="10"/>
        <v>0</v>
      </c>
      <c r="R23" s="6">
        <f t="shared" si="10"/>
        <v>0</v>
      </c>
      <c r="S23" s="6">
        <f t="shared" si="10"/>
        <v>0</v>
      </c>
      <c r="T23" s="6">
        <f t="shared" si="10"/>
        <v>0</v>
      </c>
      <c r="U23" s="6">
        <f t="shared" si="10"/>
        <v>0</v>
      </c>
      <c r="V23" s="6">
        <f t="shared" si="10"/>
        <v>0</v>
      </c>
      <c r="W23" s="6">
        <f t="shared" si="10"/>
        <v>0</v>
      </c>
      <c r="X23" s="6">
        <f t="shared" si="21"/>
        <v>0</v>
      </c>
      <c r="Y23" s="6">
        <f t="shared" si="16"/>
        <v>0</v>
      </c>
      <c r="Z23" s="6">
        <f t="shared" si="16"/>
        <v>0</v>
      </c>
      <c r="AA23" s="6">
        <f t="shared" si="16"/>
        <v>0</v>
      </c>
      <c r="AB23" s="6">
        <f t="shared" si="16"/>
        <v>0</v>
      </c>
      <c r="AC23" s="6">
        <f t="shared" si="16"/>
        <v>0</v>
      </c>
      <c r="AD23" s="6">
        <f t="shared" si="20"/>
        <v>0</v>
      </c>
      <c r="AE23" s="6">
        <f>IF((ROW(AD22)+9)&lt;=(COLUMN(AD22)+1),50000,0)+920141</f>
        <v>970141</v>
      </c>
      <c r="AF23" s="6">
        <f t="shared" si="16"/>
        <v>50000</v>
      </c>
      <c r="AG23" s="6">
        <f t="shared" si="20"/>
        <v>50000</v>
      </c>
      <c r="AH23" s="6">
        <f t="shared" si="16"/>
        <v>50000</v>
      </c>
      <c r="AI23" s="6"/>
      <c r="AJ23" s="6"/>
      <c r="AK23" s="6"/>
      <c r="AL23" s="6"/>
      <c r="AM23" s="6">
        <f t="shared" si="17"/>
        <v>50000</v>
      </c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>
        <f t="shared" si="22"/>
        <v>50000</v>
      </c>
      <c r="BR23" s="6"/>
      <c r="BS23" s="6"/>
      <c r="BT23" s="6"/>
      <c r="BU23" s="6"/>
      <c r="BV23" s="6">
        <f t="shared" si="22"/>
        <v>50000</v>
      </c>
      <c r="BW23" s="6"/>
      <c r="BX23" s="6"/>
      <c r="BY23" s="6"/>
      <c r="BZ23" s="6"/>
      <c r="CA23" s="6">
        <f t="shared" si="22"/>
        <v>50000</v>
      </c>
      <c r="CB23" s="6"/>
      <c r="CC23" s="6"/>
      <c r="CD23" s="6"/>
      <c r="CE23" s="6"/>
      <c r="CF23" s="6">
        <f t="shared" si="22"/>
        <v>50000</v>
      </c>
      <c r="CG23" s="6"/>
      <c r="CH23" s="6"/>
      <c r="CI23" s="6"/>
      <c r="CJ23" s="6"/>
      <c r="CK23" s="6">
        <f t="shared" si="22"/>
        <v>50000</v>
      </c>
      <c r="CL23" s="6"/>
      <c r="CM23" s="6"/>
      <c r="CN23" s="6"/>
      <c r="CO23" s="6"/>
      <c r="CP23" s="6">
        <f t="shared" si="22"/>
        <v>50000</v>
      </c>
      <c r="CQ23" s="6"/>
      <c r="CR23" s="6"/>
      <c r="CS23" s="6"/>
      <c r="CT23" s="6"/>
      <c r="CU23" s="6">
        <f t="shared" si="22"/>
        <v>50000</v>
      </c>
      <c r="CV23" s="6"/>
      <c r="CW23" s="6"/>
      <c r="CX23" s="6"/>
      <c r="CY23" s="6"/>
      <c r="CZ23" s="6">
        <f t="shared" si="22"/>
        <v>50000</v>
      </c>
      <c r="DA23" s="6"/>
      <c r="DB23" s="6"/>
      <c r="DC23" s="6"/>
      <c r="DD23" s="6"/>
      <c r="DE23" s="6">
        <f t="shared" si="19"/>
        <v>50000</v>
      </c>
      <c r="DF23" s="6"/>
      <c r="DG23" s="6"/>
      <c r="DH23" s="6"/>
      <c r="DI23" s="6"/>
      <c r="DJ23" s="6">
        <f t="shared" si="19"/>
        <v>50000</v>
      </c>
      <c r="DK23" s="6"/>
      <c r="DL23" s="6"/>
      <c r="DM23" s="6"/>
      <c r="DN23" s="6"/>
      <c r="DO23" s="6">
        <f t="shared" si="19"/>
        <v>50000</v>
      </c>
      <c r="DP23" s="6"/>
      <c r="DQ23" s="6"/>
      <c r="DR23" s="6"/>
      <c r="DS23" s="6"/>
      <c r="DT23" s="6">
        <f t="shared" si="19"/>
        <v>50000</v>
      </c>
    </row>
    <row r="24" spans="1:124" ht="14.5" thickBot="1" x14ac:dyDescent="0.35">
      <c r="A24" s="3">
        <v>23</v>
      </c>
      <c r="B24" s="4">
        <v>1000000</v>
      </c>
      <c r="C24" s="4">
        <v>1106080</v>
      </c>
      <c r="D24" s="4">
        <v>2305590</v>
      </c>
      <c r="E24" s="4">
        <v>50000</v>
      </c>
      <c r="F24" s="4">
        <v>1106080</v>
      </c>
      <c r="G24" s="4">
        <v>2305590</v>
      </c>
      <c r="H24" s="5">
        <v>3411670</v>
      </c>
      <c r="P24" s="6">
        <f t="shared" si="10"/>
        <v>0</v>
      </c>
      <c r="Q24" s="6">
        <f t="shared" si="10"/>
        <v>0</v>
      </c>
      <c r="R24" s="6">
        <f t="shared" si="10"/>
        <v>0</v>
      </c>
      <c r="S24" s="6">
        <f t="shared" si="10"/>
        <v>0</v>
      </c>
      <c r="T24" s="6">
        <f t="shared" si="10"/>
        <v>0</v>
      </c>
      <c r="U24" s="6">
        <f t="shared" si="10"/>
        <v>0</v>
      </c>
      <c r="V24" s="6">
        <f t="shared" si="10"/>
        <v>0</v>
      </c>
      <c r="W24" s="6">
        <f t="shared" si="10"/>
        <v>0</v>
      </c>
      <c r="X24" s="6">
        <f t="shared" si="21"/>
        <v>0</v>
      </c>
      <c r="Y24" s="6">
        <f t="shared" si="16"/>
        <v>0</v>
      </c>
      <c r="Z24" s="6">
        <f t="shared" si="16"/>
        <v>0</v>
      </c>
      <c r="AA24" s="6">
        <f t="shared" si="16"/>
        <v>0</v>
      </c>
      <c r="AB24" s="6">
        <f t="shared" si="16"/>
        <v>0</v>
      </c>
      <c r="AC24" s="6">
        <f t="shared" si="16"/>
        <v>0</v>
      </c>
      <c r="AD24" s="6">
        <f t="shared" si="16"/>
        <v>0</v>
      </c>
      <c r="AE24" s="6">
        <f t="shared" si="16"/>
        <v>0</v>
      </c>
      <c r="AF24" s="6">
        <f>IF((ROW(AE23)+9)&lt;=(COLUMN(AE23)+1),50000,0)+925396</f>
        <v>975396</v>
      </c>
      <c r="AG24" s="6">
        <f t="shared" si="16"/>
        <v>50000</v>
      </c>
      <c r="AH24" s="6">
        <f t="shared" si="16"/>
        <v>50000</v>
      </c>
      <c r="AI24" s="6"/>
      <c r="AJ24" s="6"/>
      <c r="AK24" s="6"/>
      <c r="AL24" s="6"/>
      <c r="AM24" s="6">
        <f t="shared" si="17"/>
        <v>50000</v>
      </c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>
        <f t="shared" si="20"/>
        <v>50000</v>
      </c>
      <c r="BR24" s="6"/>
      <c r="BS24" s="6"/>
      <c r="BT24" s="6"/>
      <c r="BU24" s="6"/>
      <c r="BV24" s="6">
        <f t="shared" si="20"/>
        <v>50000</v>
      </c>
      <c r="BW24" s="6"/>
      <c r="BX24" s="6"/>
      <c r="BY24" s="6"/>
      <c r="BZ24" s="6"/>
      <c r="CA24" s="6">
        <f t="shared" si="20"/>
        <v>50000</v>
      </c>
      <c r="CB24" s="6"/>
      <c r="CC24" s="6"/>
      <c r="CD24" s="6"/>
      <c r="CE24" s="6"/>
      <c r="CF24" s="6">
        <f t="shared" si="20"/>
        <v>50000</v>
      </c>
      <c r="CG24" s="6"/>
      <c r="CH24" s="6"/>
      <c r="CI24" s="6"/>
      <c r="CJ24" s="6"/>
      <c r="CK24" s="6">
        <f t="shared" si="22"/>
        <v>50000</v>
      </c>
      <c r="CL24" s="6"/>
      <c r="CM24" s="6"/>
      <c r="CN24" s="6"/>
      <c r="CO24" s="6"/>
      <c r="CP24" s="6">
        <f t="shared" si="22"/>
        <v>50000</v>
      </c>
      <c r="CQ24" s="6"/>
      <c r="CR24" s="6"/>
      <c r="CS24" s="6"/>
      <c r="CT24" s="6"/>
      <c r="CU24" s="6">
        <f t="shared" si="22"/>
        <v>50000</v>
      </c>
      <c r="CV24" s="6"/>
      <c r="CW24" s="6"/>
      <c r="CX24" s="6"/>
      <c r="CY24" s="6"/>
      <c r="CZ24" s="6">
        <f t="shared" si="22"/>
        <v>50000</v>
      </c>
      <c r="DA24" s="6"/>
      <c r="DB24" s="6"/>
      <c r="DC24" s="6"/>
      <c r="DD24" s="6"/>
      <c r="DE24" s="6">
        <f t="shared" si="19"/>
        <v>50000</v>
      </c>
      <c r="DF24" s="6"/>
      <c r="DG24" s="6"/>
      <c r="DH24" s="6"/>
      <c r="DI24" s="6"/>
      <c r="DJ24" s="6">
        <f t="shared" si="19"/>
        <v>50000</v>
      </c>
      <c r="DK24" s="6"/>
      <c r="DL24" s="6"/>
      <c r="DM24" s="6"/>
      <c r="DN24" s="6"/>
      <c r="DO24" s="6">
        <f t="shared" si="19"/>
        <v>50000</v>
      </c>
      <c r="DP24" s="6"/>
      <c r="DQ24" s="6"/>
      <c r="DR24" s="6"/>
      <c r="DS24" s="6"/>
      <c r="DT24" s="6">
        <f t="shared" si="19"/>
        <v>50000</v>
      </c>
    </row>
    <row r="25" spans="1:124" ht="14.5" thickBot="1" x14ac:dyDescent="0.35">
      <c r="A25" s="3">
        <v>24</v>
      </c>
      <c r="B25" s="4">
        <v>1000000</v>
      </c>
      <c r="C25" s="4">
        <v>1113270</v>
      </c>
      <c r="D25" s="4">
        <v>2503870</v>
      </c>
      <c r="E25" s="4">
        <v>50000</v>
      </c>
      <c r="F25" s="4">
        <v>1113270</v>
      </c>
      <c r="G25" s="4">
        <v>2503870</v>
      </c>
      <c r="H25" s="5">
        <v>3617140</v>
      </c>
      <c r="P25" s="6">
        <f t="shared" si="10"/>
        <v>0</v>
      </c>
      <c r="Q25" s="6">
        <f t="shared" si="10"/>
        <v>0</v>
      </c>
      <c r="R25" s="6">
        <f t="shared" si="10"/>
        <v>0</v>
      </c>
      <c r="S25" s="6">
        <f t="shared" si="10"/>
        <v>0</v>
      </c>
      <c r="T25" s="6">
        <f t="shared" si="10"/>
        <v>0</v>
      </c>
      <c r="U25" s="6">
        <f t="shared" si="10"/>
        <v>0</v>
      </c>
      <c r="V25" s="6">
        <f t="shared" si="10"/>
        <v>0</v>
      </c>
      <c r="W25" s="6">
        <f t="shared" si="10"/>
        <v>0</v>
      </c>
      <c r="X25" s="6">
        <f t="shared" si="21"/>
        <v>0</v>
      </c>
      <c r="Y25" s="6">
        <f t="shared" si="16"/>
        <v>0</v>
      </c>
      <c r="Z25" s="6">
        <f t="shared" si="16"/>
        <v>0</v>
      </c>
      <c r="AA25" s="6">
        <f t="shared" si="16"/>
        <v>0</v>
      </c>
      <c r="AB25" s="6">
        <f t="shared" si="16"/>
        <v>0</v>
      </c>
      <c r="AC25" s="6">
        <f t="shared" si="16"/>
        <v>0</v>
      </c>
      <c r="AD25" s="6">
        <f t="shared" si="16"/>
        <v>0</v>
      </c>
      <c r="AE25" s="6">
        <f t="shared" si="16"/>
        <v>0</v>
      </c>
      <c r="AF25" s="6">
        <f t="shared" si="16"/>
        <v>0</v>
      </c>
      <c r="AG25" s="6">
        <f>IF((ROW(AF24)+9)&lt;=(COLUMN(AF24)+1),50000,0)+931129</f>
        <v>981129</v>
      </c>
      <c r="AH25" s="6">
        <f t="shared" si="16"/>
        <v>50000</v>
      </c>
      <c r="AI25" s="6"/>
      <c r="AJ25" s="6"/>
      <c r="AK25" s="6"/>
      <c r="AL25" s="6"/>
      <c r="AM25" s="6">
        <f t="shared" si="17"/>
        <v>50000</v>
      </c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>
        <f t="shared" si="22"/>
        <v>50000</v>
      </c>
      <c r="BR25" s="6"/>
      <c r="BS25" s="6"/>
      <c r="BT25" s="6"/>
      <c r="BU25" s="6"/>
      <c r="BV25" s="6">
        <f t="shared" si="22"/>
        <v>50000</v>
      </c>
      <c r="BW25" s="6"/>
      <c r="BX25" s="6"/>
      <c r="BY25" s="6"/>
      <c r="BZ25" s="6"/>
      <c r="CA25" s="6">
        <f t="shared" si="22"/>
        <v>50000</v>
      </c>
      <c r="CB25" s="6"/>
      <c r="CC25" s="6"/>
      <c r="CD25" s="6"/>
      <c r="CE25" s="6"/>
      <c r="CF25" s="6">
        <f t="shared" si="22"/>
        <v>50000</v>
      </c>
      <c r="CG25" s="6"/>
      <c r="CH25" s="6"/>
      <c r="CI25" s="6"/>
      <c r="CJ25" s="6"/>
      <c r="CK25" s="6">
        <f t="shared" si="22"/>
        <v>50000</v>
      </c>
      <c r="CL25" s="6"/>
      <c r="CM25" s="6"/>
      <c r="CN25" s="6"/>
      <c r="CO25" s="6"/>
      <c r="CP25" s="6">
        <f t="shared" si="22"/>
        <v>50000</v>
      </c>
      <c r="CQ25" s="6"/>
      <c r="CR25" s="6"/>
      <c r="CS25" s="6"/>
      <c r="CT25" s="6"/>
      <c r="CU25" s="6">
        <f t="shared" si="22"/>
        <v>50000</v>
      </c>
      <c r="CV25" s="6"/>
      <c r="CW25" s="6"/>
      <c r="CX25" s="6"/>
      <c r="CY25" s="6"/>
      <c r="CZ25" s="6">
        <f t="shared" si="22"/>
        <v>50000</v>
      </c>
      <c r="DA25" s="6"/>
      <c r="DB25" s="6"/>
      <c r="DC25" s="6"/>
      <c r="DD25" s="6"/>
      <c r="DE25" s="6">
        <f t="shared" si="19"/>
        <v>50000</v>
      </c>
      <c r="DF25" s="6"/>
      <c r="DG25" s="6"/>
      <c r="DH25" s="6"/>
      <c r="DI25" s="6"/>
      <c r="DJ25" s="6">
        <f t="shared" si="19"/>
        <v>50000</v>
      </c>
      <c r="DK25" s="6"/>
      <c r="DL25" s="6"/>
      <c r="DM25" s="6"/>
      <c r="DN25" s="6"/>
      <c r="DO25" s="6">
        <f t="shared" si="19"/>
        <v>50000</v>
      </c>
      <c r="DP25" s="6"/>
      <c r="DQ25" s="6"/>
      <c r="DR25" s="6"/>
      <c r="DS25" s="6"/>
      <c r="DT25" s="6">
        <f t="shared" si="19"/>
        <v>50000</v>
      </c>
    </row>
    <row r="26" spans="1:124" ht="14.5" thickBot="1" x14ac:dyDescent="0.35">
      <c r="A26" s="3">
        <v>25</v>
      </c>
      <c r="B26" s="4">
        <v>1000000</v>
      </c>
      <c r="C26" s="4">
        <v>1120510</v>
      </c>
      <c r="D26" s="4">
        <v>2713841</v>
      </c>
      <c r="E26" s="4">
        <v>50000</v>
      </c>
      <c r="F26" s="4">
        <v>1120510</v>
      </c>
      <c r="G26" s="4">
        <v>2713841</v>
      </c>
      <c r="H26" s="5">
        <v>3834351</v>
      </c>
      <c r="P26" s="6">
        <f t="shared" si="10"/>
        <v>0</v>
      </c>
      <c r="Q26" s="6">
        <f t="shared" si="10"/>
        <v>0</v>
      </c>
      <c r="R26" s="6">
        <f t="shared" si="10"/>
        <v>0</v>
      </c>
      <c r="S26" s="6">
        <f t="shared" si="10"/>
        <v>0</v>
      </c>
      <c r="T26" s="6">
        <f t="shared" si="10"/>
        <v>0</v>
      </c>
      <c r="U26" s="6">
        <f t="shared" si="10"/>
        <v>0</v>
      </c>
      <c r="V26" s="6">
        <f t="shared" si="10"/>
        <v>0</v>
      </c>
      <c r="W26" s="6">
        <f t="shared" si="10"/>
        <v>0</v>
      </c>
      <c r="X26" s="6">
        <f t="shared" si="21"/>
        <v>0</v>
      </c>
      <c r="Y26" s="6">
        <f t="shared" si="16"/>
        <v>0</v>
      </c>
      <c r="Z26" s="6">
        <f t="shared" si="16"/>
        <v>0</v>
      </c>
      <c r="AA26" s="6">
        <f t="shared" si="16"/>
        <v>0</v>
      </c>
      <c r="AB26" s="6">
        <f t="shared" si="16"/>
        <v>0</v>
      </c>
      <c r="AC26" s="6">
        <f t="shared" si="16"/>
        <v>0</v>
      </c>
      <c r="AD26" s="6">
        <f t="shared" si="16"/>
        <v>0</v>
      </c>
      <c r="AE26" s="6">
        <f t="shared" si="16"/>
        <v>0</v>
      </c>
      <c r="AF26" s="6">
        <f t="shared" si="16"/>
        <v>0</v>
      </c>
      <c r="AG26" s="6">
        <f t="shared" si="16"/>
        <v>0</v>
      </c>
      <c r="AH26" s="6">
        <f>IF((ROW(AG25)+9)&lt;=(COLUMN(AG25)+1),50000,0)+937043</f>
        <v>987043</v>
      </c>
      <c r="AI26" s="6"/>
      <c r="AJ26" s="6"/>
      <c r="AK26" s="6"/>
      <c r="AL26" s="6"/>
      <c r="AM26" s="6">
        <f t="shared" si="17"/>
        <v>50000</v>
      </c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>
        <f t="shared" si="22"/>
        <v>50000</v>
      </c>
      <c r="BR26" s="6"/>
      <c r="BS26" s="6"/>
      <c r="BT26" s="6"/>
      <c r="BU26" s="6"/>
      <c r="BV26" s="6">
        <f t="shared" si="22"/>
        <v>50000</v>
      </c>
      <c r="BW26" s="6"/>
      <c r="BX26" s="6"/>
      <c r="BY26" s="6"/>
      <c r="BZ26" s="6"/>
      <c r="CA26" s="6">
        <f t="shared" si="22"/>
        <v>50000</v>
      </c>
      <c r="CB26" s="6"/>
      <c r="CC26" s="6"/>
      <c r="CD26" s="6"/>
      <c r="CE26" s="6"/>
      <c r="CF26" s="6">
        <f t="shared" si="22"/>
        <v>50000</v>
      </c>
      <c r="CG26" s="6"/>
      <c r="CH26" s="6"/>
      <c r="CI26" s="6"/>
      <c r="CJ26" s="6"/>
      <c r="CK26" s="6">
        <f t="shared" si="22"/>
        <v>50000</v>
      </c>
      <c r="CL26" s="6"/>
      <c r="CM26" s="6"/>
      <c r="CN26" s="6"/>
      <c r="CO26" s="6"/>
      <c r="CP26" s="6">
        <f t="shared" si="22"/>
        <v>50000</v>
      </c>
      <c r="CQ26" s="6"/>
      <c r="CR26" s="6"/>
      <c r="CS26" s="6"/>
      <c r="CT26" s="6"/>
      <c r="CU26" s="6">
        <f t="shared" si="22"/>
        <v>50000</v>
      </c>
      <c r="CV26" s="6"/>
      <c r="CW26" s="6"/>
      <c r="CX26" s="6"/>
      <c r="CY26" s="6"/>
      <c r="CZ26" s="6">
        <f t="shared" si="22"/>
        <v>50000</v>
      </c>
      <c r="DA26" s="6"/>
      <c r="DB26" s="6"/>
      <c r="DC26" s="6"/>
      <c r="DD26" s="6"/>
      <c r="DE26" s="6">
        <f t="shared" si="19"/>
        <v>50000</v>
      </c>
      <c r="DF26" s="6"/>
      <c r="DG26" s="6"/>
      <c r="DH26" s="6"/>
      <c r="DI26" s="6"/>
      <c r="DJ26" s="6">
        <f t="shared" si="19"/>
        <v>50000</v>
      </c>
      <c r="DK26" s="6"/>
      <c r="DL26" s="6"/>
      <c r="DM26" s="6"/>
      <c r="DN26" s="6"/>
      <c r="DO26" s="6">
        <f t="shared" si="19"/>
        <v>50000</v>
      </c>
      <c r="DP26" s="6"/>
      <c r="DQ26" s="6"/>
      <c r="DR26" s="6"/>
      <c r="DS26" s="6"/>
      <c r="DT26" s="6">
        <f t="shared" si="19"/>
        <v>50000</v>
      </c>
    </row>
    <row r="27" spans="1:124" ht="14.5" thickBot="1" x14ac:dyDescent="0.35">
      <c r="A27" s="3">
        <v>26</v>
      </c>
      <c r="B27" s="4">
        <v>1000000</v>
      </c>
      <c r="C27" s="4">
        <v>1127790</v>
      </c>
      <c r="D27" s="4">
        <v>2937101</v>
      </c>
      <c r="E27" s="4">
        <v>50000</v>
      </c>
      <c r="F27" s="4">
        <v>1127790</v>
      </c>
      <c r="G27" s="4">
        <v>2937101</v>
      </c>
      <c r="H27" s="5">
        <v>4064891</v>
      </c>
      <c r="P27" s="6">
        <f t="shared" si="10"/>
        <v>0</v>
      </c>
      <c r="Q27" s="6">
        <f t="shared" si="10"/>
        <v>0</v>
      </c>
      <c r="R27" s="6">
        <f t="shared" si="10"/>
        <v>0</v>
      </c>
      <c r="S27" s="6">
        <f t="shared" si="10"/>
        <v>0</v>
      </c>
      <c r="T27" s="6">
        <f t="shared" si="10"/>
        <v>0</v>
      </c>
      <c r="U27" s="6">
        <f t="shared" si="10"/>
        <v>0</v>
      </c>
      <c r="V27" s="6">
        <f t="shared" si="10"/>
        <v>0</v>
      </c>
      <c r="W27" s="6">
        <f t="shared" si="10"/>
        <v>0</v>
      </c>
      <c r="X27" s="6">
        <f t="shared" si="21"/>
        <v>0</v>
      </c>
      <c r="Y27" s="6">
        <f t="shared" si="16"/>
        <v>0</v>
      </c>
      <c r="Z27" s="6">
        <f t="shared" si="16"/>
        <v>0</v>
      </c>
      <c r="AA27" s="6">
        <f t="shared" si="16"/>
        <v>0</v>
      </c>
      <c r="AB27" s="6">
        <f t="shared" si="16"/>
        <v>0</v>
      </c>
      <c r="AC27" s="6">
        <f t="shared" si="16"/>
        <v>0</v>
      </c>
      <c r="AD27" s="6">
        <f t="shared" si="16"/>
        <v>0</v>
      </c>
      <c r="AE27" s="6">
        <f t="shared" si="16"/>
        <v>0</v>
      </c>
      <c r="AF27" s="6">
        <f t="shared" si="16"/>
        <v>0</v>
      </c>
      <c r="AG27" s="6">
        <f t="shared" si="16"/>
        <v>0</v>
      </c>
      <c r="AH27" s="6">
        <f t="shared" si="16"/>
        <v>0</v>
      </c>
      <c r="AI27" s="6"/>
      <c r="AJ27" s="6"/>
      <c r="AK27" s="6"/>
      <c r="AL27" s="6"/>
      <c r="AM27" s="6">
        <f t="shared" si="17"/>
        <v>50000</v>
      </c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>
        <f t="shared" si="22"/>
        <v>50000</v>
      </c>
      <c r="BR27" s="6"/>
      <c r="BS27" s="6"/>
      <c r="BT27" s="6"/>
      <c r="BU27" s="6"/>
      <c r="BV27" s="6">
        <f t="shared" si="22"/>
        <v>50000</v>
      </c>
      <c r="BW27" s="6"/>
      <c r="BX27" s="6"/>
      <c r="BY27" s="6"/>
      <c r="BZ27" s="6"/>
      <c r="CA27" s="6">
        <f t="shared" si="22"/>
        <v>50000</v>
      </c>
      <c r="CB27" s="6"/>
      <c r="CC27" s="6"/>
      <c r="CD27" s="6"/>
      <c r="CE27" s="6"/>
      <c r="CF27" s="6">
        <f t="shared" si="22"/>
        <v>50000</v>
      </c>
      <c r="CG27" s="6"/>
      <c r="CH27" s="6"/>
      <c r="CI27" s="6"/>
      <c r="CJ27" s="6"/>
      <c r="CK27" s="6">
        <f t="shared" si="22"/>
        <v>50000</v>
      </c>
      <c r="CL27" s="6"/>
      <c r="CM27" s="6"/>
      <c r="CN27" s="6"/>
      <c r="CO27" s="6"/>
      <c r="CP27" s="6">
        <f t="shared" si="22"/>
        <v>50000</v>
      </c>
      <c r="CQ27" s="6"/>
      <c r="CR27" s="6"/>
      <c r="CS27" s="6"/>
      <c r="CT27" s="6"/>
      <c r="CU27" s="6">
        <f t="shared" si="22"/>
        <v>50000</v>
      </c>
      <c r="CV27" s="6"/>
      <c r="CW27" s="6"/>
      <c r="CX27" s="6"/>
      <c r="CY27" s="6"/>
      <c r="CZ27" s="6">
        <f t="shared" si="22"/>
        <v>50000</v>
      </c>
      <c r="DA27" s="6"/>
      <c r="DB27" s="6"/>
      <c r="DC27" s="6"/>
      <c r="DD27" s="6"/>
      <c r="DE27" s="6">
        <f t="shared" si="19"/>
        <v>50000</v>
      </c>
      <c r="DF27" s="6"/>
      <c r="DG27" s="6"/>
      <c r="DH27" s="6"/>
      <c r="DI27" s="6"/>
      <c r="DJ27" s="6">
        <f t="shared" si="19"/>
        <v>50000</v>
      </c>
      <c r="DK27" s="6"/>
      <c r="DL27" s="6"/>
      <c r="DM27" s="6"/>
      <c r="DN27" s="6"/>
      <c r="DO27" s="6">
        <f t="shared" si="19"/>
        <v>50000</v>
      </c>
      <c r="DP27" s="6"/>
      <c r="DQ27" s="6"/>
      <c r="DR27" s="6"/>
      <c r="DS27" s="6"/>
      <c r="DT27" s="6">
        <f t="shared" si="19"/>
        <v>50000</v>
      </c>
    </row>
    <row r="28" spans="1:124" ht="14.5" thickBot="1" x14ac:dyDescent="0.35">
      <c r="A28" s="3">
        <v>27</v>
      </c>
      <c r="B28" s="4">
        <v>1000000</v>
      </c>
      <c r="C28" s="4">
        <v>1135120</v>
      </c>
      <c r="D28" s="4">
        <v>3174569</v>
      </c>
      <c r="E28" s="4">
        <v>50000</v>
      </c>
      <c r="F28" s="4">
        <v>1135120</v>
      </c>
      <c r="G28" s="4">
        <v>3174569</v>
      </c>
      <c r="H28" s="5">
        <v>4309689</v>
      </c>
      <c r="P28" s="6">
        <f t="shared" si="10"/>
        <v>0</v>
      </c>
      <c r="Q28" s="6">
        <f t="shared" si="10"/>
        <v>0</v>
      </c>
      <c r="R28" s="6">
        <f t="shared" si="10"/>
        <v>0</v>
      </c>
      <c r="S28" s="6">
        <f t="shared" si="10"/>
        <v>0</v>
      </c>
      <c r="T28" s="6">
        <f t="shared" si="10"/>
        <v>0</v>
      </c>
      <c r="U28" s="6">
        <f t="shared" si="10"/>
        <v>0</v>
      </c>
      <c r="V28" s="6">
        <f t="shared" si="10"/>
        <v>0</v>
      </c>
      <c r="W28" s="6">
        <f t="shared" si="10"/>
        <v>0</v>
      </c>
      <c r="X28" s="6">
        <f t="shared" si="21"/>
        <v>0</v>
      </c>
      <c r="Y28" s="6">
        <f t="shared" si="16"/>
        <v>0</v>
      </c>
      <c r="Z28" s="6">
        <f t="shared" si="16"/>
        <v>0</v>
      </c>
      <c r="AA28" s="6">
        <f t="shared" si="16"/>
        <v>0</v>
      </c>
      <c r="AB28" s="6">
        <f t="shared" si="16"/>
        <v>0</v>
      </c>
      <c r="AC28" s="6">
        <f t="shared" si="16"/>
        <v>0</v>
      </c>
      <c r="AD28" s="6">
        <f t="shared" si="16"/>
        <v>0</v>
      </c>
      <c r="AE28" s="6">
        <f t="shared" si="16"/>
        <v>0</v>
      </c>
      <c r="AF28" s="6">
        <f t="shared" si="16"/>
        <v>0</v>
      </c>
      <c r="AG28" s="6">
        <f t="shared" si="16"/>
        <v>0</v>
      </c>
      <c r="AH28" s="6">
        <f t="shared" si="16"/>
        <v>0</v>
      </c>
      <c r="AI28" s="6"/>
      <c r="AJ28" s="6"/>
      <c r="AK28" s="6"/>
      <c r="AL28" s="6"/>
      <c r="AM28" s="6">
        <f t="shared" si="17"/>
        <v>50000</v>
      </c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>
        <f t="shared" ref="BQ28:BV45" si="23">IF((ROW(BP27)+9)&lt;=(COLUMN(BP27)+1),50000,0)</f>
        <v>50000</v>
      </c>
      <c r="BR28" s="6"/>
      <c r="BS28" s="6"/>
      <c r="BT28" s="6"/>
      <c r="BU28" s="6"/>
      <c r="BV28" s="6">
        <f t="shared" si="23"/>
        <v>50000</v>
      </c>
      <c r="BW28" s="6"/>
      <c r="BX28" s="6"/>
      <c r="BY28" s="6"/>
      <c r="BZ28" s="6"/>
      <c r="CA28" s="6">
        <f t="shared" ref="CA28:CK43" si="24">IF((ROW(BZ27)+9)&lt;=(COLUMN(BZ27)+1),50000,0)</f>
        <v>50000</v>
      </c>
      <c r="CB28" s="6"/>
      <c r="CC28" s="6"/>
      <c r="CD28" s="6"/>
      <c r="CE28" s="6"/>
      <c r="CF28" s="6">
        <f t="shared" si="24"/>
        <v>50000</v>
      </c>
      <c r="CG28" s="6"/>
      <c r="CH28" s="6"/>
      <c r="CI28" s="6"/>
      <c r="CJ28" s="6"/>
      <c r="CK28" s="6">
        <f t="shared" si="24"/>
        <v>50000</v>
      </c>
      <c r="CL28" s="6"/>
      <c r="CM28" s="6"/>
      <c r="CN28" s="6"/>
      <c r="CO28" s="6"/>
      <c r="CP28" s="6">
        <f t="shared" ref="CP28:DE44" si="25">IF((ROW(CO27)+9)&lt;=(COLUMN(CO27)+1),50000,0)</f>
        <v>50000</v>
      </c>
      <c r="CQ28" s="6"/>
      <c r="CR28" s="6"/>
      <c r="CS28" s="6"/>
      <c r="CT28" s="6"/>
      <c r="CU28" s="6">
        <f t="shared" si="25"/>
        <v>50000</v>
      </c>
      <c r="CV28" s="6"/>
      <c r="CW28" s="6"/>
      <c r="CX28" s="6"/>
      <c r="CY28" s="6"/>
      <c r="CZ28" s="6">
        <f t="shared" si="25"/>
        <v>50000</v>
      </c>
      <c r="DA28" s="6"/>
      <c r="DB28" s="6"/>
      <c r="DC28" s="6"/>
      <c r="DD28" s="6"/>
      <c r="DE28" s="6">
        <f t="shared" si="19"/>
        <v>50000</v>
      </c>
      <c r="DF28" s="6"/>
      <c r="DG28" s="6"/>
      <c r="DH28" s="6"/>
      <c r="DI28" s="6"/>
      <c r="DJ28" s="6">
        <f t="shared" si="19"/>
        <v>50000</v>
      </c>
      <c r="DK28" s="6"/>
      <c r="DL28" s="6"/>
      <c r="DM28" s="6"/>
      <c r="DN28" s="6"/>
      <c r="DO28" s="6">
        <f t="shared" si="19"/>
        <v>50000</v>
      </c>
      <c r="DP28" s="6"/>
      <c r="DQ28" s="6"/>
      <c r="DR28" s="6"/>
      <c r="DS28" s="6"/>
      <c r="DT28" s="6">
        <f t="shared" ref="DT28" si="26">IF((ROW(DS27)+9)&lt;=(COLUMN(DS27)+1),50000,0)</f>
        <v>50000</v>
      </c>
    </row>
    <row r="29" spans="1:124" ht="14.5" thickBot="1" x14ac:dyDescent="0.35">
      <c r="A29" s="3">
        <v>28</v>
      </c>
      <c r="B29" s="4">
        <v>1000000</v>
      </c>
      <c r="C29" s="4">
        <v>1142500</v>
      </c>
      <c r="D29" s="4">
        <v>3439158</v>
      </c>
      <c r="E29" s="4">
        <v>50000</v>
      </c>
      <c r="F29" s="4">
        <v>1142500</v>
      </c>
      <c r="G29" s="4">
        <v>3439158</v>
      </c>
      <c r="H29" s="5">
        <v>4581658</v>
      </c>
      <c r="P29" s="6">
        <f t="shared" si="10"/>
        <v>0</v>
      </c>
      <c r="Q29" s="6">
        <f t="shared" si="10"/>
        <v>0</v>
      </c>
      <c r="R29" s="6">
        <f t="shared" si="10"/>
        <v>0</v>
      </c>
      <c r="S29" s="6">
        <f t="shared" si="10"/>
        <v>0</v>
      </c>
      <c r="T29" s="6">
        <f t="shared" si="10"/>
        <v>0</v>
      </c>
      <c r="U29" s="6">
        <f t="shared" si="10"/>
        <v>0</v>
      </c>
      <c r="V29" s="6">
        <f t="shared" si="10"/>
        <v>0</v>
      </c>
      <c r="W29" s="6">
        <f t="shared" si="10"/>
        <v>0</v>
      </c>
      <c r="X29" s="6">
        <f t="shared" si="21"/>
        <v>0</v>
      </c>
      <c r="Y29" s="6">
        <f t="shared" si="16"/>
        <v>0</v>
      </c>
      <c r="Z29" s="6">
        <f t="shared" si="16"/>
        <v>0</v>
      </c>
      <c r="AA29" s="6">
        <f t="shared" si="16"/>
        <v>0</v>
      </c>
      <c r="AB29" s="6">
        <f t="shared" si="16"/>
        <v>0</v>
      </c>
      <c r="AC29" s="6">
        <f t="shared" si="16"/>
        <v>0</v>
      </c>
      <c r="AD29" s="6">
        <f t="shared" si="16"/>
        <v>0</v>
      </c>
      <c r="AE29" s="6">
        <f t="shared" si="16"/>
        <v>0</v>
      </c>
      <c r="AF29" s="6">
        <f t="shared" si="16"/>
        <v>0</v>
      </c>
      <c r="AG29" s="6">
        <f t="shared" si="16"/>
        <v>0</v>
      </c>
      <c r="AH29" s="6">
        <f t="shared" si="16"/>
        <v>0</v>
      </c>
      <c r="AI29" s="6"/>
      <c r="AJ29" s="6"/>
      <c r="AK29" s="6"/>
      <c r="AL29" s="6"/>
      <c r="AM29" s="6">
        <f t="shared" si="17"/>
        <v>50000</v>
      </c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>
        <f t="shared" ref="BQ29:BQ45" si="27">IF((ROW(BP28)+9)&lt;=(COLUMN(BP28)+1),50000,0)</f>
        <v>50000</v>
      </c>
      <c r="BR29" s="6"/>
      <c r="BS29" s="6"/>
      <c r="BT29" s="6"/>
      <c r="BU29" s="6"/>
      <c r="BV29" s="6">
        <f t="shared" si="23"/>
        <v>50000</v>
      </c>
      <c r="BW29" s="6"/>
      <c r="BX29" s="6"/>
      <c r="BY29" s="6"/>
      <c r="BZ29" s="6"/>
      <c r="CA29" s="6">
        <f t="shared" si="24"/>
        <v>50000</v>
      </c>
      <c r="CB29" s="6"/>
      <c r="CC29" s="6"/>
      <c r="CD29" s="6"/>
      <c r="CE29" s="6"/>
      <c r="CF29" s="6">
        <f t="shared" si="24"/>
        <v>50000</v>
      </c>
      <c r="CG29" s="6"/>
      <c r="CH29" s="6"/>
      <c r="CI29" s="6"/>
      <c r="CJ29" s="6"/>
      <c r="CK29" s="6">
        <f t="shared" si="24"/>
        <v>50000</v>
      </c>
      <c r="CL29" s="6"/>
      <c r="CM29" s="6"/>
      <c r="CN29" s="6"/>
      <c r="CO29" s="6"/>
      <c r="CP29" s="6">
        <f t="shared" si="25"/>
        <v>50000</v>
      </c>
      <c r="CQ29" s="6"/>
      <c r="CR29" s="6"/>
      <c r="CS29" s="6"/>
      <c r="CT29" s="6"/>
      <c r="CU29" s="6">
        <f t="shared" si="25"/>
        <v>50000</v>
      </c>
      <c r="CV29" s="6"/>
      <c r="CW29" s="6"/>
      <c r="CX29" s="6"/>
      <c r="CY29" s="6"/>
      <c r="CZ29" s="6">
        <f t="shared" si="25"/>
        <v>50000</v>
      </c>
      <c r="DA29" s="6"/>
      <c r="DB29" s="6"/>
      <c r="DC29" s="6"/>
      <c r="DD29" s="6"/>
      <c r="DE29" s="6">
        <f t="shared" si="25"/>
        <v>50000</v>
      </c>
      <c r="DF29" s="6"/>
      <c r="DG29" s="6"/>
      <c r="DH29" s="6"/>
      <c r="DI29" s="6"/>
      <c r="DJ29" s="6">
        <f t="shared" ref="DJ29:DT46" si="28">IF((ROW(DI28)+9)&lt;=(COLUMN(DI28)+1),50000,0)</f>
        <v>50000</v>
      </c>
      <c r="DK29" s="6"/>
      <c r="DL29" s="6"/>
      <c r="DM29" s="6"/>
      <c r="DN29" s="6"/>
      <c r="DO29" s="6">
        <f t="shared" si="28"/>
        <v>50000</v>
      </c>
      <c r="DP29" s="6"/>
      <c r="DQ29" s="6"/>
      <c r="DR29" s="6"/>
      <c r="DS29" s="6"/>
      <c r="DT29" s="6">
        <f t="shared" si="28"/>
        <v>50000</v>
      </c>
    </row>
    <row r="30" spans="1:124" ht="14.5" thickBot="1" x14ac:dyDescent="0.35">
      <c r="A30" s="3">
        <v>29</v>
      </c>
      <c r="B30" s="4">
        <v>1000000</v>
      </c>
      <c r="C30" s="4">
        <v>1149920</v>
      </c>
      <c r="D30" s="4">
        <v>3735204</v>
      </c>
      <c r="E30" s="4">
        <v>50000</v>
      </c>
      <c r="F30" s="4">
        <v>1149920</v>
      </c>
      <c r="G30" s="4">
        <v>3735204</v>
      </c>
      <c r="H30" s="5">
        <v>4885124</v>
      </c>
      <c r="P30" s="6">
        <f t="shared" si="10"/>
        <v>0</v>
      </c>
      <c r="Q30" s="6">
        <f t="shared" si="10"/>
        <v>0</v>
      </c>
      <c r="R30" s="6">
        <f t="shared" si="10"/>
        <v>0</v>
      </c>
      <c r="S30" s="6">
        <f t="shared" si="10"/>
        <v>0</v>
      </c>
      <c r="T30" s="6">
        <f t="shared" si="10"/>
        <v>0</v>
      </c>
      <c r="U30" s="6">
        <f t="shared" si="10"/>
        <v>0</v>
      </c>
      <c r="V30" s="6">
        <f t="shared" si="10"/>
        <v>0</v>
      </c>
      <c r="W30" s="6">
        <f t="shared" si="10"/>
        <v>0</v>
      </c>
      <c r="X30" s="6">
        <f t="shared" si="21"/>
        <v>0</v>
      </c>
      <c r="Y30" s="6">
        <f t="shared" si="16"/>
        <v>0</v>
      </c>
      <c r="Z30" s="6">
        <f t="shared" si="16"/>
        <v>0</v>
      </c>
      <c r="AA30" s="6">
        <f t="shared" si="16"/>
        <v>0</v>
      </c>
      <c r="AB30" s="6">
        <f t="shared" si="16"/>
        <v>0</v>
      </c>
      <c r="AC30" s="6">
        <f t="shared" si="16"/>
        <v>0</v>
      </c>
      <c r="AD30" s="6">
        <f t="shared" si="16"/>
        <v>0</v>
      </c>
      <c r="AE30" s="6">
        <f t="shared" si="16"/>
        <v>0</v>
      </c>
      <c r="AF30" s="6">
        <f t="shared" si="16"/>
        <v>0</v>
      </c>
      <c r="AG30" s="6">
        <f t="shared" si="16"/>
        <v>0</v>
      </c>
      <c r="AH30" s="6">
        <f t="shared" si="16"/>
        <v>0</v>
      </c>
      <c r="AI30" s="6"/>
      <c r="AJ30" s="6"/>
      <c r="AK30" s="6"/>
      <c r="AL30" s="6"/>
      <c r="AM30" s="6">
        <f t="shared" si="17"/>
        <v>50000</v>
      </c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>
        <f t="shared" si="27"/>
        <v>50000</v>
      </c>
      <c r="BR30" s="6"/>
      <c r="BS30" s="6"/>
      <c r="BT30" s="6"/>
      <c r="BU30" s="6"/>
      <c r="BV30" s="6">
        <f t="shared" si="23"/>
        <v>50000</v>
      </c>
      <c r="BW30" s="6"/>
      <c r="BX30" s="6"/>
      <c r="BY30" s="6"/>
      <c r="BZ30" s="6"/>
      <c r="CA30" s="6">
        <f t="shared" si="24"/>
        <v>50000</v>
      </c>
      <c r="CB30" s="6"/>
      <c r="CC30" s="6"/>
      <c r="CD30" s="6"/>
      <c r="CE30" s="6"/>
      <c r="CF30" s="6">
        <f t="shared" si="24"/>
        <v>50000</v>
      </c>
      <c r="CG30" s="6"/>
      <c r="CH30" s="6"/>
      <c r="CI30" s="6"/>
      <c r="CJ30" s="6"/>
      <c r="CK30" s="6">
        <f t="shared" si="24"/>
        <v>50000</v>
      </c>
      <c r="CL30" s="6"/>
      <c r="CM30" s="6"/>
      <c r="CN30" s="6"/>
      <c r="CO30" s="6"/>
      <c r="CP30" s="6">
        <f t="shared" si="25"/>
        <v>50000</v>
      </c>
      <c r="CQ30" s="6"/>
      <c r="CR30" s="6"/>
      <c r="CS30" s="6"/>
      <c r="CT30" s="6"/>
      <c r="CU30" s="6">
        <f t="shared" si="25"/>
        <v>50000</v>
      </c>
      <c r="CV30" s="6"/>
      <c r="CW30" s="6"/>
      <c r="CX30" s="6"/>
      <c r="CY30" s="6"/>
      <c r="CZ30" s="6">
        <f t="shared" si="25"/>
        <v>50000</v>
      </c>
      <c r="DA30" s="6"/>
      <c r="DB30" s="6"/>
      <c r="DC30" s="6"/>
      <c r="DD30" s="6"/>
      <c r="DE30" s="6">
        <f t="shared" si="25"/>
        <v>50000</v>
      </c>
      <c r="DF30" s="6"/>
      <c r="DG30" s="6"/>
      <c r="DH30" s="6"/>
      <c r="DI30" s="6"/>
      <c r="DJ30" s="6">
        <f t="shared" si="28"/>
        <v>50000</v>
      </c>
      <c r="DK30" s="6"/>
      <c r="DL30" s="6"/>
      <c r="DM30" s="6"/>
      <c r="DN30" s="6"/>
      <c r="DO30" s="6">
        <f t="shared" si="28"/>
        <v>50000</v>
      </c>
      <c r="DP30" s="6"/>
      <c r="DQ30" s="6"/>
      <c r="DR30" s="6"/>
      <c r="DS30" s="6"/>
      <c r="DT30" s="6">
        <f t="shared" si="28"/>
        <v>50000</v>
      </c>
    </row>
    <row r="31" spans="1:124" ht="14.5" thickBot="1" x14ac:dyDescent="0.35">
      <c r="A31" s="3">
        <v>30</v>
      </c>
      <c r="B31" s="4">
        <v>1000000</v>
      </c>
      <c r="C31" s="4">
        <v>1157400</v>
      </c>
      <c r="D31" s="4">
        <v>4056087</v>
      </c>
      <c r="E31" s="4">
        <v>50000</v>
      </c>
      <c r="F31" s="4">
        <v>1157400</v>
      </c>
      <c r="G31" s="4">
        <v>4056087</v>
      </c>
      <c r="H31" s="5">
        <v>5213487</v>
      </c>
      <c r="P31" s="6">
        <f t="shared" si="10"/>
        <v>0</v>
      </c>
      <c r="Q31" s="6">
        <f t="shared" si="10"/>
        <v>0</v>
      </c>
      <c r="R31" s="6">
        <f t="shared" si="10"/>
        <v>0</v>
      </c>
      <c r="S31" s="6">
        <f t="shared" si="10"/>
        <v>0</v>
      </c>
      <c r="T31" s="6">
        <f t="shared" si="10"/>
        <v>0</v>
      </c>
      <c r="U31" s="6">
        <f t="shared" si="10"/>
        <v>0</v>
      </c>
      <c r="V31" s="6">
        <f t="shared" si="10"/>
        <v>0</v>
      </c>
      <c r="W31" s="6">
        <f t="shared" si="10"/>
        <v>0</v>
      </c>
      <c r="X31" s="6">
        <f t="shared" si="21"/>
        <v>0</v>
      </c>
      <c r="Y31" s="6">
        <f t="shared" si="16"/>
        <v>0</v>
      </c>
      <c r="Z31" s="6">
        <f t="shared" si="16"/>
        <v>0</v>
      </c>
      <c r="AA31" s="6">
        <f t="shared" si="16"/>
        <v>0</v>
      </c>
      <c r="AB31" s="6">
        <f t="shared" si="16"/>
        <v>0</v>
      </c>
      <c r="AC31" s="6">
        <f t="shared" si="16"/>
        <v>0</v>
      </c>
      <c r="AD31" s="6">
        <f t="shared" si="16"/>
        <v>0</v>
      </c>
      <c r="AE31" s="6">
        <f t="shared" si="16"/>
        <v>0</v>
      </c>
      <c r="AF31" s="6">
        <f t="shared" si="16"/>
        <v>0</v>
      </c>
      <c r="AG31" s="6">
        <f t="shared" si="16"/>
        <v>0</v>
      </c>
      <c r="AH31" s="6">
        <f t="shared" si="16"/>
        <v>0</v>
      </c>
      <c r="AI31" s="6"/>
      <c r="AJ31" s="6"/>
      <c r="AK31" s="6"/>
      <c r="AL31" s="6"/>
      <c r="AM31" s="6">
        <f>IF((ROW(AL30)+9)&lt;=(COLUMN(AL30)+1),50000,0)+989208</f>
        <v>1039208</v>
      </c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>
        <f t="shared" si="27"/>
        <v>50000</v>
      </c>
      <c r="BR31" s="6"/>
      <c r="BS31" s="6"/>
      <c r="BT31" s="6"/>
      <c r="BU31" s="6"/>
      <c r="BV31" s="6">
        <f t="shared" si="23"/>
        <v>50000</v>
      </c>
      <c r="BW31" s="6"/>
      <c r="BX31" s="6"/>
      <c r="BY31" s="6"/>
      <c r="BZ31" s="6"/>
      <c r="CA31" s="6">
        <f t="shared" si="24"/>
        <v>50000</v>
      </c>
      <c r="CB31" s="6"/>
      <c r="CC31" s="6"/>
      <c r="CD31" s="6"/>
      <c r="CE31" s="6"/>
      <c r="CF31" s="6">
        <f t="shared" si="24"/>
        <v>50000</v>
      </c>
      <c r="CG31" s="6"/>
      <c r="CH31" s="6"/>
      <c r="CI31" s="6"/>
      <c r="CJ31" s="6"/>
      <c r="CK31" s="6">
        <f t="shared" si="24"/>
        <v>50000</v>
      </c>
      <c r="CL31" s="6"/>
      <c r="CM31" s="6"/>
      <c r="CN31" s="6"/>
      <c r="CO31" s="6"/>
      <c r="CP31" s="6">
        <f t="shared" si="25"/>
        <v>50000</v>
      </c>
      <c r="CQ31" s="6"/>
      <c r="CR31" s="6"/>
      <c r="CS31" s="6"/>
      <c r="CT31" s="6"/>
      <c r="CU31" s="6">
        <f t="shared" si="25"/>
        <v>50000</v>
      </c>
      <c r="CV31" s="6"/>
      <c r="CW31" s="6"/>
      <c r="CX31" s="6"/>
      <c r="CY31" s="6"/>
      <c r="CZ31" s="6">
        <f t="shared" si="25"/>
        <v>50000</v>
      </c>
      <c r="DA31" s="6"/>
      <c r="DB31" s="6"/>
      <c r="DC31" s="6"/>
      <c r="DD31" s="6"/>
      <c r="DE31" s="6">
        <f t="shared" si="25"/>
        <v>50000</v>
      </c>
      <c r="DF31" s="6"/>
      <c r="DG31" s="6"/>
      <c r="DH31" s="6"/>
      <c r="DI31" s="6"/>
      <c r="DJ31" s="6">
        <f t="shared" si="28"/>
        <v>50000</v>
      </c>
      <c r="DK31" s="6"/>
      <c r="DL31" s="6"/>
      <c r="DM31" s="6"/>
      <c r="DN31" s="6"/>
      <c r="DO31" s="6">
        <f t="shared" si="28"/>
        <v>50000</v>
      </c>
      <c r="DP31" s="6"/>
      <c r="DQ31" s="6"/>
      <c r="DR31" s="6"/>
      <c r="DS31" s="6"/>
      <c r="DT31" s="6">
        <f t="shared" si="28"/>
        <v>50000</v>
      </c>
    </row>
    <row r="32" spans="1:124" ht="14.5" thickBot="1" x14ac:dyDescent="0.35">
      <c r="A32" s="3">
        <v>31</v>
      </c>
      <c r="B32" s="4">
        <v>1000000</v>
      </c>
      <c r="C32" s="4">
        <v>1164920</v>
      </c>
      <c r="D32" s="4">
        <v>4401865</v>
      </c>
      <c r="E32" s="4">
        <v>50000</v>
      </c>
      <c r="F32" s="4">
        <v>1164920</v>
      </c>
      <c r="G32" s="4">
        <v>4401865</v>
      </c>
      <c r="H32" s="5">
        <v>5566785</v>
      </c>
      <c r="P32" s="6">
        <f t="shared" ref="P32:W47" si="29">IF((ROW(O31)+9)=(COLUMN(O31)+1),($E32),0)</f>
        <v>0</v>
      </c>
      <c r="Q32" s="6">
        <f t="shared" si="29"/>
        <v>0</v>
      </c>
      <c r="R32" s="6">
        <f t="shared" si="29"/>
        <v>0</v>
      </c>
      <c r="S32" s="6">
        <f t="shared" si="29"/>
        <v>0</v>
      </c>
      <c r="T32" s="6">
        <f t="shared" si="29"/>
        <v>0</v>
      </c>
      <c r="U32" s="6">
        <f t="shared" si="29"/>
        <v>0</v>
      </c>
      <c r="V32" s="6">
        <f t="shared" si="29"/>
        <v>0</v>
      </c>
      <c r="W32" s="6">
        <f t="shared" si="29"/>
        <v>0</v>
      </c>
      <c r="X32" s="6">
        <f t="shared" si="21"/>
        <v>0</v>
      </c>
      <c r="Y32" s="6">
        <f t="shared" si="21"/>
        <v>0</v>
      </c>
      <c r="Z32" s="6">
        <f t="shared" si="21"/>
        <v>0</v>
      </c>
      <c r="AA32" s="6">
        <f t="shared" si="21"/>
        <v>0</v>
      </c>
      <c r="AB32" s="6">
        <f t="shared" si="21"/>
        <v>0</v>
      </c>
      <c r="AC32" s="6">
        <f t="shared" si="21"/>
        <v>0</v>
      </c>
      <c r="AD32" s="6">
        <f t="shared" si="21"/>
        <v>0</v>
      </c>
      <c r="AE32" s="6">
        <f t="shared" si="21"/>
        <v>0</v>
      </c>
      <c r="AF32" s="6">
        <f t="shared" si="21"/>
        <v>0</v>
      </c>
      <c r="AG32" s="6">
        <f t="shared" si="21"/>
        <v>0</v>
      </c>
      <c r="AH32" s="6">
        <f t="shared" si="21"/>
        <v>0</v>
      </c>
      <c r="AI32" s="6"/>
      <c r="AJ32" s="6"/>
      <c r="AK32" s="6"/>
      <c r="AL32" s="6"/>
      <c r="AM32" s="6">
        <f t="shared" ref="AM32:AM63" si="30">IF((ROW(AL31)+9)&lt;=(COLUMN(AL31)+1),50000,0)</f>
        <v>0</v>
      </c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>
        <f t="shared" si="27"/>
        <v>50000</v>
      </c>
      <c r="BR32" s="6"/>
      <c r="BS32" s="6"/>
      <c r="BT32" s="6"/>
      <c r="BU32" s="6"/>
      <c r="BV32" s="6">
        <f t="shared" si="23"/>
        <v>50000</v>
      </c>
      <c r="BW32" s="6"/>
      <c r="BX32" s="6"/>
      <c r="BY32" s="6"/>
      <c r="BZ32" s="6"/>
      <c r="CA32" s="6">
        <f t="shared" si="24"/>
        <v>50000</v>
      </c>
      <c r="CB32" s="6"/>
      <c r="CC32" s="6"/>
      <c r="CD32" s="6"/>
      <c r="CE32" s="6"/>
      <c r="CF32" s="6">
        <f t="shared" si="24"/>
        <v>50000</v>
      </c>
      <c r="CG32" s="6"/>
      <c r="CH32" s="6"/>
      <c r="CI32" s="6"/>
      <c r="CJ32" s="6"/>
      <c r="CK32" s="6">
        <f t="shared" si="24"/>
        <v>50000</v>
      </c>
      <c r="CL32" s="6"/>
      <c r="CM32" s="6"/>
      <c r="CN32" s="6"/>
      <c r="CO32" s="6"/>
      <c r="CP32" s="6">
        <f t="shared" si="25"/>
        <v>50000</v>
      </c>
      <c r="CQ32" s="6"/>
      <c r="CR32" s="6"/>
      <c r="CS32" s="6"/>
      <c r="CT32" s="6"/>
      <c r="CU32" s="6">
        <f t="shared" si="25"/>
        <v>50000</v>
      </c>
      <c r="CV32" s="6"/>
      <c r="CW32" s="6"/>
      <c r="CX32" s="6"/>
      <c r="CY32" s="6"/>
      <c r="CZ32" s="6">
        <f t="shared" si="25"/>
        <v>50000</v>
      </c>
      <c r="DA32" s="6"/>
      <c r="DB32" s="6"/>
      <c r="DC32" s="6"/>
      <c r="DD32" s="6"/>
      <c r="DE32" s="6">
        <f t="shared" si="25"/>
        <v>50000</v>
      </c>
      <c r="DF32" s="6"/>
      <c r="DG32" s="6"/>
      <c r="DH32" s="6"/>
      <c r="DI32" s="6"/>
      <c r="DJ32" s="6">
        <f t="shared" si="28"/>
        <v>50000</v>
      </c>
      <c r="DK32" s="6"/>
      <c r="DL32" s="6"/>
      <c r="DM32" s="6"/>
      <c r="DN32" s="6"/>
      <c r="DO32" s="6">
        <f t="shared" si="28"/>
        <v>50000</v>
      </c>
      <c r="DP32" s="6"/>
      <c r="DQ32" s="6"/>
      <c r="DR32" s="6"/>
      <c r="DS32" s="6"/>
      <c r="DT32" s="6">
        <f t="shared" si="28"/>
        <v>50000</v>
      </c>
    </row>
    <row r="33" spans="1:124" ht="14.5" thickBot="1" x14ac:dyDescent="0.35">
      <c r="A33" s="3">
        <v>32</v>
      </c>
      <c r="B33" s="4">
        <v>1000000</v>
      </c>
      <c r="C33" s="4">
        <v>1172490</v>
      </c>
      <c r="D33" s="4">
        <v>4776480</v>
      </c>
      <c r="E33" s="4">
        <v>50000</v>
      </c>
      <c r="F33" s="4">
        <v>1172490</v>
      </c>
      <c r="G33" s="4">
        <v>4776480</v>
      </c>
      <c r="H33" s="5">
        <v>5948970</v>
      </c>
      <c r="P33" s="6">
        <f t="shared" si="29"/>
        <v>0</v>
      </c>
      <c r="Q33" s="6">
        <f t="shared" si="29"/>
        <v>0</v>
      </c>
      <c r="R33" s="6">
        <f t="shared" si="29"/>
        <v>0</v>
      </c>
      <c r="S33" s="6">
        <f t="shared" si="29"/>
        <v>0</v>
      </c>
      <c r="T33" s="6">
        <f t="shared" si="29"/>
        <v>0</v>
      </c>
      <c r="U33" s="6">
        <f t="shared" si="29"/>
        <v>0</v>
      </c>
      <c r="V33" s="6">
        <f t="shared" si="29"/>
        <v>0</v>
      </c>
      <c r="W33" s="6">
        <f t="shared" si="29"/>
        <v>0</v>
      </c>
      <c r="X33" s="6">
        <f t="shared" si="21"/>
        <v>0</v>
      </c>
      <c r="Y33" s="6">
        <f t="shared" ref="Y33:AH51" si="31">IF((ROW(X32)+9)&lt;=(COLUMN(X32)+1),50000,0)</f>
        <v>0</v>
      </c>
      <c r="Z33" s="6">
        <f t="shared" si="31"/>
        <v>0</v>
      </c>
      <c r="AA33" s="6">
        <f t="shared" si="21"/>
        <v>0</v>
      </c>
      <c r="AB33" s="6">
        <f t="shared" si="31"/>
        <v>0</v>
      </c>
      <c r="AC33" s="6">
        <f t="shared" si="31"/>
        <v>0</v>
      </c>
      <c r="AD33" s="6">
        <f t="shared" si="21"/>
        <v>0</v>
      </c>
      <c r="AE33" s="6">
        <f t="shared" si="21"/>
        <v>0</v>
      </c>
      <c r="AF33" s="6">
        <f t="shared" si="31"/>
        <v>0</v>
      </c>
      <c r="AG33" s="6">
        <f t="shared" si="21"/>
        <v>0</v>
      </c>
      <c r="AH33" s="6">
        <f t="shared" si="31"/>
        <v>0</v>
      </c>
      <c r="AI33" s="6"/>
      <c r="AJ33" s="6"/>
      <c r="AK33" s="6"/>
      <c r="AL33" s="6"/>
      <c r="AM33" s="6">
        <f t="shared" si="30"/>
        <v>0</v>
      </c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>
        <f t="shared" si="27"/>
        <v>50000</v>
      </c>
      <c r="BR33" s="6"/>
      <c r="BS33" s="6"/>
      <c r="BT33" s="6"/>
      <c r="BU33" s="6"/>
      <c r="BV33" s="6">
        <f t="shared" si="23"/>
        <v>50000</v>
      </c>
      <c r="BW33" s="6"/>
      <c r="BX33" s="6"/>
      <c r="BY33" s="6"/>
      <c r="BZ33" s="6"/>
      <c r="CA33" s="6">
        <f t="shared" si="24"/>
        <v>50000</v>
      </c>
      <c r="CB33" s="6"/>
      <c r="CC33" s="6"/>
      <c r="CD33" s="6"/>
      <c r="CE33" s="6"/>
      <c r="CF33" s="6">
        <f t="shared" si="24"/>
        <v>50000</v>
      </c>
      <c r="CG33" s="6"/>
      <c r="CH33" s="6"/>
      <c r="CI33" s="6"/>
      <c r="CJ33" s="6"/>
      <c r="CK33" s="6">
        <f t="shared" si="24"/>
        <v>50000</v>
      </c>
      <c r="CL33" s="6"/>
      <c r="CM33" s="6"/>
      <c r="CN33" s="6"/>
      <c r="CO33" s="6"/>
      <c r="CP33" s="6">
        <f t="shared" si="25"/>
        <v>50000</v>
      </c>
      <c r="CQ33" s="6"/>
      <c r="CR33" s="6"/>
      <c r="CS33" s="6"/>
      <c r="CT33" s="6"/>
      <c r="CU33" s="6">
        <f t="shared" si="25"/>
        <v>50000</v>
      </c>
      <c r="CV33" s="6"/>
      <c r="CW33" s="6"/>
      <c r="CX33" s="6"/>
      <c r="CY33" s="6"/>
      <c r="CZ33" s="6">
        <f t="shared" si="25"/>
        <v>50000</v>
      </c>
      <c r="DA33" s="6"/>
      <c r="DB33" s="6"/>
      <c r="DC33" s="6"/>
      <c r="DD33" s="6"/>
      <c r="DE33" s="6">
        <f t="shared" si="25"/>
        <v>50000</v>
      </c>
      <c r="DF33" s="6"/>
      <c r="DG33" s="6"/>
      <c r="DH33" s="6"/>
      <c r="DI33" s="6"/>
      <c r="DJ33" s="6">
        <f t="shared" si="28"/>
        <v>50000</v>
      </c>
      <c r="DK33" s="6"/>
      <c r="DL33" s="6"/>
      <c r="DM33" s="6"/>
      <c r="DN33" s="6"/>
      <c r="DO33" s="6">
        <f t="shared" si="28"/>
        <v>50000</v>
      </c>
      <c r="DP33" s="6"/>
      <c r="DQ33" s="6"/>
      <c r="DR33" s="6"/>
      <c r="DS33" s="6"/>
      <c r="DT33" s="6">
        <f t="shared" si="28"/>
        <v>50000</v>
      </c>
    </row>
    <row r="34" spans="1:124" ht="14.5" thickBot="1" x14ac:dyDescent="0.35">
      <c r="A34" s="3">
        <v>33</v>
      </c>
      <c r="B34" s="4">
        <v>1000000</v>
      </c>
      <c r="C34" s="4">
        <v>1180120</v>
      </c>
      <c r="D34" s="4">
        <v>5182339</v>
      </c>
      <c r="E34" s="4">
        <v>50000</v>
      </c>
      <c r="F34" s="4">
        <v>1180120</v>
      </c>
      <c r="G34" s="4">
        <v>5182339</v>
      </c>
      <c r="H34" s="5">
        <v>6362459</v>
      </c>
      <c r="P34" s="6">
        <f t="shared" si="29"/>
        <v>0</v>
      </c>
      <c r="Q34" s="6">
        <f t="shared" si="29"/>
        <v>0</v>
      </c>
      <c r="R34" s="6">
        <f t="shared" si="29"/>
        <v>0</v>
      </c>
      <c r="S34" s="6">
        <f t="shared" si="29"/>
        <v>0</v>
      </c>
      <c r="T34" s="6">
        <f t="shared" si="29"/>
        <v>0</v>
      </c>
      <c r="U34" s="6">
        <f t="shared" si="29"/>
        <v>0</v>
      </c>
      <c r="V34" s="6">
        <f t="shared" si="29"/>
        <v>0</v>
      </c>
      <c r="W34" s="6">
        <f t="shared" si="29"/>
        <v>0</v>
      </c>
      <c r="X34" s="6">
        <f t="shared" si="21"/>
        <v>0</v>
      </c>
      <c r="Y34" s="6">
        <f t="shared" si="31"/>
        <v>0</v>
      </c>
      <c r="Z34" s="6">
        <f t="shared" si="31"/>
        <v>0</v>
      </c>
      <c r="AA34" s="6">
        <f t="shared" si="21"/>
        <v>0</v>
      </c>
      <c r="AB34" s="6">
        <f t="shared" si="31"/>
        <v>0</v>
      </c>
      <c r="AC34" s="6">
        <f t="shared" si="31"/>
        <v>0</v>
      </c>
      <c r="AD34" s="6">
        <f t="shared" si="31"/>
        <v>0</v>
      </c>
      <c r="AE34" s="6">
        <f t="shared" si="31"/>
        <v>0</v>
      </c>
      <c r="AF34" s="6">
        <f t="shared" si="31"/>
        <v>0</v>
      </c>
      <c r="AG34" s="6">
        <f t="shared" si="31"/>
        <v>0</v>
      </c>
      <c r="AH34" s="6">
        <f t="shared" si="31"/>
        <v>0</v>
      </c>
      <c r="AI34" s="6"/>
      <c r="AJ34" s="6"/>
      <c r="AK34" s="6"/>
      <c r="AL34" s="6"/>
      <c r="AM34" s="6">
        <f t="shared" si="30"/>
        <v>0</v>
      </c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>
        <f t="shared" si="27"/>
        <v>50000</v>
      </c>
      <c r="BR34" s="6"/>
      <c r="BS34" s="6"/>
      <c r="BT34" s="6"/>
      <c r="BU34" s="6"/>
      <c r="BV34" s="6">
        <f t="shared" si="23"/>
        <v>50000</v>
      </c>
      <c r="BW34" s="6"/>
      <c r="BX34" s="6"/>
      <c r="BY34" s="6"/>
      <c r="BZ34" s="6"/>
      <c r="CA34" s="6">
        <f t="shared" si="24"/>
        <v>50000</v>
      </c>
      <c r="CB34" s="6"/>
      <c r="CC34" s="6"/>
      <c r="CD34" s="6"/>
      <c r="CE34" s="6"/>
      <c r="CF34" s="6">
        <f t="shared" si="24"/>
        <v>50000</v>
      </c>
      <c r="CG34" s="6"/>
      <c r="CH34" s="6"/>
      <c r="CI34" s="6"/>
      <c r="CJ34" s="6"/>
      <c r="CK34" s="6">
        <f t="shared" si="24"/>
        <v>50000</v>
      </c>
      <c r="CL34" s="6"/>
      <c r="CM34" s="6"/>
      <c r="CN34" s="6"/>
      <c r="CO34" s="6"/>
      <c r="CP34" s="6">
        <f t="shared" si="25"/>
        <v>50000</v>
      </c>
      <c r="CQ34" s="6"/>
      <c r="CR34" s="6"/>
      <c r="CS34" s="6"/>
      <c r="CT34" s="6"/>
      <c r="CU34" s="6">
        <f t="shared" si="25"/>
        <v>50000</v>
      </c>
      <c r="CV34" s="6"/>
      <c r="CW34" s="6"/>
      <c r="CX34" s="6"/>
      <c r="CY34" s="6"/>
      <c r="CZ34" s="6">
        <f t="shared" si="25"/>
        <v>50000</v>
      </c>
      <c r="DA34" s="6"/>
      <c r="DB34" s="6"/>
      <c r="DC34" s="6"/>
      <c r="DD34" s="6"/>
      <c r="DE34" s="6">
        <f t="shared" si="25"/>
        <v>50000</v>
      </c>
      <c r="DF34" s="6"/>
      <c r="DG34" s="6"/>
      <c r="DH34" s="6"/>
      <c r="DI34" s="6"/>
      <c r="DJ34" s="6">
        <f t="shared" si="28"/>
        <v>50000</v>
      </c>
      <c r="DK34" s="6"/>
      <c r="DL34" s="6"/>
      <c r="DM34" s="6"/>
      <c r="DN34" s="6"/>
      <c r="DO34" s="6">
        <f t="shared" si="28"/>
        <v>50000</v>
      </c>
      <c r="DP34" s="6"/>
      <c r="DQ34" s="6"/>
      <c r="DR34" s="6"/>
      <c r="DS34" s="6"/>
      <c r="DT34" s="6">
        <f t="shared" si="28"/>
        <v>50000</v>
      </c>
    </row>
    <row r="35" spans="1:124" ht="14.5" thickBot="1" x14ac:dyDescent="0.35">
      <c r="A35" s="3">
        <v>34</v>
      </c>
      <c r="B35" s="4">
        <v>1000000</v>
      </c>
      <c r="C35" s="4">
        <v>1187790</v>
      </c>
      <c r="D35" s="4">
        <v>5619455</v>
      </c>
      <c r="E35" s="4">
        <v>50000</v>
      </c>
      <c r="F35" s="4">
        <v>1187790</v>
      </c>
      <c r="G35" s="4">
        <v>5619455</v>
      </c>
      <c r="H35" s="5">
        <v>6807245</v>
      </c>
      <c r="P35" s="6">
        <f t="shared" si="29"/>
        <v>0</v>
      </c>
      <c r="Q35" s="6">
        <f t="shared" si="29"/>
        <v>0</v>
      </c>
      <c r="R35" s="6">
        <f t="shared" si="29"/>
        <v>0</v>
      </c>
      <c r="S35" s="6">
        <f t="shared" si="29"/>
        <v>0</v>
      </c>
      <c r="T35" s="6">
        <f t="shared" si="29"/>
        <v>0</v>
      </c>
      <c r="U35" s="6">
        <f t="shared" si="29"/>
        <v>0</v>
      </c>
      <c r="V35" s="6">
        <f t="shared" si="29"/>
        <v>0</v>
      </c>
      <c r="W35" s="6">
        <f t="shared" si="29"/>
        <v>0</v>
      </c>
      <c r="X35" s="6">
        <f t="shared" si="21"/>
        <v>0</v>
      </c>
      <c r="Y35" s="6">
        <f t="shared" si="31"/>
        <v>0</v>
      </c>
      <c r="Z35" s="6">
        <f t="shared" si="31"/>
        <v>0</v>
      </c>
      <c r="AA35" s="6">
        <f t="shared" si="21"/>
        <v>0</v>
      </c>
      <c r="AB35" s="6">
        <f t="shared" si="31"/>
        <v>0</v>
      </c>
      <c r="AC35" s="6">
        <f t="shared" si="31"/>
        <v>0</v>
      </c>
      <c r="AD35" s="6">
        <f t="shared" si="31"/>
        <v>0</v>
      </c>
      <c r="AE35" s="6">
        <f t="shared" si="31"/>
        <v>0</v>
      </c>
      <c r="AF35" s="6">
        <f t="shared" si="31"/>
        <v>0</v>
      </c>
      <c r="AG35" s="6">
        <f t="shared" si="31"/>
        <v>0</v>
      </c>
      <c r="AH35" s="6">
        <f t="shared" si="31"/>
        <v>0</v>
      </c>
      <c r="AI35" s="6"/>
      <c r="AJ35" s="6"/>
      <c r="AK35" s="6"/>
      <c r="AL35" s="6"/>
      <c r="AM35" s="6">
        <f t="shared" si="30"/>
        <v>0</v>
      </c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>
        <f t="shared" si="27"/>
        <v>50000</v>
      </c>
      <c r="BR35" s="6"/>
      <c r="BS35" s="6"/>
      <c r="BT35" s="6"/>
      <c r="BU35" s="6"/>
      <c r="BV35" s="6">
        <f t="shared" si="23"/>
        <v>50000</v>
      </c>
      <c r="BW35" s="6"/>
      <c r="BX35" s="6"/>
      <c r="BY35" s="6"/>
      <c r="BZ35" s="6"/>
      <c r="CA35" s="6">
        <f t="shared" si="24"/>
        <v>50000</v>
      </c>
      <c r="CB35" s="6"/>
      <c r="CC35" s="6"/>
      <c r="CD35" s="6"/>
      <c r="CE35" s="6"/>
      <c r="CF35" s="6">
        <f t="shared" si="24"/>
        <v>50000</v>
      </c>
      <c r="CG35" s="6"/>
      <c r="CH35" s="6"/>
      <c r="CI35" s="6"/>
      <c r="CJ35" s="6"/>
      <c r="CK35" s="6">
        <f t="shared" si="24"/>
        <v>50000</v>
      </c>
      <c r="CL35" s="6"/>
      <c r="CM35" s="6"/>
      <c r="CN35" s="6"/>
      <c r="CO35" s="6"/>
      <c r="CP35" s="6">
        <f t="shared" si="25"/>
        <v>50000</v>
      </c>
      <c r="CQ35" s="6"/>
      <c r="CR35" s="6"/>
      <c r="CS35" s="6"/>
      <c r="CT35" s="6"/>
      <c r="CU35" s="6">
        <f t="shared" si="25"/>
        <v>50000</v>
      </c>
      <c r="CV35" s="6"/>
      <c r="CW35" s="6"/>
      <c r="CX35" s="6"/>
      <c r="CY35" s="6"/>
      <c r="CZ35" s="6">
        <f t="shared" si="25"/>
        <v>50000</v>
      </c>
      <c r="DA35" s="6"/>
      <c r="DB35" s="6"/>
      <c r="DC35" s="6"/>
      <c r="DD35" s="6"/>
      <c r="DE35" s="6">
        <f t="shared" si="25"/>
        <v>50000</v>
      </c>
      <c r="DF35" s="6"/>
      <c r="DG35" s="6"/>
      <c r="DH35" s="6"/>
      <c r="DI35" s="6"/>
      <c r="DJ35" s="6">
        <f t="shared" si="28"/>
        <v>50000</v>
      </c>
      <c r="DK35" s="6"/>
      <c r="DL35" s="6"/>
      <c r="DM35" s="6"/>
      <c r="DN35" s="6"/>
      <c r="DO35" s="6">
        <f t="shared" si="28"/>
        <v>50000</v>
      </c>
      <c r="DP35" s="6"/>
      <c r="DQ35" s="6"/>
      <c r="DR35" s="6"/>
      <c r="DS35" s="6"/>
      <c r="DT35" s="6">
        <f t="shared" si="28"/>
        <v>50000</v>
      </c>
    </row>
    <row r="36" spans="1:124" ht="14.5" thickBot="1" x14ac:dyDescent="0.35">
      <c r="A36" s="3">
        <v>35</v>
      </c>
      <c r="B36" s="4">
        <v>1000000</v>
      </c>
      <c r="C36" s="4">
        <v>1195510</v>
      </c>
      <c r="D36" s="4">
        <v>6092807</v>
      </c>
      <c r="E36" s="4">
        <v>50000</v>
      </c>
      <c r="F36" s="4">
        <v>1195510</v>
      </c>
      <c r="G36" s="4">
        <v>6092807</v>
      </c>
      <c r="H36" s="5">
        <v>7288317</v>
      </c>
      <c r="P36" s="6">
        <f t="shared" si="29"/>
        <v>0</v>
      </c>
      <c r="Q36" s="6">
        <f t="shared" si="29"/>
        <v>0</v>
      </c>
      <c r="R36" s="6">
        <f t="shared" si="29"/>
        <v>0</v>
      </c>
      <c r="S36" s="6">
        <f t="shared" si="29"/>
        <v>0</v>
      </c>
      <c r="T36" s="6">
        <f t="shared" si="29"/>
        <v>0</v>
      </c>
      <c r="U36" s="6">
        <f t="shared" si="29"/>
        <v>0</v>
      </c>
      <c r="V36" s="6">
        <f t="shared" si="29"/>
        <v>0</v>
      </c>
      <c r="W36" s="6">
        <f t="shared" si="29"/>
        <v>0</v>
      </c>
      <c r="X36" s="6">
        <f t="shared" si="21"/>
        <v>0</v>
      </c>
      <c r="Y36" s="6">
        <f t="shared" si="31"/>
        <v>0</v>
      </c>
      <c r="Z36" s="6">
        <f t="shared" si="31"/>
        <v>0</v>
      </c>
      <c r="AA36" s="6">
        <f t="shared" si="21"/>
        <v>0</v>
      </c>
      <c r="AB36" s="6">
        <f t="shared" si="31"/>
        <v>0</v>
      </c>
      <c r="AC36" s="6">
        <f t="shared" si="31"/>
        <v>0</v>
      </c>
      <c r="AD36" s="6">
        <f t="shared" si="31"/>
        <v>0</v>
      </c>
      <c r="AE36" s="6">
        <f t="shared" si="31"/>
        <v>0</v>
      </c>
      <c r="AF36" s="6">
        <f t="shared" si="31"/>
        <v>0</v>
      </c>
      <c r="AG36" s="6">
        <f t="shared" si="31"/>
        <v>0</v>
      </c>
      <c r="AH36" s="6">
        <f t="shared" si="31"/>
        <v>0</v>
      </c>
      <c r="AI36" s="6"/>
      <c r="AJ36" s="6"/>
      <c r="AK36" s="6"/>
      <c r="AL36" s="6"/>
      <c r="AM36" s="6">
        <f t="shared" si="30"/>
        <v>0</v>
      </c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>
        <f t="shared" si="27"/>
        <v>50000</v>
      </c>
      <c r="BR36" s="6"/>
      <c r="BS36" s="6"/>
      <c r="BT36" s="6"/>
      <c r="BU36" s="6"/>
      <c r="BV36" s="6">
        <f t="shared" si="23"/>
        <v>50000</v>
      </c>
      <c r="BW36" s="6"/>
      <c r="BX36" s="6"/>
      <c r="BY36" s="6"/>
      <c r="BZ36" s="6"/>
      <c r="CA36" s="6">
        <f t="shared" si="24"/>
        <v>50000</v>
      </c>
      <c r="CB36" s="6"/>
      <c r="CC36" s="6"/>
      <c r="CD36" s="6"/>
      <c r="CE36" s="6"/>
      <c r="CF36" s="6">
        <f t="shared" si="24"/>
        <v>50000</v>
      </c>
      <c r="CG36" s="6"/>
      <c r="CH36" s="6"/>
      <c r="CI36" s="6"/>
      <c r="CJ36" s="6"/>
      <c r="CK36" s="6">
        <f t="shared" si="24"/>
        <v>50000</v>
      </c>
      <c r="CL36" s="6"/>
      <c r="CM36" s="6"/>
      <c r="CN36" s="6"/>
      <c r="CO36" s="6"/>
      <c r="CP36" s="6">
        <f t="shared" si="25"/>
        <v>50000</v>
      </c>
      <c r="CQ36" s="6"/>
      <c r="CR36" s="6"/>
      <c r="CS36" s="6"/>
      <c r="CT36" s="6"/>
      <c r="CU36" s="6">
        <f t="shared" si="25"/>
        <v>50000</v>
      </c>
      <c r="CV36" s="6"/>
      <c r="CW36" s="6"/>
      <c r="CX36" s="6"/>
      <c r="CY36" s="6"/>
      <c r="CZ36" s="6">
        <f t="shared" si="25"/>
        <v>50000</v>
      </c>
      <c r="DA36" s="6"/>
      <c r="DB36" s="6"/>
      <c r="DC36" s="6"/>
      <c r="DD36" s="6"/>
      <c r="DE36" s="6">
        <f t="shared" si="25"/>
        <v>50000</v>
      </c>
      <c r="DF36" s="6"/>
      <c r="DG36" s="6"/>
      <c r="DH36" s="6"/>
      <c r="DI36" s="6"/>
      <c r="DJ36" s="6">
        <f t="shared" si="28"/>
        <v>50000</v>
      </c>
      <c r="DK36" s="6"/>
      <c r="DL36" s="6"/>
      <c r="DM36" s="6"/>
      <c r="DN36" s="6"/>
      <c r="DO36" s="6">
        <f t="shared" si="28"/>
        <v>50000</v>
      </c>
      <c r="DP36" s="6"/>
      <c r="DQ36" s="6"/>
      <c r="DR36" s="6"/>
      <c r="DS36" s="6"/>
      <c r="DT36" s="6">
        <f t="shared" si="28"/>
        <v>50000</v>
      </c>
    </row>
    <row r="37" spans="1:124" ht="14.5" thickBot="1" x14ac:dyDescent="0.35">
      <c r="A37" s="3">
        <v>36</v>
      </c>
      <c r="B37" s="4">
        <v>1000000</v>
      </c>
      <c r="C37" s="4">
        <v>1203280</v>
      </c>
      <c r="D37" s="4">
        <v>6605401</v>
      </c>
      <c r="E37" s="4">
        <v>50000</v>
      </c>
      <c r="F37" s="4">
        <v>1203280</v>
      </c>
      <c r="G37" s="4">
        <v>6605401</v>
      </c>
      <c r="H37" s="5">
        <v>7808681</v>
      </c>
      <c r="P37" s="6">
        <f t="shared" si="29"/>
        <v>0</v>
      </c>
      <c r="Q37" s="6">
        <f t="shared" si="29"/>
        <v>0</v>
      </c>
      <c r="R37" s="6">
        <f t="shared" si="29"/>
        <v>0</v>
      </c>
      <c r="S37" s="6">
        <f t="shared" si="29"/>
        <v>0</v>
      </c>
      <c r="T37" s="6">
        <f t="shared" si="29"/>
        <v>0</v>
      </c>
      <c r="U37" s="6">
        <f t="shared" si="29"/>
        <v>0</v>
      </c>
      <c r="V37" s="6">
        <f t="shared" si="29"/>
        <v>0</v>
      </c>
      <c r="W37" s="6">
        <f t="shared" si="29"/>
        <v>0</v>
      </c>
      <c r="X37" s="6">
        <f t="shared" si="21"/>
        <v>0</v>
      </c>
      <c r="Y37" s="6">
        <f t="shared" si="31"/>
        <v>0</v>
      </c>
      <c r="Z37" s="6">
        <f t="shared" si="31"/>
        <v>0</v>
      </c>
      <c r="AA37" s="6">
        <f t="shared" si="21"/>
        <v>0</v>
      </c>
      <c r="AB37" s="6">
        <f t="shared" si="31"/>
        <v>0</v>
      </c>
      <c r="AC37" s="6">
        <f t="shared" si="31"/>
        <v>0</v>
      </c>
      <c r="AD37" s="6">
        <f t="shared" si="31"/>
        <v>0</v>
      </c>
      <c r="AE37" s="6">
        <f t="shared" si="31"/>
        <v>0</v>
      </c>
      <c r="AF37" s="6">
        <f t="shared" si="31"/>
        <v>0</v>
      </c>
      <c r="AG37" s="6">
        <f t="shared" si="31"/>
        <v>0</v>
      </c>
      <c r="AH37" s="6">
        <f t="shared" si="31"/>
        <v>0</v>
      </c>
      <c r="AI37" s="6"/>
      <c r="AJ37" s="6"/>
      <c r="AK37" s="6"/>
      <c r="AL37" s="6"/>
      <c r="AM37" s="6">
        <f t="shared" si="30"/>
        <v>0</v>
      </c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>
        <f t="shared" si="27"/>
        <v>50000</v>
      </c>
      <c r="BR37" s="6"/>
      <c r="BS37" s="6"/>
      <c r="BT37" s="6"/>
      <c r="BU37" s="6"/>
      <c r="BV37" s="6">
        <f t="shared" si="23"/>
        <v>50000</v>
      </c>
      <c r="BW37" s="6"/>
      <c r="BX37" s="6"/>
      <c r="BY37" s="6"/>
      <c r="BZ37" s="6"/>
      <c r="CA37" s="6">
        <f t="shared" si="24"/>
        <v>50000</v>
      </c>
      <c r="CB37" s="6"/>
      <c r="CC37" s="6"/>
      <c r="CD37" s="6"/>
      <c r="CE37" s="6"/>
      <c r="CF37" s="6">
        <f t="shared" si="24"/>
        <v>50000</v>
      </c>
      <c r="CG37" s="6"/>
      <c r="CH37" s="6"/>
      <c r="CI37" s="6"/>
      <c r="CJ37" s="6"/>
      <c r="CK37" s="6">
        <f t="shared" si="24"/>
        <v>50000</v>
      </c>
      <c r="CL37" s="6"/>
      <c r="CM37" s="6"/>
      <c r="CN37" s="6"/>
      <c r="CO37" s="6"/>
      <c r="CP37" s="6">
        <f t="shared" si="25"/>
        <v>50000</v>
      </c>
      <c r="CQ37" s="6"/>
      <c r="CR37" s="6"/>
      <c r="CS37" s="6"/>
      <c r="CT37" s="6"/>
      <c r="CU37" s="6">
        <f t="shared" si="25"/>
        <v>50000</v>
      </c>
      <c r="CV37" s="6"/>
      <c r="CW37" s="6"/>
      <c r="CX37" s="6"/>
      <c r="CY37" s="6"/>
      <c r="CZ37" s="6">
        <f t="shared" si="25"/>
        <v>50000</v>
      </c>
      <c r="DA37" s="6"/>
      <c r="DB37" s="6"/>
      <c r="DC37" s="6"/>
      <c r="DD37" s="6"/>
      <c r="DE37" s="6">
        <f t="shared" si="25"/>
        <v>50000</v>
      </c>
      <c r="DF37" s="6"/>
      <c r="DG37" s="6"/>
      <c r="DH37" s="6"/>
      <c r="DI37" s="6"/>
      <c r="DJ37" s="6">
        <f t="shared" si="28"/>
        <v>50000</v>
      </c>
      <c r="DK37" s="6"/>
      <c r="DL37" s="6"/>
      <c r="DM37" s="6"/>
      <c r="DN37" s="6"/>
      <c r="DO37" s="6">
        <f t="shared" si="28"/>
        <v>50000</v>
      </c>
      <c r="DP37" s="6"/>
      <c r="DQ37" s="6"/>
      <c r="DR37" s="6"/>
      <c r="DS37" s="6"/>
      <c r="DT37" s="6">
        <f t="shared" si="28"/>
        <v>50000</v>
      </c>
    </row>
    <row r="38" spans="1:124" ht="14.5" thickBot="1" x14ac:dyDescent="0.35">
      <c r="A38" s="3">
        <v>37</v>
      </c>
      <c r="B38" s="4">
        <v>1000000</v>
      </c>
      <c r="C38" s="4">
        <v>1211100</v>
      </c>
      <c r="D38" s="4">
        <v>7160489</v>
      </c>
      <c r="E38" s="4">
        <v>50000</v>
      </c>
      <c r="F38" s="4">
        <v>1211100</v>
      </c>
      <c r="G38" s="4">
        <v>7160489</v>
      </c>
      <c r="H38" s="5">
        <v>8371589</v>
      </c>
      <c r="P38" s="6">
        <f t="shared" si="29"/>
        <v>0</v>
      </c>
      <c r="Q38" s="6">
        <f t="shared" si="29"/>
        <v>0</v>
      </c>
      <c r="R38" s="6">
        <f t="shared" si="29"/>
        <v>0</v>
      </c>
      <c r="S38" s="6">
        <f t="shared" si="29"/>
        <v>0</v>
      </c>
      <c r="T38" s="6">
        <f t="shared" si="29"/>
        <v>0</v>
      </c>
      <c r="U38" s="6">
        <f t="shared" si="29"/>
        <v>0</v>
      </c>
      <c r="V38" s="6">
        <f t="shared" si="29"/>
        <v>0</v>
      </c>
      <c r="W38" s="6">
        <f t="shared" si="29"/>
        <v>0</v>
      </c>
      <c r="X38" s="6">
        <f t="shared" si="21"/>
        <v>0</v>
      </c>
      <c r="Y38" s="6">
        <f t="shared" si="31"/>
        <v>0</v>
      </c>
      <c r="Z38" s="6">
        <f t="shared" si="31"/>
        <v>0</v>
      </c>
      <c r="AA38" s="6">
        <f t="shared" si="21"/>
        <v>0</v>
      </c>
      <c r="AB38" s="6">
        <f t="shared" si="31"/>
        <v>0</v>
      </c>
      <c r="AC38" s="6">
        <f t="shared" si="31"/>
        <v>0</v>
      </c>
      <c r="AD38" s="6">
        <f t="shared" si="31"/>
        <v>0</v>
      </c>
      <c r="AE38" s="6">
        <f t="shared" si="31"/>
        <v>0</v>
      </c>
      <c r="AF38" s="6">
        <f t="shared" si="31"/>
        <v>0</v>
      </c>
      <c r="AG38" s="6">
        <f t="shared" si="31"/>
        <v>0</v>
      </c>
      <c r="AH38" s="6">
        <f t="shared" si="31"/>
        <v>0</v>
      </c>
      <c r="AI38" s="6"/>
      <c r="AJ38" s="6"/>
      <c r="AK38" s="6"/>
      <c r="AL38" s="6"/>
      <c r="AM38" s="6">
        <f t="shared" si="30"/>
        <v>0</v>
      </c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>
        <f t="shared" si="27"/>
        <v>50000</v>
      </c>
      <c r="BR38" s="6"/>
      <c r="BS38" s="6"/>
      <c r="BT38" s="6"/>
      <c r="BU38" s="6"/>
      <c r="BV38" s="6">
        <f t="shared" si="23"/>
        <v>50000</v>
      </c>
      <c r="BW38" s="6"/>
      <c r="BX38" s="6"/>
      <c r="BY38" s="6"/>
      <c r="BZ38" s="6"/>
      <c r="CA38" s="6">
        <f t="shared" si="24"/>
        <v>50000</v>
      </c>
      <c r="CB38" s="6"/>
      <c r="CC38" s="6"/>
      <c r="CD38" s="6"/>
      <c r="CE38" s="6"/>
      <c r="CF38" s="6">
        <f t="shared" si="24"/>
        <v>50000</v>
      </c>
      <c r="CG38" s="6"/>
      <c r="CH38" s="6"/>
      <c r="CI38" s="6"/>
      <c r="CJ38" s="6"/>
      <c r="CK38" s="6">
        <f t="shared" si="24"/>
        <v>50000</v>
      </c>
      <c r="CL38" s="6"/>
      <c r="CM38" s="6"/>
      <c r="CN38" s="6"/>
      <c r="CO38" s="6"/>
      <c r="CP38" s="6">
        <f t="shared" si="25"/>
        <v>50000</v>
      </c>
      <c r="CQ38" s="6"/>
      <c r="CR38" s="6"/>
      <c r="CS38" s="6"/>
      <c r="CT38" s="6"/>
      <c r="CU38" s="6">
        <f t="shared" si="25"/>
        <v>50000</v>
      </c>
      <c r="CV38" s="6"/>
      <c r="CW38" s="6"/>
      <c r="CX38" s="6"/>
      <c r="CY38" s="6"/>
      <c r="CZ38" s="6">
        <f t="shared" si="25"/>
        <v>50000</v>
      </c>
      <c r="DA38" s="6"/>
      <c r="DB38" s="6"/>
      <c r="DC38" s="6"/>
      <c r="DD38" s="6"/>
      <c r="DE38" s="6">
        <f t="shared" si="25"/>
        <v>50000</v>
      </c>
      <c r="DF38" s="6"/>
      <c r="DG38" s="6"/>
      <c r="DH38" s="6"/>
      <c r="DI38" s="6"/>
      <c r="DJ38" s="6">
        <f t="shared" si="28"/>
        <v>50000</v>
      </c>
      <c r="DK38" s="6"/>
      <c r="DL38" s="6"/>
      <c r="DM38" s="6"/>
      <c r="DN38" s="6"/>
      <c r="DO38" s="6">
        <f t="shared" si="28"/>
        <v>50000</v>
      </c>
      <c r="DP38" s="6"/>
      <c r="DQ38" s="6"/>
      <c r="DR38" s="6"/>
      <c r="DS38" s="6"/>
      <c r="DT38" s="6">
        <f t="shared" si="28"/>
        <v>50000</v>
      </c>
    </row>
    <row r="39" spans="1:124" ht="14.5" thickBot="1" x14ac:dyDescent="0.35">
      <c r="A39" s="3">
        <v>38</v>
      </c>
      <c r="B39" s="4">
        <v>1000000</v>
      </c>
      <c r="C39" s="4">
        <v>1218970</v>
      </c>
      <c r="D39" s="4">
        <v>7761593</v>
      </c>
      <c r="E39" s="4">
        <v>50000</v>
      </c>
      <c r="F39" s="4">
        <v>1218970</v>
      </c>
      <c r="G39" s="4">
        <v>7761593</v>
      </c>
      <c r="H39" s="5">
        <v>8980563</v>
      </c>
      <c r="P39" s="6">
        <f t="shared" si="29"/>
        <v>0</v>
      </c>
      <c r="Q39" s="6">
        <f t="shared" si="29"/>
        <v>0</v>
      </c>
      <c r="R39" s="6">
        <f t="shared" si="29"/>
        <v>0</v>
      </c>
      <c r="S39" s="6">
        <f t="shared" si="29"/>
        <v>0</v>
      </c>
      <c r="T39" s="6">
        <f t="shared" si="29"/>
        <v>0</v>
      </c>
      <c r="U39" s="6">
        <f t="shared" si="29"/>
        <v>0</v>
      </c>
      <c r="V39" s="6">
        <f t="shared" si="29"/>
        <v>0</v>
      </c>
      <c r="W39" s="6">
        <f t="shared" si="29"/>
        <v>0</v>
      </c>
      <c r="X39" s="6">
        <f t="shared" si="21"/>
        <v>0</v>
      </c>
      <c r="Y39" s="6">
        <f t="shared" si="31"/>
        <v>0</v>
      </c>
      <c r="Z39" s="6">
        <f t="shared" si="31"/>
        <v>0</v>
      </c>
      <c r="AA39" s="6">
        <f t="shared" si="21"/>
        <v>0</v>
      </c>
      <c r="AB39" s="6">
        <f t="shared" si="31"/>
        <v>0</v>
      </c>
      <c r="AC39" s="6">
        <f t="shared" si="31"/>
        <v>0</v>
      </c>
      <c r="AD39" s="6">
        <f t="shared" si="31"/>
        <v>0</v>
      </c>
      <c r="AE39" s="6">
        <f t="shared" si="31"/>
        <v>0</v>
      </c>
      <c r="AF39" s="6">
        <f t="shared" si="31"/>
        <v>0</v>
      </c>
      <c r="AG39" s="6">
        <f t="shared" si="31"/>
        <v>0</v>
      </c>
      <c r="AH39" s="6">
        <f t="shared" si="31"/>
        <v>0</v>
      </c>
      <c r="AI39" s="6"/>
      <c r="AJ39" s="6"/>
      <c r="AK39" s="6"/>
      <c r="AL39" s="6"/>
      <c r="AM39" s="6">
        <f t="shared" si="30"/>
        <v>0</v>
      </c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>
        <f t="shared" si="27"/>
        <v>50000</v>
      </c>
      <c r="BR39" s="6"/>
      <c r="BS39" s="6"/>
      <c r="BT39" s="6"/>
      <c r="BU39" s="6"/>
      <c r="BV39" s="6">
        <f t="shared" si="23"/>
        <v>50000</v>
      </c>
      <c r="BW39" s="6"/>
      <c r="BX39" s="6"/>
      <c r="BY39" s="6"/>
      <c r="BZ39" s="6"/>
      <c r="CA39" s="6">
        <f t="shared" si="24"/>
        <v>50000</v>
      </c>
      <c r="CB39" s="6"/>
      <c r="CC39" s="6"/>
      <c r="CD39" s="6"/>
      <c r="CE39" s="6"/>
      <c r="CF39" s="6">
        <f t="shared" si="24"/>
        <v>50000</v>
      </c>
      <c r="CG39" s="6"/>
      <c r="CH39" s="6"/>
      <c r="CI39" s="6"/>
      <c r="CJ39" s="6"/>
      <c r="CK39" s="6">
        <f t="shared" si="24"/>
        <v>50000</v>
      </c>
      <c r="CL39" s="6"/>
      <c r="CM39" s="6"/>
      <c r="CN39" s="6"/>
      <c r="CO39" s="6"/>
      <c r="CP39" s="6">
        <f t="shared" si="25"/>
        <v>50000</v>
      </c>
      <c r="CQ39" s="6"/>
      <c r="CR39" s="6"/>
      <c r="CS39" s="6"/>
      <c r="CT39" s="6"/>
      <c r="CU39" s="6">
        <f t="shared" si="25"/>
        <v>50000</v>
      </c>
      <c r="CV39" s="6"/>
      <c r="CW39" s="6"/>
      <c r="CX39" s="6"/>
      <c r="CY39" s="6"/>
      <c r="CZ39" s="6">
        <f t="shared" si="25"/>
        <v>50000</v>
      </c>
      <c r="DA39" s="6"/>
      <c r="DB39" s="6"/>
      <c r="DC39" s="6"/>
      <c r="DD39" s="6"/>
      <c r="DE39" s="6">
        <f t="shared" si="25"/>
        <v>50000</v>
      </c>
      <c r="DF39" s="6"/>
      <c r="DG39" s="6"/>
      <c r="DH39" s="6"/>
      <c r="DI39" s="6"/>
      <c r="DJ39" s="6">
        <f t="shared" si="28"/>
        <v>50000</v>
      </c>
      <c r="DK39" s="6"/>
      <c r="DL39" s="6"/>
      <c r="DM39" s="6"/>
      <c r="DN39" s="6"/>
      <c r="DO39" s="6">
        <f t="shared" si="28"/>
        <v>50000</v>
      </c>
      <c r="DP39" s="6"/>
      <c r="DQ39" s="6"/>
      <c r="DR39" s="6"/>
      <c r="DS39" s="6"/>
      <c r="DT39" s="6">
        <f t="shared" si="28"/>
        <v>50000</v>
      </c>
    </row>
    <row r="40" spans="1:124" ht="14.5" thickBot="1" x14ac:dyDescent="0.35">
      <c r="A40" s="3">
        <v>39</v>
      </c>
      <c r="B40" s="4">
        <v>1000000</v>
      </c>
      <c r="C40" s="4">
        <v>1226890</v>
      </c>
      <c r="D40" s="4">
        <v>8408649</v>
      </c>
      <c r="E40" s="4">
        <v>50000</v>
      </c>
      <c r="F40" s="4">
        <v>1226890</v>
      </c>
      <c r="G40" s="4">
        <v>8408649</v>
      </c>
      <c r="H40" s="5">
        <v>9635539</v>
      </c>
      <c r="P40" s="6">
        <f t="shared" si="29"/>
        <v>0</v>
      </c>
      <c r="Q40" s="6">
        <f t="shared" si="29"/>
        <v>0</v>
      </c>
      <c r="R40" s="6">
        <f t="shared" si="29"/>
        <v>0</v>
      </c>
      <c r="S40" s="6">
        <f t="shared" si="29"/>
        <v>0</v>
      </c>
      <c r="T40" s="6">
        <f t="shared" si="29"/>
        <v>0</v>
      </c>
      <c r="U40" s="6">
        <f t="shared" si="29"/>
        <v>0</v>
      </c>
      <c r="V40" s="6">
        <f t="shared" si="29"/>
        <v>0</v>
      </c>
      <c r="W40" s="6">
        <f t="shared" si="29"/>
        <v>0</v>
      </c>
      <c r="X40" s="6">
        <f t="shared" si="21"/>
        <v>0</v>
      </c>
      <c r="Y40" s="6">
        <f t="shared" si="31"/>
        <v>0</v>
      </c>
      <c r="Z40" s="6">
        <f t="shared" si="31"/>
        <v>0</v>
      </c>
      <c r="AA40" s="6">
        <f t="shared" si="21"/>
        <v>0</v>
      </c>
      <c r="AB40" s="6">
        <f t="shared" si="31"/>
        <v>0</v>
      </c>
      <c r="AC40" s="6">
        <f t="shared" si="31"/>
        <v>0</v>
      </c>
      <c r="AD40" s="6">
        <f t="shared" si="31"/>
        <v>0</v>
      </c>
      <c r="AE40" s="6">
        <f t="shared" si="31"/>
        <v>0</v>
      </c>
      <c r="AF40" s="6">
        <f t="shared" si="31"/>
        <v>0</v>
      </c>
      <c r="AG40" s="6">
        <f t="shared" si="31"/>
        <v>0</v>
      </c>
      <c r="AH40" s="6">
        <f t="shared" si="31"/>
        <v>0</v>
      </c>
      <c r="AI40" s="6"/>
      <c r="AJ40" s="6"/>
      <c r="AK40" s="6"/>
      <c r="AL40" s="6"/>
      <c r="AM40" s="6">
        <f t="shared" si="30"/>
        <v>0</v>
      </c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>
        <f t="shared" si="27"/>
        <v>50000</v>
      </c>
      <c r="BR40" s="6"/>
      <c r="BS40" s="6"/>
      <c r="BT40" s="6"/>
      <c r="BU40" s="6"/>
      <c r="BV40" s="6">
        <f t="shared" si="23"/>
        <v>50000</v>
      </c>
      <c r="BW40" s="6"/>
      <c r="BX40" s="6"/>
      <c r="BY40" s="6"/>
      <c r="BZ40" s="6"/>
      <c r="CA40" s="6">
        <f t="shared" si="24"/>
        <v>50000</v>
      </c>
      <c r="CB40" s="6"/>
      <c r="CC40" s="6"/>
      <c r="CD40" s="6"/>
      <c r="CE40" s="6"/>
      <c r="CF40" s="6">
        <f t="shared" si="24"/>
        <v>50000</v>
      </c>
      <c r="CG40" s="6"/>
      <c r="CH40" s="6"/>
      <c r="CI40" s="6"/>
      <c r="CJ40" s="6"/>
      <c r="CK40" s="6">
        <f t="shared" si="24"/>
        <v>50000</v>
      </c>
      <c r="CL40" s="6"/>
      <c r="CM40" s="6"/>
      <c r="CN40" s="6"/>
      <c r="CO40" s="6"/>
      <c r="CP40" s="6">
        <f t="shared" si="25"/>
        <v>50000</v>
      </c>
      <c r="CQ40" s="6"/>
      <c r="CR40" s="6"/>
      <c r="CS40" s="6"/>
      <c r="CT40" s="6"/>
      <c r="CU40" s="6">
        <f t="shared" si="25"/>
        <v>50000</v>
      </c>
      <c r="CV40" s="6"/>
      <c r="CW40" s="6"/>
      <c r="CX40" s="6"/>
      <c r="CY40" s="6"/>
      <c r="CZ40" s="6">
        <f t="shared" si="25"/>
        <v>50000</v>
      </c>
      <c r="DA40" s="6"/>
      <c r="DB40" s="6"/>
      <c r="DC40" s="6"/>
      <c r="DD40" s="6"/>
      <c r="DE40" s="6">
        <f t="shared" si="25"/>
        <v>50000</v>
      </c>
      <c r="DF40" s="6"/>
      <c r="DG40" s="6"/>
      <c r="DH40" s="6"/>
      <c r="DI40" s="6"/>
      <c r="DJ40" s="6">
        <f t="shared" si="28"/>
        <v>50000</v>
      </c>
      <c r="DK40" s="6"/>
      <c r="DL40" s="6"/>
      <c r="DM40" s="6"/>
      <c r="DN40" s="6"/>
      <c r="DO40" s="6">
        <f t="shared" si="28"/>
        <v>50000</v>
      </c>
      <c r="DP40" s="6"/>
      <c r="DQ40" s="6"/>
      <c r="DR40" s="6"/>
      <c r="DS40" s="6"/>
      <c r="DT40" s="6">
        <f t="shared" si="28"/>
        <v>50000</v>
      </c>
    </row>
    <row r="41" spans="1:124" ht="14.5" thickBot="1" x14ac:dyDescent="0.35">
      <c r="A41" s="3">
        <v>40</v>
      </c>
      <c r="B41" s="4">
        <v>1000000</v>
      </c>
      <c r="C41" s="4">
        <v>1234870</v>
      </c>
      <c r="D41" s="4">
        <v>9109021</v>
      </c>
      <c r="E41" s="4">
        <v>50000</v>
      </c>
      <c r="F41" s="4">
        <v>1234870</v>
      </c>
      <c r="G41" s="4">
        <v>9109021</v>
      </c>
      <c r="H41" s="5">
        <v>10343891</v>
      </c>
      <c r="P41" s="6">
        <f t="shared" si="29"/>
        <v>0</v>
      </c>
      <c r="Q41" s="6">
        <f t="shared" si="29"/>
        <v>0</v>
      </c>
      <c r="R41" s="6">
        <f t="shared" si="29"/>
        <v>0</v>
      </c>
      <c r="S41" s="6">
        <f t="shared" si="29"/>
        <v>0</v>
      </c>
      <c r="T41" s="6">
        <f t="shared" si="29"/>
        <v>0</v>
      </c>
      <c r="U41" s="6">
        <f t="shared" si="29"/>
        <v>0</v>
      </c>
      <c r="V41" s="6">
        <f t="shared" si="29"/>
        <v>0</v>
      </c>
      <c r="W41" s="6">
        <f t="shared" si="29"/>
        <v>0</v>
      </c>
      <c r="X41" s="6">
        <f t="shared" si="21"/>
        <v>0</v>
      </c>
      <c r="Y41" s="6">
        <f t="shared" si="31"/>
        <v>0</v>
      </c>
      <c r="Z41" s="6">
        <f t="shared" si="31"/>
        <v>0</v>
      </c>
      <c r="AA41" s="6">
        <f t="shared" si="21"/>
        <v>0</v>
      </c>
      <c r="AB41" s="6">
        <f t="shared" si="31"/>
        <v>0</v>
      </c>
      <c r="AC41" s="6">
        <f t="shared" si="31"/>
        <v>0</v>
      </c>
      <c r="AD41" s="6">
        <f t="shared" si="31"/>
        <v>0</v>
      </c>
      <c r="AE41" s="6">
        <f t="shared" si="31"/>
        <v>0</v>
      </c>
      <c r="AF41" s="6">
        <f t="shared" si="31"/>
        <v>0</v>
      </c>
      <c r="AG41" s="6">
        <f t="shared" si="31"/>
        <v>0</v>
      </c>
      <c r="AH41" s="6">
        <f t="shared" si="31"/>
        <v>0</v>
      </c>
      <c r="AI41" s="6"/>
      <c r="AJ41" s="6"/>
      <c r="AK41" s="6"/>
      <c r="AL41" s="6"/>
      <c r="AM41" s="6">
        <f t="shared" si="30"/>
        <v>0</v>
      </c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>
        <f t="shared" si="27"/>
        <v>50000</v>
      </c>
      <c r="BR41" s="6"/>
      <c r="BS41" s="6"/>
      <c r="BT41" s="6"/>
      <c r="BU41" s="6"/>
      <c r="BV41" s="6">
        <f t="shared" si="23"/>
        <v>50000</v>
      </c>
      <c r="BW41" s="6"/>
      <c r="BX41" s="6"/>
      <c r="BY41" s="6"/>
      <c r="BZ41" s="6"/>
      <c r="CA41" s="6">
        <f t="shared" si="24"/>
        <v>50000</v>
      </c>
      <c r="CB41" s="6"/>
      <c r="CC41" s="6"/>
      <c r="CD41" s="6"/>
      <c r="CE41" s="6"/>
      <c r="CF41" s="6">
        <f t="shared" si="24"/>
        <v>50000</v>
      </c>
      <c r="CG41" s="6"/>
      <c r="CH41" s="6"/>
      <c r="CI41" s="6"/>
      <c r="CJ41" s="6"/>
      <c r="CK41" s="6">
        <f t="shared" si="24"/>
        <v>50000</v>
      </c>
      <c r="CL41" s="6"/>
      <c r="CM41" s="6"/>
      <c r="CN41" s="6"/>
      <c r="CO41" s="6"/>
      <c r="CP41" s="6">
        <f t="shared" si="25"/>
        <v>50000</v>
      </c>
      <c r="CQ41" s="6"/>
      <c r="CR41" s="6"/>
      <c r="CS41" s="6"/>
      <c r="CT41" s="6"/>
      <c r="CU41" s="6">
        <f t="shared" si="25"/>
        <v>50000</v>
      </c>
      <c r="CV41" s="6"/>
      <c r="CW41" s="6"/>
      <c r="CX41" s="6"/>
      <c r="CY41" s="6"/>
      <c r="CZ41" s="6">
        <f t="shared" si="25"/>
        <v>50000</v>
      </c>
      <c r="DA41" s="6"/>
      <c r="DB41" s="6"/>
      <c r="DC41" s="6"/>
      <c r="DD41" s="6"/>
      <c r="DE41" s="6">
        <f t="shared" si="25"/>
        <v>50000</v>
      </c>
      <c r="DF41" s="6"/>
      <c r="DG41" s="6"/>
      <c r="DH41" s="6"/>
      <c r="DI41" s="6"/>
      <c r="DJ41" s="6">
        <f t="shared" si="28"/>
        <v>50000</v>
      </c>
      <c r="DK41" s="6"/>
      <c r="DL41" s="6"/>
      <c r="DM41" s="6"/>
      <c r="DN41" s="6"/>
      <c r="DO41" s="6">
        <f t="shared" si="28"/>
        <v>50000</v>
      </c>
      <c r="DP41" s="6"/>
      <c r="DQ41" s="6"/>
      <c r="DR41" s="6"/>
      <c r="DS41" s="6"/>
      <c r="DT41" s="6">
        <f t="shared" si="28"/>
        <v>50000</v>
      </c>
    </row>
    <row r="42" spans="1:124" ht="14.5" thickBot="1" x14ac:dyDescent="0.35">
      <c r="A42" s="3">
        <v>41</v>
      </c>
      <c r="B42" s="4">
        <v>1000000</v>
      </c>
      <c r="C42" s="4">
        <v>1242900</v>
      </c>
      <c r="D42" s="4">
        <v>9874605</v>
      </c>
      <c r="E42" s="4">
        <v>50000</v>
      </c>
      <c r="F42" s="4">
        <v>1242900</v>
      </c>
      <c r="G42" s="4">
        <v>9874605</v>
      </c>
      <c r="H42" s="5">
        <v>11117505</v>
      </c>
      <c r="P42" s="6">
        <f t="shared" si="29"/>
        <v>0</v>
      </c>
      <c r="Q42" s="6">
        <f t="shared" si="29"/>
        <v>0</v>
      </c>
      <c r="R42" s="6">
        <f t="shared" si="29"/>
        <v>0</v>
      </c>
      <c r="S42" s="6">
        <f t="shared" si="29"/>
        <v>0</v>
      </c>
      <c r="T42" s="6">
        <f t="shared" si="29"/>
        <v>0</v>
      </c>
      <c r="U42" s="6">
        <f t="shared" si="29"/>
        <v>0</v>
      </c>
      <c r="V42" s="6">
        <f t="shared" si="29"/>
        <v>0</v>
      </c>
      <c r="W42" s="6">
        <f t="shared" si="29"/>
        <v>0</v>
      </c>
      <c r="X42" s="6">
        <f t="shared" si="21"/>
        <v>0</v>
      </c>
      <c r="Y42" s="6">
        <f t="shared" si="31"/>
        <v>0</v>
      </c>
      <c r="Z42" s="6">
        <f t="shared" si="31"/>
        <v>0</v>
      </c>
      <c r="AA42" s="6">
        <f t="shared" si="21"/>
        <v>0</v>
      </c>
      <c r="AB42" s="6">
        <f t="shared" si="31"/>
        <v>0</v>
      </c>
      <c r="AC42" s="6">
        <f t="shared" si="31"/>
        <v>0</v>
      </c>
      <c r="AD42" s="6">
        <f t="shared" si="31"/>
        <v>0</v>
      </c>
      <c r="AE42" s="6">
        <f t="shared" si="31"/>
        <v>0</v>
      </c>
      <c r="AF42" s="6">
        <f t="shared" si="31"/>
        <v>0</v>
      </c>
      <c r="AG42" s="6">
        <f t="shared" si="31"/>
        <v>0</v>
      </c>
      <c r="AH42" s="6">
        <f t="shared" si="31"/>
        <v>0</v>
      </c>
      <c r="AI42" s="6"/>
      <c r="AJ42" s="6"/>
      <c r="AK42" s="6"/>
      <c r="AL42" s="6"/>
      <c r="AM42" s="6">
        <f t="shared" si="30"/>
        <v>0</v>
      </c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>
        <f t="shared" si="27"/>
        <v>50000</v>
      </c>
      <c r="BR42" s="6"/>
      <c r="BS42" s="6"/>
      <c r="BT42" s="6"/>
      <c r="BU42" s="6"/>
      <c r="BV42" s="6">
        <f t="shared" si="23"/>
        <v>50000</v>
      </c>
      <c r="BW42" s="6"/>
      <c r="BX42" s="6"/>
      <c r="BY42" s="6"/>
      <c r="BZ42" s="6"/>
      <c r="CA42" s="6">
        <f t="shared" si="24"/>
        <v>50000</v>
      </c>
      <c r="CB42" s="6"/>
      <c r="CC42" s="6"/>
      <c r="CD42" s="6"/>
      <c r="CE42" s="6"/>
      <c r="CF42" s="6">
        <f t="shared" si="24"/>
        <v>50000</v>
      </c>
      <c r="CG42" s="6"/>
      <c r="CH42" s="6"/>
      <c r="CI42" s="6"/>
      <c r="CJ42" s="6"/>
      <c r="CK42" s="6">
        <f t="shared" si="24"/>
        <v>50000</v>
      </c>
      <c r="CL42" s="6"/>
      <c r="CM42" s="6"/>
      <c r="CN42" s="6"/>
      <c r="CO42" s="6"/>
      <c r="CP42" s="6">
        <f t="shared" si="25"/>
        <v>50000</v>
      </c>
      <c r="CQ42" s="6"/>
      <c r="CR42" s="6"/>
      <c r="CS42" s="6"/>
      <c r="CT42" s="6"/>
      <c r="CU42" s="6">
        <f t="shared" si="25"/>
        <v>50000</v>
      </c>
      <c r="CV42" s="6"/>
      <c r="CW42" s="6"/>
      <c r="CX42" s="6"/>
      <c r="CY42" s="6"/>
      <c r="CZ42" s="6">
        <f t="shared" si="25"/>
        <v>50000</v>
      </c>
      <c r="DA42" s="6"/>
      <c r="DB42" s="6"/>
      <c r="DC42" s="6"/>
      <c r="DD42" s="6"/>
      <c r="DE42" s="6">
        <f t="shared" si="25"/>
        <v>50000</v>
      </c>
      <c r="DF42" s="6"/>
      <c r="DG42" s="6"/>
      <c r="DH42" s="6"/>
      <c r="DI42" s="6"/>
      <c r="DJ42" s="6">
        <f t="shared" si="28"/>
        <v>50000</v>
      </c>
      <c r="DK42" s="6"/>
      <c r="DL42" s="6"/>
      <c r="DM42" s="6"/>
      <c r="DN42" s="6"/>
      <c r="DO42" s="6">
        <f t="shared" si="28"/>
        <v>50000</v>
      </c>
      <c r="DP42" s="6"/>
      <c r="DQ42" s="6"/>
      <c r="DR42" s="6"/>
      <c r="DS42" s="6"/>
      <c r="DT42" s="6">
        <f t="shared" si="28"/>
        <v>50000</v>
      </c>
    </row>
    <row r="43" spans="1:124" ht="14.5" thickBot="1" x14ac:dyDescent="0.35">
      <c r="A43" s="3">
        <v>42</v>
      </c>
      <c r="B43" s="4">
        <v>1000000</v>
      </c>
      <c r="C43" s="4">
        <v>1250980</v>
      </c>
      <c r="D43" s="4">
        <v>10703272</v>
      </c>
      <c r="E43" s="4">
        <v>50000</v>
      </c>
      <c r="F43" s="4">
        <v>1250980</v>
      </c>
      <c r="G43" s="4">
        <v>10703272</v>
      </c>
      <c r="H43" s="5">
        <v>11954252</v>
      </c>
      <c r="P43" s="6">
        <f t="shared" si="29"/>
        <v>0</v>
      </c>
      <c r="Q43" s="6">
        <f t="shared" si="29"/>
        <v>0</v>
      </c>
      <c r="R43" s="6">
        <f t="shared" si="29"/>
        <v>0</v>
      </c>
      <c r="S43" s="6">
        <f t="shared" si="29"/>
        <v>0</v>
      </c>
      <c r="T43" s="6">
        <f t="shared" si="29"/>
        <v>0</v>
      </c>
      <c r="U43" s="6">
        <f t="shared" si="29"/>
        <v>0</v>
      </c>
      <c r="V43" s="6">
        <f t="shared" si="29"/>
        <v>0</v>
      </c>
      <c r="W43" s="6">
        <f t="shared" si="29"/>
        <v>0</v>
      </c>
      <c r="X43" s="6">
        <f t="shared" si="21"/>
        <v>0</v>
      </c>
      <c r="Y43" s="6">
        <f t="shared" si="31"/>
        <v>0</v>
      </c>
      <c r="Z43" s="6">
        <f t="shared" si="31"/>
        <v>0</v>
      </c>
      <c r="AA43" s="6">
        <f t="shared" si="21"/>
        <v>0</v>
      </c>
      <c r="AB43" s="6">
        <f t="shared" si="31"/>
        <v>0</v>
      </c>
      <c r="AC43" s="6">
        <f t="shared" si="31"/>
        <v>0</v>
      </c>
      <c r="AD43" s="6">
        <f t="shared" si="31"/>
        <v>0</v>
      </c>
      <c r="AE43" s="6">
        <f t="shared" si="31"/>
        <v>0</v>
      </c>
      <c r="AF43" s="6">
        <f t="shared" si="31"/>
        <v>0</v>
      </c>
      <c r="AG43" s="6">
        <f t="shared" si="31"/>
        <v>0</v>
      </c>
      <c r="AH43" s="6">
        <f t="shared" si="31"/>
        <v>0</v>
      </c>
      <c r="AI43" s="6"/>
      <c r="AJ43" s="6"/>
      <c r="AK43" s="6"/>
      <c r="AL43" s="6"/>
      <c r="AM43" s="6">
        <f t="shared" si="30"/>
        <v>0</v>
      </c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>
        <f t="shared" si="27"/>
        <v>50000</v>
      </c>
      <c r="BR43" s="6"/>
      <c r="BS43" s="6"/>
      <c r="BT43" s="6"/>
      <c r="BU43" s="6"/>
      <c r="BV43" s="6">
        <f t="shared" si="23"/>
        <v>50000</v>
      </c>
      <c r="BW43" s="6"/>
      <c r="BX43" s="6"/>
      <c r="BY43" s="6"/>
      <c r="BZ43" s="6"/>
      <c r="CA43" s="6">
        <f t="shared" si="24"/>
        <v>50000</v>
      </c>
      <c r="CB43" s="6"/>
      <c r="CC43" s="6"/>
      <c r="CD43" s="6"/>
      <c r="CE43" s="6"/>
      <c r="CF43" s="6">
        <f t="shared" si="24"/>
        <v>50000</v>
      </c>
      <c r="CG43" s="6"/>
      <c r="CH43" s="6"/>
      <c r="CI43" s="6"/>
      <c r="CJ43" s="6"/>
      <c r="CK43" s="6">
        <f t="shared" si="24"/>
        <v>50000</v>
      </c>
      <c r="CL43" s="6"/>
      <c r="CM43" s="6"/>
      <c r="CN43" s="6"/>
      <c r="CO43" s="6"/>
      <c r="CP43" s="6">
        <f t="shared" si="25"/>
        <v>50000</v>
      </c>
      <c r="CQ43" s="6"/>
      <c r="CR43" s="6"/>
      <c r="CS43" s="6"/>
      <c r="CT43" s="6"/>
      <c r="CU43" s="6">
        <f t="shared" si="25"/>
        <v>50000</v>
      </c>
      <c r="CV43" s="6"/>
      <c r="CW43" s="6"/>
      <c r="CX43" s="6"/>
      <c r="CY43" s="6"/>
      <c r="CZ43" s="6">
        <f t="shared" si="25"/>
        <v>50000</v>
      </c>
      <c r="DA43" s="6"/>
      <c r="DB43" s="6"/>
      <c r="DC43" s="6"/>
      <c r="DD43" s="6"/>
      <c r="DE43" s="6">
        <f t="shared" si="25"/>
        <v>50000</v>
      </c>
      <c r="DF43" s="6"/>
      <c r="DG43" s="6"/>
      <c r="DH43" s="6"/>
      <c r="DI43" s="6"/>
      <c r="DJ43" s="6">
        <f t="shared" si="28"/>
        <v>50000</v>
      </c>
      <c r="DK43" s="6"/>
      <c r="DL43" s="6"/>
      <c r="DM43" s="6"/>
      <c r="DN43" s="6"/>
      <c r="DO43" s="6">
        <f t="shared" si="28"/>
        <v>50000</v>
      </c>
      <c r="DP43" s="6"/>
      <c r="DQ43" s="6"/>
      <c r="DR43" s="6"/>
      <c r="DS43" s="6"/>
      <c r="DT43" s="6">
        <f t="shared" si="28"/>
        <v>50000</v>
      </c>
    </row>
    <row r="44" spans="1:124" ht="14.5" thickBot="1" x14ac:dyDescent="0.35">
      <c r="A44" s="3">
        <v>43</v>
      </c>
      <c r="B44" s="4">
        <v>1000000</v>
      </c>
      <c r="C44" s="4">
        <v>1259110</v>
      </c>
      <c r="D44" s="4">
        <v>11600222</v>
      </c>
      <c r="E44" s="4">
        <v>50000</v>
      </c>
      <c r="F44" s="4">
        <v>1259110</v>
      </c>
      <c r="G44" s="4">
        <v>11600222</v>
      </c>
      <c r="H44" s="5">
        <v>12859332</v>
      </c>
      <c r="P44" s="6">
        <f t="shared" si="29"/>
        <v>0</v>
      </c>
      <c r="Q44" s="6">
        <f t="shared" si="29"/>
        <v>0</v>
      </c>
      <c r="R44" s="6">
        <f t="shared" si="29"/>
        <v>0</v>
      </c>
      <c r="S44" s="6">
        <f t="shared" si="29"/>
        <v>0</v>
      </c>
      <c r="T44" s="6">
        <f t="shared" si="29"/>
        <v>0</v>
      </c>
      <c r="U44" s="6">
        <f t="shared" si="29"/>
        <v>0</v>
      </c>
      <c r="V44" s="6">
        <f t="shared" si="29"/>
        <v>0</v>
      </c>
      <c r="W44" s="6">
        <f t="shared" si="29"/>
        <v>0</v>
      </c>
      <c r="X44" s="6">
        <f t="shared" si="21"/>
        <v>0</v>
      </c>
      <c r="Y44" s="6">
        <f t="shared" si="31"/>
        <v>0</v>
      </c>
      <c r="Z44" s="6">
        <f t="shared" si="31"/>
        <v>0</v>
      </c>
      <c r="AA44" s="6">
        <f t="shared" si="21"/>
        <v>0</v>
      </c>
      <c r="AB44" s="6">
        <f t="shared" si="31"/>
        <v>0</v>
      </c>
      <c r="AC44" s="6">
        <f t="shared" si="31"/>
        <v>0</v>
      </c>
      <c r="AD44" s="6">
        <f t="shared" si="31"/>
        <v>0</v>
      </c>
      <c r="AE44" s="6">
        <f t="shared" si="31"/>
        <v>0</v>
      </c>
      <c r="AF44" s="6">
        <f t="shared" si="31"/>
        <v>0</v>
      </c>
      <c r="AG44" s="6">
        <f t="shared" si="31"/>
        <v>0</v>
      </c>
      <c r="AH44" s="6">
        <f t="shared" si="31"/>
        <v>0</v>
      </c>
      <c r="AI44" s="6"/>
      <c r="AJ44" s="6"/>
      <c r="AK44" s="6"/>
      <c r="AL44" s="6"/>
      <c r="AM44" s="6">
        <f t="shared" si="30"/>
        <v>0</v>
      </c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>
        <f t="shared" si="27"/>
        <v>50000</v>
      </c>
      <c r="BR44" s="6"/>
      <c r="BS44" s="6"/>
      <c r="BT44" s="6"/>
      <c r="BU44" s="6"/>
      <c r="BV44" s="6">
        <f t="shared" si="23"/>
        <v>50000</v>
      </c>
      <c r="BW44" s="6"/>
      <c r="BX44" s="6"/>
      <c r="BY44" s="6"/>
      <c r="BZ44" s="6"/>
      <c r="CA44" s="6">
        <f t="shared" ref="CA44:CK45" si="32">IF((ROW(BZ43)+9)&lt;=(COLUMN(BZ43)+1),50000,0)</f>
        <v>50000</v>
      </c>
      <c r="CB44" s="6"/>
      <c r="CC44" s="6"/>
      <c r="CD44" s="6"/>
      <c r="CE44" s="6"/>
      <c r="CF44" s="6">
        <f t="shared" si="32"/>
        <v>50000</v>
      </c>
      <c r="CG44" s="6"/>
      <c r="CH44" s="6"/>
      <c r="CI44" s="6"/>
      <c r="CJ44" s="6"/>
      <c r="CK44" s="6">
        <f t="shared" si="32"/>
        <v>50000</v>
      </c>
      <c r="CL44" s="6"/>
      <c r="CM44" s="6"/>
      <c r="CN44" s="6"/>
      <c r="CO44" s="6"/>
      <c r="CP44" s="6">
        <f t="shared" si="25"/>
        <v>50000</v>
      </c>
      <c r="CQ44" s="6"/>
      <c r="CR44" s="6"/>
      <c r="CS44" s="6"/>
      <c r="CT44" s="6"/>
      <c r="CU44" s="6">
        <f t="shared" ref="CU44:DE71" si="33">IF((ROW(CT43)+9)&lt;=(COLUMN(CT43)+1),50000,0)</f>
        <v>50000</v>
      </c>
      <c r="CV44" s="6"/>
      <c r="CW44" s="6"/>
      <c r="CX44" s="6"/>
      <c r="CY44" s="6"/>
      <c r="CZ44" s="6">
        <f t="shared" si="33"/>
        <v>50000</v>
      </c>
      <c r="DA44" s="6"/>
      <c r="DB44" s="6"/>
      <c r="DC44" s="6"/>
      <c r="DD44" s="6"/>
      <c r="DE44" s="6">
        <f t="shared" si="33"/>
        <v>50000</v>
      </c>
      <c r="DF44" s="6"/>
      <c r="DG44" s="6"/>
      <c r="DH44" s="6"/>
      <c r="DI44" s="6"/>
      <c r="DJ44" s="6">
        <f t="shared" si="28"/>
        <v>50000</v>
      </c>
      <c r="DK44" s="6"/>
      <c r="DL44" s="6"/>
      <c r="DM44" s="6"/>
      <c r="DN44" s="6"/>
      <c r="DO44" s="6">
        <f t="shared" si="28"/>
        <v>50000</v>
      </c>
      <c r="DP44" s="6"/>
      <c r="DQ44" s="6"/>
      <c r="DR44" s="6"/>
      <c r="DS44" s="6"/>
      <c r="DT44" s="6">
        <f t="shared" si="28"/>
        <v>50000</v>
      </c>
    </row>
    <row r="45" spans="1:124" ht="14.5" thickBot="1" x14ac:dyDescent="0.35">
      <c r="A45" s="3">
        <v>44</v>
      </c>
      <c r="B45" s="4">
        <v>1000000</v>
      </c>
      <c r="C45" s="4">
        <v>1267290</v>
      </c>
      <c r="D45" s="4">
        <v>12565280</v>
      </c>
      <c r="E45" s="4">
        <v>50000</v>
      </c>
      <c r="F45" s="4">
        <v>1267290</v>
      </c>
      <c r="G45" s="4">
        <v>12565280</v>
      </c>
      <c r="H45" s="5">
        <v>13832570</v>
      </c>
      <c r="P45" s="6">
        <f t="shared" si="29"/>
        <v>0</v>
      </c>
      <c r="Q45" s="6">
        <f t="shared" si="29"/>
        <v>0</v>
      </c>
      <c r="R45" s="6">
        <f t="shared" si="29"/>
        <v>0</v>
      </c>
      <c r="S45" s="6">
        <f t="shared" si="29"/>
        <v>0</v>
      </c>
      <c r="T45" s="6">
        <f t="shared" si="29"/>
        <v>0</v>
      </c>
      <c r="U45" s="6">
        <f t="shared" si="29"/>
        <v>0</v>
      </c>
      <c r="V45" s="6">
        <f t="shared" si="29"/>
        <v>0</v>
      </c>
      <c r="W45" s="6">
        <f t="shared" si="29"/>
        <v>0</v>
      </c>
      <c r="X45" s="6">
        <f t="shared" si="21"/>
        <v>0</v>
      </c>
      <c r="Y45" s="6">
        <f t="shared" si="31"/>
        <v>0</v>
      </c>
      <c r="Z45" s="6">
        <f t="shared" si="31"/>
        <v>0</v>
      </c>
      <c r="AA45" s="6">
        <f t="shared" si="21"/>
        <v>0</v>
      </c>
      <c r="AB45" s="6">
        <f t="shared" si="31"/>
        <v>0</v>
      </c>
      <c r="AC45" s="6">
        <f t="shared" si="31"/>
        <v>0</v>
      </c>
      <c r="AD45" s="6">
        <f t="shared" ref="AD45:CK49" si="34">IF((ROW(AC44)+9)&lt;=(COLUMN(AC44)+1),50000,0)</f>
        <v>0</v>
      </c>
      <c r="AE45" s="6">
        <f t="shared" si="34"/>
        <v>0</v>
      </c>
      <c r="AF45" s="6">
        <f t="shared" si="31"/>
        <v>0</v>
      </c>
      <c r="AG45" s="6">
        <f t="shared" si="34"/>
        <v>0</v>
      </c>
      <c r="AH45" s="6">
        <f t="shared" si="31"/>
        <v>0</v>
      </c>
      <c r="AI45" s="6"/>
      <c r="AJ45" s="6"/>
      <c r="AK45" s="6"/>
      <c r="AL45" s="6"/>
      <c r="AM45" s="6">
        <f t="shared" si="30"/>
        <v>0</v>
      </c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>
        <f t="shared" si="27"/>
        <v>50000</v>
      </c>
      <c r="BR45" s="6"/>
      <c r="BS45" s="6"/>
      <c r="BT45" s="6"/>
      <c r="BU45" s="6"/>
      <c r="BV45" s="6">
        <f t="shared" si="23"/>
        <v>50000</v>
      </c>
      <c r="BW45" s="6"/>
      <c r="BX45" s="6"/>
      <c r="BY45" s="6"/>
      <c r="BZ45" s="6"/>
      <c r="CA45" s="6">
        <f t="shared" si="32"/>
        <v>50000</v>
      </c>
      <c r="CB45" s="6"/>
      <c r="CC45" s="6"/>
      <c r="CD45" s="6"/>
      <c r="CE45" s="6"/>
      <c r="CF45" s="6">
        <f t="shared" si="32"/>
        <v>50000</v>
      </c>
      <c r="CG45" s="6"/>
      <c r="CH45" s="6"/>
      <c r="CI45" s="6"/>
      <c r="CJ45" s="6"/>
      <c r="CK45" s="6">
        <f t="shared" si="32"/>
        <v>50000</v>
      </c>
      <c r="CL45" s="6"/>
      <c r="CM45" s="6"/>
      <c r="CN45" s="6"/>
      <c r="CO45" s="6"/>
      <c r="CP45" s="6">
        <f t="shared" ref="CP45:DE78" si="35">IF((ROW(CO44)+9)&lt;=(COLUMN(CO44)+1),50000,0)</f>
        <v>50000</v>
      </c>
      <c r="CQ45" s="6"/>
      <c r="CR45" s="6"/>
      <c r="CS45" s="6"/>
      <c r="CT45" s="6"/>
      <c r="CU45" s="6">
        <f t="shared" si="35"/>
        <v>50000</v>
      </c>
      <c r="CV45" s="6"/>
      <c r="CW45" s="6"/>
      <c r="CX45" s="6"/>
      <c r="CY45" s="6"/>
      <c r="CZ45" s="6">
        <f t="shared" si="35"/>
        <v>50000</v>
      </c>
      <c r="DA45" s="6"/>
      <c r="DB45" s="6"/>
      <c r="DC45" s="6"/>
      <c r="DD45" s="6"/>
      <c r="DE45" s="6">
        <f t="shared" si="33"/>
        <v>50000</v>
      </c>
      <c r="DF45" s="6"/>
      <c r="DG45" s="6"/>
      <c r="DH45" s="6"/>
      <c r="DI45" s="6"/>
      <c r="DJ45" s="6">
        <f t="shared" si="28"/>
        <v>50000</v>
      </c>
      <c r="DK45" s="6"/>
      <c r="DL45" s="6"/>
      <c r="DM45" s="6"/>
      <c r="DN45" s="6"/>
      <c r="DO45" s="6">
        <f t="shared" si="28"/>
        <v>50000</v>
      </c>
      <c r="DP45" s="6"/>
      <c r="DQ45" s="6"/>
      <c r="DR45" s="6"/>
      <c r="DS45" s="6"/>
      <c r="DT45" s="6">
        <f t="shared" si="28"/>
        <v>50000</v>
      </c>
    </row>
    <row r="46" spans="1:124" ht="14.5" thickBot="1" x14ac:dyDescent="0.35">
      <c r="A46" s="3">
        <v>45</v>
      </c>
      <c r="B46" s="4">
        <v>1000000</v>
      </c>
      <c r="C46" s="4">
        <v>1275530</v>
      </c>
      <c r="D46" s="4">
        <v>13609376</v>
      </c>
      <c r="E46" s="4">
        <v>50000</v>
      </c>
      <c r="F46" s="4">
        <v>1275530</v>
      </c>
      <c r="G46" s="4">
        <v>13609376</v>
      </c>
      <c r="H46" s="5">
        <v>14884906</v>
      </c>
      <c r="P46" s="6">
        <f t="shared" si="29"/>
        <v>0</v>
      </c>
      <c r="Q46" s="6">
        <f t="shared" si="29"/>
        <v>0</v>
      </c>
      <c r="R46" s="6">
        <f t="shared" si="29"/>
        <v>0</v>
      </c>
      <c r="S46" s="6">
        <f t="shared" si="29"/>
        <v>0</v>
      </c>
      <c r="T46" s="6">
        <f t="shared" si="29"/>
        <v>0</v>
      </c>
      <c r="U46" s="6">
        <f t="shared" si="29"/>
        <v>0</v>
      </c>
      <c r="V46" s="6">
        <f t="shared" si="29"/>
        <v>0</v>
      </c>
      <c r="W46" s="6">
        <f t="shared" si="29"/>
        <v>0</v>
      </c>
      <c r="X46" s="6">
        <f t="shared" si="21"/>
        <v>0</v>
      </c>
      <c r="Y46" s="6">
        <f t="shared" si="31"/>
        <v>0</v>
      </c>
      <c r="Z46" s="6">
        <f t="shared" si="31"/>
        <v>0</v>
      </c>
      <c r="AA46" s="6">
        <f t="shared" si="21"/>
        <v>0</v>
      </c>
      <c r="AB46" s="6">
        <f t="shared" si="31"/>
        <v>0</v>
      </c>
      <c r="AC46" s="6">
        <f t="shared" si="31"/>
        <v>0</v>
      </c>
      <c r="AD46" s="6">
        <f t="shared" si="31"/>
        <v>0</v>
      </c>
      <c r="AE46" s="6">
        <f t="shared" si="31"/>
        <v>0</v>
      </c>
      <c r="AF46" s="6">
        <f t="shared" si="31"/>
        <v>0</v>
      </c>
      <c r="AG46" s="6">
        <f t="shared" si="31"/>
        <v>0</v>
      </c>
      <c r="AH46" s="6">
        <f t="shared" si="31"/>
        <v>0</v>
      </c>
      <c r="AI46" s="6"/>
      <c r="AJ46" s="6"/>
      <c r="AK46" s="6"/>
      <c r="AL46" s="6"/>
      <c r="AM46" s="6">
        <f t="shared" si="30"/>
        <v>0</v>
      </c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>
        <f t="shared" si="34"/>
        <v>50000</v>
      </c>
      <c r="BR46" s="6"/>
      <c r="BS46" s="6"/>
      <c r="BT46" s="6"/>
      <c r="BU46" s="6"/>
      <c r="BV46" s="6">
        <f t="shared" si="34"/>
        <v>50000</v>
      </c>
      <c r="BW46" s="6"/>
      <c r="BX46" s="6"/>
      <c r="BY46" s="6"/>
      <c r="BZ46" s="6"/>
      <c r="CA46" s="6">
        <f t="shared" si="34"/>
        <v>50000</v>
      </c>
      <c r="CB46" s="6"/>
      <c r="CC46" s="6"/>
      <c r="CD46" s="6"/>
      <c r="CE46" s="6"/>
      <c r="CF46" s="6">
        <f t="shared" si="34"/>
        <v>50000</v>
      </c>
      <c r="CG46" s="6"/>
      <c r="CH46" s="6"/>
      <c r="CI46" s="6"/>
      <c r="CJ46" s="6"/>
      <c r="CK46" s="6">
        <f t="shared" si="34"/>
        <v>50000</v>
      </c>
      <c r="CL46" s="6"/>
      <c r="CM46" s="6"/>
      <c r="CN46" s="6"/>
      <c r="CO46" s="6"/>
      <c r="CP46" s="6">
        <f t="shared" si="35"/>
        <v>50000</v>
      </c>
      <c r="CQ46" s="6"/>
      <c r="CR46" s="6"/>
      <c r="CS46" s="6"/>
      <c r="CT46" s="6"/>
      <c r="CU46" s="6">
        <f t="shared" si="35"/>
        <v>50000</v>
      </c>
      <c r="CV46" s="6"/>
      <c r="CW46" s="6"/>
      <c r="CX46" s="6"/>
      <c r="CY46" s="6"/>
      <c r="CZ46" s="6">
        <f t="shared" si="35"/>
        <v>50000</v>
      </c>
      <c r="DA46" s="6"/>
      <c r="DB46" s="6"/>
      <c r="DC46" s="6"/>
      <c r="DD46" s="6"/>
      <c r="DE46" s="6">
        <f t="shared" si="33"/>
        <v>50000</v>
      </c>
      <c r="DF46" s="6"/>
      <c r="DG46" s="6"/>
      <c r="DH46" s="6"/>
      <c r="DI46" s="6"/>
      <c r="DJ46" s="6">
        <f t="shared" si="28"/>
        <v>50000</v>
      </c>
      <c r="DK46" s="6"/>
      <c r="DL46" s="6"/>
      <c r="DM46" s="6"/>
      <c r="DN46" s="6"/>
      <c r="DO46" s="6">
        <f t="shared" si="28"/>
        <v>50000</v>
      </c>
      <c r="DP46" s="6"/>
      <c r="DQ46" s="6"/>
      <c r="DR46" s="6"/>
      <c r="DS46" s="6"/>
      <c r="DT46" s="6">
        <f t="shared" ref="DT46" si="36">IF((ROW(DS45)+9)&lt;=(COLUMN(DS45)+1),50000,0)</f>
        <v>50000</v>
      </c>
    </row>
    <row r="47" spans="1:124" ht="14.5" thickBot="1" x14ac:dyDescent="0.35">
      <c r="A47" s="3">
        <v>46</v>
      </c>
      <c r="B47" s="4">
        <v>1000000</v>
      </c>
      <c r="C47" s="4">
        <v>1283820</v>
      </c>
      <c r="D47" s="4">
        <v>14738984</v>
      </c>
      <c r="E47" s="4">
        <v>50000</v>
      </c>
      <c r="F47" s="4">
        <v>1283820</v>
      </c>
      <c r="G47" s="4">
        <v>14738984</v>
      </c>
      <c r="H47" s="5">
        <v>16022804</v>
      </c>
      <c r="P47" s="6">
        <f t="shared" si="29"/>
        <v>0</v>
      </c>
      <c r="Q47" s="6">
        <f t="shared" si="29"/>
        <v>0</v>
      </c>
      <c r="R47" s="6">
        <f t="shared" si="29"/>
        <v>0</v>
      </c>
      <c r="S47" s="6">
        <f t="shared" si="29"/>
        <v>0</v>
      </c>
      <c r="T47" s="6">
        <f t="shared" si="29"/>
        <v>0</v>
      </c>
      <c r="U47" s="6">
        <f t="shared" si="29"/>
        <v>0</v>
      </c>
      <c r="V47" s="6">
        <f t="shared" si="29"/>
        <v>0</v>
      </c>
      <c r="W47" s="6">
        <f t="shared" si="29"/>
        <v>0</v>
      </c>
      <c r="X47" s="6">
        <f t="shared" si="21"/>
        <v>0</v>
      </c>
      <c r="Y47" s="6">
        <f t="shared" si="31"/>
        <v>0</v>
      </c>
      <c r="Z47" s="6">
        <f t="shared" si="31"/>
        <v>0</v>
      </c>
      <c r="AA47" s="6">
        <f t="shared" si="21"/>
        <v>0</v>
      </c>
      <c r="AB47" s="6">
        <f t="shared" si="31"/>
        <v>0</v>
      </c>
      <c r="AC47" s="6">
        <f t="shared" si="31"/>
        <v>0</v>
      </c>
      <c r="AD47" s="6">
        <f t="shared" si="34"/>
        <v>0</v>
      </c>
      <c r="AE47" s="6">
        <f t="shared" si="34"/>
        <v>0</v>
      </c>
      <c r="AF47" s="6">
        <f t="shared" si="31"/>
        <v>0</v>
      </c>
      <c r="AG47" s="6">
        <f t="shared" si="34"/>
        <v>0</v>
      </c>
      <c r="AH47" s="6">
        <f t="shared" si="31"/>
        <v>0</v>
      </c>
      <c r="AI47" s="6"/>
      <c r="AJ47" s="6"/>
      <c r="AK47" s="6"/>
      <c r="AL47" s="6"/>
      <c r="AM47" s="6">
        <f t="shared" si="30"/>
        <v>0</v>
      </c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>
        <f t="shared" si="34"/>
        <v>50000</v>
      </c>
      <c r="BR47" s="6"/>
      <c r="BS47" s="6"/>
      <c r="BT47" s="6"/>
      <c r="BU47" s="6"/>
      <c r="BV47" s="6">
        <f t="shared" si="34"/>
        <v>50000</v>
      </c>
      <c r="BW47" s="6"/>
      <c r="BX47" s="6"/>
      <c r="BY47" s="6"/>
      <c r="BZ47" s="6"/>
      <c r="CA47" s="6">
        <f t="shared" si="34"/>
        <v>50000</v>
      </c>
      <c r="CB47" s="6"/>
      <c r="CC47" s="6"/>
      <c r="CD47" s="6"/>
      <c r="CE47" s="6"/>
      <c r="CF47" s="6">
        <f t="shared" si="34"/>
        <v>50000</v>
      </c>
      <c r="CG47" s="6"/>
      <c r="CH47" s="6"/>
      <c r="CI47" s="6"/>
      <c r="CJ47" s="6"/>
      <c r="CK47" s="6">
        <f t="shared" si="34"/>
        <v>50000</v>
      </c>
      <c r="CL47" s="6"/>
      <c r="CM47" s="6"/>
      <c r="CN47" s="6"/>
      <c r="CO47" s="6"/>
      <c r="CP47" s="6">
        <f t="shared" si="35"/>
        <v>50000</v>
      </c>
      <c r="CQ47" s="6"/>
      <c r="CR47" s="6"/>
      <c r="CS47" s="6"/>
      <c r="CT47" s="6"/>
      <c r="CU47" s="6">
        <f t="shared" si="35"/>
        <v>50000</v>
      </c>
      <c r="CV47" s="6"/>
      <c r="CW47" s="6"/>
      <c r="CX47" s="6"/>
      <c r="CY47" s="6"/>
      <c r="CZ47" s="6">
        <f t="shared" si="35"/>
        <v>50000</v>
      </c>
      <c r="DA47" s="6"/>
      <c r="DB47" s="6"/>
      <c r="DC47" s="6"/>
      <c r="DD47" s="6"/>
      <c r="DE47" s="6">
        <f t="shared" si="33"/>
        <v>50000</v>
      </c>
      <c r="DF47" s="6"/>
      <c r="DG47" s="6"/>
      <c r="DH47" s="6"/>
      <c r="DI47" s="6"/>
      <c r="DJ47" s="6">
        <f t="shared" ref="DJ47:DT70" si="37">IF((ROW(DI46)+9)&lt;=(COLUMN(DI46)+1),50000,0)</f>
        <v>50000</v>
      </c>
      <c r="DK47" s="6"/>
      <c r="DL47" s="6"/>
      <c r="DM47" s="6"/>
      <c r="DN47" s="6"/>
      <c r="DO47" s="6">
        <f t="shared" si="37"/>
        <v>50000</v>
      </c>
      <c r="DP47" s="6"/>
      <c r="DQ47" s="6"/>
      <c r="DR47" s="6"/>
      <c r="DS47" s="6"/>
      <c r="DT47" s="6">
        <f t="shared" si="37"/>
        <v>50000</v>
      </c>
    </row>
    <row r="48" spans="1:124" ht="14.5" thickBot="1" x14ac:dyDescent="0.35">
      <c r="A48" s="3">
        <v>47</v>
      </c>
      <c r="B48" s="4">
        <v>1000000</v>
      </c>
      <c r="C48" s="4">
        <v>1292160</v>
      </c>
      <c r="D48" s="4">
        <v>15961107</v>
      </c>
      <c r="E48" s="4">
        <v>50000</v>
      </c>
      <c r="F48" s="4">
        <v>1292160</v>
      </c>
      <c r="G48" s="4">
        <v>15961107</v>
      </c>
      <c r="H48" s="5">
        <v>17253267</v>
      </c>
      <c r="P48" s="6">
        <f t="shared" ref="P48:W63" si="38">IF((ROW(O47)+9)=(COLUMN(O47)+1),($E48),0)</f>
        <v>0</v>
      </c>
      <c r="Q48" s="6">
        <f t="shared" si="38"/>
        <v>0</v>
      </c>
      <c r="R48" s="6">
        <f t="shared" si="38"/>
        <v>0</v>
      </c>
      <c r="S48" s="6">
        <f t="shared" si="38"/>
        <v>0</v>
      </c>
      <c r="T48" s="6">
        <f t="shared" si="38"/>
        <v>0</v>
      </c>
      <c r="U48" s="6">
        <f t="shared" si="38"/>
        <v>0</v>
      </c>
      <c r="V48" s="6">
        <f t="shared" si="38"/>
        <v>0</v>
      </c>
      <c r="W48" s="6">
        <f t="shared" si="38"/>
        <v>0</v>
      </c>
      <c r="X48" s="6">
        <f t="shared" si="21"/>
        <v>0</v>
      </c>
      <c r="Y48" s="6">
        <f t="shared" si="31"/>
        <v>0</v>
      </c>
      <c r="Z48" s="6">
        <f t="shared" si="31"/>
        <v>0</v>
      </c>
      <c r="AA48" s="6">
        <f t="shared" si="21"/>
        <v>0</v>
      </c>
      <c r="AB48" s="6">
        <f t="shared" si="31"/>
        <v>0</v>
      </c>
      <c r="AC48" s="6">
        <f t="shared" si="31"/>
        <v>0</v>
      </c>
      <c r="AD48" s="6">
        <f t="shared" si="31"/>
        <v>0</v>
      </c>
      <c r="AE48" s="6">
        <f t="shared" si="31"/>
        <v>0</v>
      </c>
      <c r="AF48" s="6">
        <f t="shared" si="31"/>
        <v>0</v>
      </c>
      <c r="AG48" s="6">
        <f t="shared" si="31"/>
        <v>0</v>
      </c>
      <c r="AH48" s="6">
        <f t="shared" si="31"/>
        <v>0</v>
      </c>
      <c r="AI48" s="6"/>
      <c r="AJ48" s="6"/>
      <c r="AK48" s="6"/>
      <c r="AL48" s="6"/>
      <c r="AM48" s="6">
        <f t="shared" si="30"/>
        <v>0</v>
      </c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>
        <f t="shared" si="34"/>
        <v>50000</v>
      </c>
      <c r="BR48" s="6"/>
      <c r="BS48" s="6"/>
      <c r="BT48" s="6"/>
      <c r="BU48" s="6"/>
      <c r="BV48" s="6">
        <f t="shared" si="34"/>
        <v>50000</v>
      </c>
      <c r="BW48" s="6"/>
      <c r="BX48" s="6"/>
      <c r="BY48" s="6"/>
      <c r="BZ48" s="6"/>
      <c r="CA48" s="6">
        <f t="shared" si="34"/>
        <v>50000</v>
      </c>
      <c r="CB48" s="6"/>
      <c r="CC48" s="6"/>
      <c r="CD48" s="6"/>
      <c r="CE48" s="6"/>
      <c r="CF48" s="6">
        <f t="shared" si="34"/>
        <v>50000</v>
      </c>
      <c r="CG48" s="6"/>
      <c r="CH48" s="6"/>
      <c r="CI48" s="6"/>
      <c r="CJ48" s="6"/>
      <c r="CK48" s="6">
        <f t="shared" si="34"/>
        <v>50000</v>
      </c>
      <c r="CL48" s="6"/>
      <c r="CM48" s="6"/>
      <c r="CN48" s="6"/>
      <c r="CO48" s="6"/>
      <c r="CP48" s="6">
        <f t="shared" si="35"/>
        <v>50000</v>
      </c>
      <c r="CQ48" s="6"/>
      <c r="CR48" s="6"/>
      <c r="CS48" s="6"/>
      <c r="CT48" s="6"/>
      <c r="CU48" s="6">
        <f t="shared" si="35"/>
        <v>50000</v>
      </c>
      <c r="CV48" s="6"/>
      <c r="CW48" s="6"/>
      <c r="CX48" s="6"/>
      <c r="CY48" s="6"/>
      <c r="CZ48" s="6">
        <f t="shared" si="35"/>
        <v>50000</v>
      </c>
      <c r="DA48" s="6"/>
      <c r="DB48" s="6"/>
      <c r="DC48" s="6"/>
      <c r="DD48" s="6"/>
      <c r="DE48" s="6">
        <f t="shared" si="33"/>
        <v>50000</v>
      </c>
      <c r="DF48" s="6"/>
      <c r="DG48" s="6"/>
      <c r="DH48" s="6"/>
      <c r="DI48" s="6"/>
      <c r="DJ48" s="6">
        <f t="shared" si="37"/>
        <v>50000</v>
      </c>
      <c r="DK48" s="6"/>
      <c r="DL48" s="6"/>
      <c r="DM48" s="6"/>
      <c r="DN48" s="6"/>
      <c r="DO48" s="6">
        <f t="shared" si="37"/>
        <v>50000</v>
      </c>
      <c r="DP48" s="6"/>
      <c r="DQ48" s="6"/>
      <c r="DR48" s="6"/>
      <c r="DS48" s="6"/>
      <c r="DT48" s="6">
        <f t="shared" si="37"/>
        <v>50000</v>
      </c>
    </row>
    <row r="49" spans="1:124" ht="14.5" thickBot="1" x14ac:dyDescent="0.35">
      <c r="A49" s="3">
        <v>48</v>
      </c>
      <c r="B49" s="4">
        <v>1000000</v>
      </c>
      <c r="C49" s="4">
        <v>1300560</v>
      </c>
      <c r="D49" s="4">
        <v>17283322</v>
      </c>
      <c r="E49" s="4">
        <v>50000</v>
      </c>
      <c r="F49" s="4">
        <v>1300560</v>
      </c>
      <c r="G49" s="4">
        <v>17283322</v>
      </c>
      <c r="H49" s="5">
        <v>18583882</v>
      </c>
      <c r="P49" s="6">
        <f t="shared" si="38"/>
        <v>0</v>
      </c>
      <c r="Q49" s="6">
        <f t="shared" si="38"/>
        <v>0</v>
      </c>
      <c r="R49" s="6">
        <f t="shared" si="38"/>
        <v>0</v>
      </c>
      <c r="S49" s="6">
        <f t="shared" si="38"/>
        <v>0</v>
      </c>
      <c r="T49" s="6">
        <f t="shared" si="38"/>
        <v>0</v>
      </c>
      <c r="U49" s="6">
        <f t="shared" si="38"/>
        <v>0</v>
      </c>
      <c r="V49" s="6">
        <f t="shared" si="38"/>
        <v>0</v>
      </c>
      <c r="W49" s="6">
        <f t="shared" si="38"/>
        <v>0</v>
      </c>
      <c r="X49" s="6">
        <f t="shared" si="21"/>
        <v>0</v>
      </c>
      <c r="Y49" s="6">
        <f t="shared" si="31"/>
        <v>0</v>
      </c>
      <c r="Z49" s="6">
        <f t="shared" si="31"/>
        <v>0</v>
      </c>
      <c r="AA49" s="6">
        <f t="shared" si="21"/>
        <v>0</v>
      </c>
      <c r="AB49" s="6">
        <f t="shared" si="31"/>
        <v>0</v>
      </c>
      <c r="AC49" s="6">
        <f t="shared" si="31"/>
        <v>0</v>
      </c>
      <c r="AD49" s="6">
        <f t="shared" si="34"/>
        <v>0</v>
      </c>
      <c r="AE49" s="6">
        <f t="shared" si="34"/>
        <v>0</v>
      </c>
      <c r="AF49" s="6">
        <f t="shared" si="31"/>
        <v>0</v>
      </c>
      <c r="AG49" s="6">
        <f t="shared" si="34"/>
        <v>0</v>
      </c>
      <c r="AH49" s="6">
        <f t="shared" si="31"/>
        <v>0</v>
      </c>
      <c r="AI49" s="6"/>
      <c r="AJ49" s="6"/>
      <c r="AK49" s="6"/>
      <c r="AL49" s="6"/>
      <c r="AM49" s="6">
        <f t="shared" si="30"/>
        <v>0</v>
      </c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>
        <f t="shared" si="34"/>
        <v>50000</v>
      </c>
      <c r="BR49" s="6"/>
      <c r="BS49" s="6"/>
      <c r="BT49" s="6"/>
      <c r="BU49" s="6"/>
      <c r="BV49" s="6">
        <f t="shared" si="34"/>
        <v>50000</v>
      </c>
      <c r="BW49" s="6"/>
      <c r="BX49" s="6"/>
      <c r="BY49" s="6"/>
      <c r="BZ49" s="6"/>
      <c r="CA49" s="6">
        <f t="shared" si="34"/>
        <v>50000</v>
      </c>
      <c r="CB49" s="6"/>
      <c r="CC49" s="6"/>
      <c r="CD49" s="6"/>
      <c r="CE49" s="6"/>
      <c r="CF49" s="6">
        <f t="shared" ref="CF49:CP81" si="39">IF((ROW(CE48)+9)&lt;=(COLUMN(CE48)+1),50000,0)</f>
        <v>50000</v>
      </c>
      <c r="CG49" s="6"/>
      <c r="CH49" s="6"/>
      <c r="CI49" s="6"/>
      <c r="CJ49" s="6"/>
      <c r="CK49" s="6">
        <f t="shared" si="39"/>
        <v>50000</v>
      </c>
      <c r="CL49" s="6"/>
      <c r="CM49" s="6"/>
      <c r="CN49" s="6"/>
      <c r="CO49" s="6"/>
      <c r="CP49" s="6">
        <f t="shared" si="39"/>
        <v>50000</v>
      </c>
      <c r="CQ49" s="6"/>
      <c r="CR49" s="6"/>
      <c r="CS49" s="6"/>
      <c r="CT49" s="6"/>
      <c r="CU49" s="6">
        <f t="shared" si="35"/>
        <v>50000</v>
      </c>
      <c r="CV49" s="6"/>
      <c r="CW49" s="6"/>
      <c r="CX49" s="6"/>
      <c r="CY49" s="6"/>
      <c r="CZ49" s="6">
        <f t="shared" si="35"/>
        <v>50000</v>
      </c>
      <c r="DA49" s="6"/>
      <c r="DB49" s="6"/>
      <c r="DC49" s="6"/>
      <c r="DD49" s="6"/>
      <c r="DE49" s="6">
        <f t="shared" si="33"/>
        <v>50000</v>
      </c>
      <c r="DF49" s="6"/>
      <c r="DG49" s="6"/>
      <c r="DH49" s="6"/>
      <c r="DI49" s="6"/>
      <c r="DJ49" s="6">
        <f t="shared" si="37"/>
        <v>50000</v>
      </c>
      <c r="DK49" s="6"/>
      <c r="DL49" s="6"/>
      <c r="DM49" s="6"/>
      <c r="DN49" s="6"/>
      <c r="DO49" s="6">
        <f t="shared" si="37"/>
        <v>50000</v>
      </c>
      <c r="DP49" s="6"/>
      <c r="DQ49" s="6"/>
      <c r="DR49" s="6"/>
      <c r="DS49" s="6"/>
      <c r="DT49" s="6">
        <f t="shared" si="37"/>
        <v>50000</v>
      </c>
    </row>
    <row r="50" spans="1:124" ht="14.5" thickBot="1" x14ac:dyDescent="0.35">
      <c r="A50" s="3">
        <v>49</v>
      </c>
      <c r="B50" s="4">
        <v>1000000</v>
      </c>
      <c r="C50" s="4">
        <v>1309020</v>
      </c>
      <c r="D50" s="4">
        <v>18713826</v>
      </c>
      <c r="E50" s="4">
        <v>50000</v>
      </c>
      <c r="F50" s="4">
        <v>1309020</v>
      </c>
      <c r="G50" s="4">
        <v>18713826</v>
      </c>
      <c r="H50" s="5">
        <v>20022846</v>
      </c>
      <c r="P50" s="6">
        <f t="shared" si="38"/>
        <v>0</v>
      </c>
      <c r="Q50" s="6">
        <f t="shared" si="38"/>
        <v>0</v>
      </c>
      <c r="R50" s="6">
        <f t="shared" si="38"/>
        <v>0</v>
      </c>
      <c r="S50" s="6">
        <f t="shared" si="38"/>
        <v>0</v>
      </c>
      <c r="T50" s="6">
        <f t="shared" si="38"/>
        <v>0</v>
      </c>
      <c r="U50" s="6">
        <f t="shared" si="38"/>
        <v>0</v>
      </c>
      <c r="V50" s="6">
        <f t="shared" si="38"/>
        <v>0</v>
      </c>
      <c r="W50" s="6">
        <f t="shared" si="38"/>
        <v>0</v>
      </c>
      <c r="X50" s="6">
        <f t="shared" ref="X50:AH67" si="40">IF((ROW(W49)+9)&lt;=(COLUMN(W49)+1),50000,0)</f>
        <v>0</v>
      </c>
      <c r="Y50" s="6">
        <f t="shared" si="31"/>
        <v>0</v>
      </c>
      <c r="Z50" s="6">
        <f t="shared" si="31"/>
        <v>0</v>
      </c>
      <c r="AA50" s="6">
        <f t="shared" si="31"/>
        <v>0</v>
      </c>
      <c r="AB50" s="6">
        <f t="shared" si="31"/>
        <v>0</v>
      </c>
      <c r="AC50" s="6">
        <f t="shared" si="31"/>
        <v>0</v>
      </c>
      <c r="AD50" s="6">
        <f t="shared" si="31"/>
        <v>0</v>
      </c>
      <c r="AE50" s="6">
        <f t="shared" si="31"/>
        <v>0</v>
      </c>
      <c r="AF50" s="6">
        <f t="shared" si="31"/>
        <v>0</v>
      </c>
      <c r="AG50" s="6">
        <f t="shared" si="31"/>
        <v>0</v>
      </c>
      <c r="AH50" s="6">
        <f t="shared" si="31"/>
        <v>0</v>
      </c>
      <c r="AI50" s="6"/>
      <c r="AJ50" s="6"/>
      <c r="AK50" s="6"/>
      <c r="AL50" s="6"/>
      <c r="AM50" s="6">
        <f t="shared" si="30"/>
        <v>0</v>
      </c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>
        <f t="shared" ref="BQ50:BQ65" si="41">IF((ROW(BP49)+9)&lt;=(COLUMN(BP49)+1),50000,0)</f>
        <v>50000</v>
      </c>
      <c r="BR50" s="6"/>
      <c r="BS50" s="6"/>
      <c r="BT50" s="6"/>
      <c r="BU50" s="6"/>
      <c r="BV50" s="6">
        <f t="shared" ref="BV50:CF64" si="42">IF((ROW(BU49)+9)&lt;=(COLUMN(BU49)+1),50000,0)</f>
        <v>50000</v>
      </c>
      <c r="BW50" s="6"/>
      <c r="BX50" s="6"/>
      <c r="BY50" s="6"/>
      <c r="BZ50" s="6"/>
      <c r="CA50" s="6">
        <f t="shared" si="42"/>
        <v>50000</v>
      </c>
      <c r="CB50" s="6"/>
      <c r="CC50" s="6"/>
      <c r="CD50" s="6"/>
      <c r="CE50" s="6"/>
      <c r="CF50" s="6">
        <f t="shared" si="42"/>
        <v>50000</v>
      </c>
      <c r="CG50" s="6"/>
      <c r="CH50" s="6"/>
      <c r="CI50" s="6"/>
      <c r="CJ50" s="6"/>
      <c r="CK50" s="6">
        <f t="shared" si="39"/>
        <v>50000</v>
      </c>
      <c r="CL50" s="6"/>
      <c r="CM50" s="6"/>
      <c r="CN50" s="6"/>
      <c r="CO50" s="6"/>
      <c r="CP50" s="6">
        <f t="shared" si="39"/>
        <v>50000</v>
      </c>
      <c r="CQ50" s="6"/>
      <c r="CR50" s="6"/>
      <c r="CS50" s="6"/>
      <c r="CT50" s="6"/>
      <c r="CU50" s="6">
        <f t="shared" si="35"/>
        <v>50000</v>
      </c>
      <c r="CV50" s="6"/>
      <c r="CW50" s="6"/>
      <c r="CX50" s="6"/>
      <c r="CY50" s="6"/>
      <c r="CZ50" s="6">
        <f t="shared" si="35"/>
        <v>50000</v>
      </c>
      <c r="DA50" s="6"/>
      <c r="DB50" s="6"/>
      <c r="DC50" s="6"/>
      <c r="DD50" s="6"/>
      <c r="DE50" s="6">
        <f t="shared" si="33"/>
        <v>50000</v>
      </c>
      <c r="DF50" s="6"/>
      <c r="DG50" s="6"/>
      <c r="DH50" s="6"/>
      <c r="DI50" s="6"/>
      <c r="DJ50" s="6">
        <f t="shared" si="37"/>
        <v>50000</v>
      </c>
      <c r="DK50" s="6"/>
      <c r="DL50" s="6"/>
      <c r="DM50" s="6"/>
      <c r="DN50" s="6"/>
      <c r="DO50" s="6">
        <f t="shared" si="37"/>
        <v>50000</v>
      </c>
      <c r="DP50" s="6"/>
      <c r="DQ50" s="6"/>
      <c r="DR50" s="6"/>
      <c r="DS50" s="6"/>
      <c r="DT50" s="6">
        <f t="shared" si="37"/>
        <v>50000</v>
      </c>
    </row>
    <row r="51" spans="1:124" ht="14.5" thickBot="1" x14ac:dyDescent="0.35">
      <c r="A51" s="3">
        <v>50</v>
      </c>
      <c r="B51" s="4">
        <v>1000000</v>
      </c>
      <c r="C51" s="4">
        <v>1317530</v>
      </c>
      <c r="D51" s="4">
        <v>20252131</v>
      </c>
      <c r="E51" s="4">
        <v>50000</v>
      </c>
      <c r="F51" s="4">
        <v>1317530</v>
      </c>
      <c r="G51" s="4">
        <v>20252131</v>
      </c>
      <c r="H51" s="5">
        <v>21569661</v>
      </c>
      <c r="P51" s="6">
        <f t="shared" si="38"/>
        <v>0</v>
      </c>
      <c r="Q51" s="6">
        <f t="shared" si="38"/>
        <v>0</v>
      </c>
      <c r="R51" s="6">
        <f t="shared" si="38"/>
        <v>0</v>
      </c>
      <c r="S51" s="6">
        <f t="shared" si="38"/>
        <v>0</v>
      </c>
      <c r="T51" s="6">
        <f t="shared" si="38"/>
        <v>0</v>
      </c>
      <c r="U51" s="6">
        <f t="shared" si="38"/>
        <v>0</v>
      </c>
      <c r="V51" s="6">
        <f t="shared" si="38"/>
        <v>0</v>
      </c>
      <c r="W51" s="6">
        <f t="shared" si="38"/>
        <v>0</v>
      </c>
      <c r="X51" s="6">
        <f t="shared" si="40"/>
        <v>0</v>
      </c>
      <c r="Y51" s="6">
        <f t="shared" si="31"/>
        <v>0</v>
      </c>
      <c r="Z51" s="6">
        <f t="shared" si="31"/>
        <v>0</v>
      </c>
      <c r="AA51" s="6">
        <f t="shared" si="31"/>
        <v>0</v>
      </c>
      <c r="AB51" s="6">
        <f t="shared" si="31"/>
        <v>0</v>
      </c>
      <c r="AC51" s="6">
        <f t="shared" si="31"/>
        <v>0</v>
      </c>
      <c r="AD51" s="6">
        <f t="shared" si="31"/>
        <v>0</v>
      </c>
      <c r="AE51" s="6">
        <f t="shared" si="31"/>
        <v>0</v>
      </c>
      <c r="AF51" s="6">
        <f t="shared" si="31"/>
        <v>0</v>
      </c>
      <c r="AG51" s="6">
        <f t="shared" si="31"/>
        <v>0</v>
      </c>
      <c r="AH51" s="6">
        <f t="shared" si="31"/>
        <v>0</v>
      </c>
      <c r="AI51" s="6"/>
      <c r="AJ51" s="6"/>
      <c r="AK51" s="6"/>
      <c r="AL51" s="6"/>
      <c r="AM51" s="6">
        <f t="shared" si="30"/>
        <v>0</v>
      </c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>
        <f t="shared" si="41"/>
        <v>50000</v>
      </c>
      <c r="BR51" s="6"/>
      <c r="BS51" s="6"/>
      <c r="BT51" s="6"/>
      <c r="BU51" s="6"/>
      <c r="BV51" s="6">
        <f t="shared" si="42"/>
        <v>50000</v>
      </c>
      <c r="BW51" s="6"/>
      <c r="BX51" s="6"/>
      <c r="BY51" s="6"/>
      <c r="BZ51" s="6"/>
      <c r="CA51" s="6">
        <f t="shared" si="42"/>
        <v>50000</v>
      </c>
      <c r="CB51" s="6"/>
      <c r="CC51" s="6"/>
      <c r="CD51" s="6"/>
      <c r="CE51" s="6"/>
      <c r="CF51" s="6">
        <f t="shared" si="42"/>
        <v>50000</v>
      </c>
      <c r="CG51" s="6"/>
      <c r="CH51" s="6"/>
      <c r="CI51" s="6"/>
      <c r="CJ51" s="6"/>
      <c r="CK51" s="6">
        <f t="shared" si="39"/>
        <v>50000</v>
      </c>
      <c r="CL51" s="6"/>
      <c r="CM51" s="6"/>
      <c r="CN51" s="6"/>
      <c r="CO51" s="6"/>
      <c r="CP51" s="6">
        <f t="shared" si="39"/>
        <v>50000</v>
      </c>
      <c r="CQ51" s="6"/>
      <c r="CR51" s="6"/>
      <c r="CS51" s="6"/>
      <c r="CT51" s="6"/>
      <c r="CU51" s="6">
        <f t="shared" si="35"/>
        <v>50000</v>
      </c>
      <c r="CV51" s="6"/>
      <c r="CW51" s="6"/>
      <c r="CX51" s="6"/>
      <c r="CY51" s="6"/>
      <c r="CZ51" s="6">
        <f t="shared" si="35"/>
        <v>50000</v>
      </c>
      <c r="DA51" s="6"/>
      <c r="DB51" s="6"/>
      <c r="DC51" s="6"/>
      <c r="DD51" s="6"/>
      <c r="DE51" s="6">
        <f t="shared" si="33"/>
        <v>50000</v>
      </c>
      <c r="DF51" s="6"/>
      <c r="DG51" s="6"/>
      <c r="DH51" s="6"/>
      <c r="DI51" s="6"/>
      <c r="DJ51" s="6">
        <f t="shared" si="37"/>
        <v>50000</v>
      </c>
      <c r="DK51" s="6"/>
      <c r="DL51" s="6"/>
      <c r="DM51" s="6"/>
      <c r="DN51" s="6"/>
      <c r="DO51" s="6">
        <f t="shared" si="37"/>
        <v>50000</v>
      </c>
      <c r="DP51" s="6"/>
      <c r="DQ51" s="6"/>
      <c r="DR51" s="6"/>
      <c r="DS51" s="6"/>
      <c r="DT51" s="6">
        <f t="shared" si="37"/>
        <v>50000</v>
      </c>
    </row>
    <row r="52" spans="1:124" ht="14.5" thickBot="1" x14ac:dyDescent="0.35">
      <c r="A52" s="3">
        <v>51</v>
      </c>
      <c r="B52" s="4">
        <v>1000000</v>
      </c>
      <c r="C52" s="4">
        <v>1326750</v>
      </c>
      <c r="D52" s="4">
        <v>21935655</v>
      </c>
      <c r="E52" s="4">
        <v>50000</v>
      </c>
      <c r="F52" s="4">
        <v>1326750</v>
      </c>
      <c r="G52" s="4">
        <v>21935655</v>
      </c>
      <c r="H52" s="5">
        <v>23262405</v>
      </c>
      <c r="P52" s="6">
        <f t="shared" si="38"/>
        <v>0</v>
      </c>
      <c r="Q52" s="6">
        <f t="shared" si="38"/>
        <v>0</v>
      </c>
      <c r="R52" s="6">
        <f t="shared" si="38"/>
        <v>0</v>
      </c>
      <c r="S52" s="6">
        <f t="shared" si="38"/>
        <v>0</v>
      </c>
      <c r="T52" s="6">
        <f t="shared" si="38"/>
        <v>0</v>
      </c>
      <c r="U52" s="6">
        <f t="shared" si="38"/>
        <v>0</v>
      </c>
      <c r="V52" s="6">
        <f t="shared" si="38"/>
        <v>0</v>
      </c>
      <c r="W52" s="6">
        <f t="shared" si="38"/>
        <v>0</v>
      </c>
      <c r="X52" s="6">
        <f t="shared" si="40"/>
        <v>0</v>
      </c>
      <c r="Y52" s="6">
        <f t="shared" si="40"/>
        <v>0</v>
      </c>
      <c r="Z52" s="6">
        <f t="shared" si="40"/>
        <v>0</v>
      </c>
      <c r="AA52" s="6">
        <f t="shared" si="40"/>
        <v>0</v>
      </c>
      <c r="AB52" s="6">
        <f t="shared" si="40"/>
        <v>0</v>
      </c>
      <c r="AC52" s="6">
        <f t="shared" si="40"/>
        <v>0</v>
      </c>
      <c r="AD52" s="6">
        <f t="shared" si="40"/>
        <v>0</v>
      </c>
      <c r="AE52" s="6">
        <f t="shared" si="40"/>
        <v>0</v>
      </c>
      <c r="AF52" s="6">
        <f t="shared" si="40"/>
        <v>0</v>
      </c>
      <c r="AG52" s="6">
        <f t="shared" si="40"/>
        <v>0</v>
      </c>
      <c r="AH52" s="6">
        <f t="shared" si="40"/>
        <v>0</v>
      </c>
      <c r="AI52" s="6"/>
      <c r="AJ52" s="6"/>
      <c r="AK52" s="6"/>
      <c r="AL52" s="6"/>
      <c r="AM52" s="6">
        <f t="shared" si="30"/>
        <v>0</v>
      </c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>
        <f t="shared" si="41"/>
        <v>50000</v>
      </c>
      <c r="BR52" s="6"/>
      <c r="BS52" s="6"/>
      <c r="BT52" s="6"/>
      <c r="BU52" s="6"/>
      <c r="BV52" s="6">
        <f t="shared" si="42"/>
        <v>50000</v>
      </c>
      <c r="BW52" s="6"/>
      <c r="BX52" s="6"/>
      <c r="BY52" s="6"/>
      <c r="BZ52" s="6"/>
      <c r="CA52" s="6">
        <f t="shared" si="42"/>
        <v>50000</v>
      </c>
      <c r="CB52" s="6"/>
      <c r="CC52" s="6"/>
      <c r="CD52" s="6"/>
      <c r="CE52" s="6"/>
      <c r="CF52" s="6">
        <f t="shared" si="42"/>
        <v>50000</v>
      </c>
      <c r="CG52" s="6"/>
      <c r="CH52" s="6"/>
      <c r="CI52" s="6"/>
      <c r="CJ52" s="6"/>
      <c r="CK52" s="6">
        <f t="shared" si="39"/>
        <v>50000</v>
      </c>
      <c r="CL52" s="6"/>
      <c r="CM52" s="6"/>
      <c r="CN52" s="6"/>
      <c r="CO52" s="6"/>
      <c r="CP52" s="6">
        <f t="shared" si="39"/>
        <v>50000</v>
      </c>
      <c r="CQ52" s="6"/>
      <c r="CR52" s="6"/>
      <c r="CS52" s="6"/>
      <c r="CT52" s="6"/>
      <c r="CU52" s="6">
        <f t="shared" si="35"/>
        <v>50000</v>
      </c>
      <c r="CV52" s="6"/>
      <c r="CW52" s="6"/>
      <c r="CX52" s="6"/>
      <c r="CY52" s="6"/>
      <c r="CZ52" s="6">
        <f t="shared" si="35"/>
        <v>50000</v>
      </c>
      <c r="DA52" s="6"/>
      <c r="DB52" s="6"/>
      <c r="DC52" s="6"/>
      <c r="DD52" s="6"/>
      <c r="DE52" s="6">
        <f t="shared" si="33"/>
        <v>50000</v>
      </c>
      <c r="DF52" s="6"/>
      <c r="DG52" s="6"/>
      <c r="DH52" s="6"/>
      <c r="DI52" s="6"/>
      <c r="DJ52" s="6">
        <f t="shared" si="37"/>
        <v>50000</v>
      </c>
      <c r="DK52" s="6"/>
      <c r="DL52" s="6"/>
      <c r="DM52" s="6"/>
      <c r="DN52" s="6"/>
      <c r="DO52" s="6">
        <f t="shared" si="37"/>
        <v>50000</v>
      </c>
      <c r="DP52" s="6"/>
      <c r="DQ52" s="6"/>
      <c r="DR52" s="6"/>
      <c r="DS52" s="6"/>
      <c r="DT52" s="6">
        <f t="shared" si="37"/>
        <v>50000</v>
      </c>
    </row>
    <row r="53" spans="1:124" ht="14.5" thickBot="1" x14ac:dyDescent="0.35">
      <c r="A53" s="3">
        <v>52</v>
      </c>
      <c r="B53" s="4">
        <v>1000000</v>
      </c>
      <c r="C53" s="4">
        <v>1336030</v>
      </c>
      <c r="D53" s="4">
        <v>23756217</v>
      </c>
      <c r="E53" s="4">
        <v>50000</v>
      </c>
      <c r="F53" s="4">
        <v>1336030</v>
      </c>
      <c r="G53" s="4">
        <v>23756217</v>
      </c>
      <c r="H53" s="5">
        <v>25092247</v>
      </c>
      <c r="P53" s="6">
        <f t="shared" si="38"/>
        <v>0</v>
      </c>
      <c r="Q53" s="6">
        <f t="shared" si="38"/>
        <v>0</v>
      </c>
      <c r="R53" s="6">
        <f t="shared" si="38"/>
        <v>0</v>
      </c>
      <c r="S53" s="6">
        <f t="shared" si="38"/>
        <v>0</v>
      </c>
      <c r="T53" s="6">
        <f t="shared" si="38"/>
        <v>0</v>
      </c>
      <c r="U53" s="6">
        <f t="shared" si="38"/>
        <v>0</v>
      </c>
      <c r="V53" s="6">
        <f t="shared" si="38"/>
        <v>0</v>
      </c>
      <c r="W53" s="6">
        <f t="shared" si="38"/>
        <v>0</v>
      </c>
      <c r="X53" s="6">
        <f t="shared" si="40"/>
        <v>0</v>
      </c>
      <c r="Y53" s="6">
        <f t="shared" si="40"/>
        <v>0</v>
      </c>
      <c r="Z53" s="6">
        <f t="shared" si="40"/>
        <v>0</v>
      </c>
      <c r="AA53" s="6">
        <f t="shared" si="40"/>
        <v>0</v>
      </c>
      <c r="AB53" s="6">
        <f t="shared" si="40"/>
        <v>0</v>
      </c>
      <c r="AC53" s="6">
        <f t="shared" si="40"/>
        <v>0</v>
      </c>
      <c r="AD53" s="6">
        <f t="shared" si="40"/>
        <v>0</v>
      </c>
      <c r="AE53" s="6">
        <f t="shared" si="40"/>
        <v>0</v>
      </c>
      <c r="AF53" s="6">
        <f t="shared" si="40"/>
        <v>0</v>
      </c>
      <c r="AG53" s="6">
        <f t="shared" si="40"/>
        <v>0</v>
      </c>
      <c r="AH53" s="6">
        <f t="shared" si="40"/>
        <v>0</v>
      </c>
      <c r="AI53" s="6"/>
      <c r="AJ53" s="6"/>
      <c r="AK53" s="6"/>
      <c r="AL53" s="6"/>
      <c r="AM53" s="6">
        <f t="shared" si="30"/>
        <v>0</v>
      </c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>
        <f t="shared" si="41"/>
        <v>50000</v>
      </c>
      <c r="BR53" s="6"/>
      <c r="BS53" s="6"/>
      <c r="BT53" s="6"/>
      <c r="BU53" s="6"/>
      <c r="BV53" s="6">
        <f t="shared" si="42"/>
        <v>50000</v>
      </c>
      <c r="BW53" s="6"/>
      <c r="BX53" s="6"/>
      <c r="BY53" s="6"/>
      <c r="BZ53" s="6"/>
      <c r="CA53" s="6">
        <f t="shared" si="42"/>
        <v>50000</v>
      </c>
      <c r="CB53" s="6"/>
      <c r="CC53" s="6"/>
      <c r="CD53" s="6"/>
      <c r="CE53" s="6"/>
      <c r="CF53" s="6">
        <f t="shared" si="42"/>
        <v>50000</v>
      </c>
      <c r="CG53" s="6"/>
      <c r="CH53" s="6"/>
      <c r="CI53" s="6"/>
      <c r="CJ53" s="6"/>
      <c r="CK53" s="6">
        <f t="shared" si="39"/>
        <v>50000</v>
      </c>
      <c r="CL53" s="6"/>
      <c r="CM53" s="6"/>
      <c r="CN53" s="6"/>
      <c r="CO53" s="6"/>
      <c r="CP53" s="6">
        <f t="shared" si="39"/>
        <v>50000</v>
      </c>
      <c r="CQ53" s="6"/>
      <c r="CR53" s="6"/>
      <c r="CS53" s="6"/>
      <c r="CT53" s="6"/>
      <c r="CU53" s="6">
        <f t="shared" si="35"/>
        <v>50000</v>
      </c>
      <c r="CV53" s="6"/>
      <c r="CW53" s="6"/>
      <c r="CX53" s="6"/>
      <c r="CY53" s="6"/>
      <c r="CZ53" s="6">
        <f t="shared" si="35"/>
        <v>50000</v>
      </c>
      <c r="DA53" s="6"/>
      <c r="DB53" s="6"/>
      <c r="DC53" s="6"/>
      <c r="DD53" s="6"/>
      <c r="DE53" s="6">
        <f t="shared" si="33"/>
        <v>50000</v>
      </c>
      <c r="DF53" s="6"/>
      <c r="DG53" s="6"/>
      <c r="DH53" s="6"/>
      <c r="DI53" s="6"/>
      <c r="DJ53" s="6">
        <f t="shared" si="37"/>
        <v>50000</v>
      </c>
      <c r="DK53" s="6"/>
      <c r="DL53" s="6"/>
      <c r="DM53" s="6"/>
      <c r="DN53" s="6"/>
      <c r="DO53" s="6">
        <f t="shared" si="37"/>
        <v>50000</v>
      </c>
      <c r="DP53" s="6"/>
      <c r="DQ53" s="6"/>
      <c r="DR53" s="6"/>
      <c r="DS53" s="6"/>
      <c r="DT53" s="6">
        <f t="shared" si="37"/>
        <v>50000</v>
      </c>
    </row>
    <row r="54" spans="1:124" ht="14.5" thickBot="1" x14ac:dyDescent="0.35">
      <c r="A54" s="3">
        <v>53</v>
      </c>
      <c r="B54" s="4">
        <v>1000000</v>
      </c>
      <c r="C54" s="4">
        <v>1345390</v>
      </c>
      <c r="D54" s="4">
        <v>25724973</v>
      </c>
      <c r="E54" s="4">
        <v>50000</v>
      </c>
      <c r="F54" s="4">
        <v>1345390</v>
      </c>
      <c r="G54" s="4">
        <v>25724973</v>
      </c>
      <c r="H54" s="5">
        <v>27070363</v>
      </c>
      <c r="P54" s="6">
        <f t="shared" si="38"/>
        <v>0</v>
      </c>
      <c r="Q54" s="6">
        <f t="shared" si="38"/>
        <v>0</v>
      </c>
      <c r="R54" s="6">
        <f t="shared" si="38"/>
        <v>0</v>
      </c>
      <c r="S54" s="6">
        <f t="shared" si="38"/>
        <v>0</v>
      </c>
      <c r="T54" s="6">
        <f t="shared" si="38"/>
        <v>0</v>
      </c>
      <c r="U54" s="6">
        <f t="shared" si="38"/>
        <v>0</v>
      </c>
      <c r="V54" s="6">
        <f t="shared" si="38"/>
        <v>0</v>
      </c>
      <c r="W54" s="6">
        <f t="shared" si="38"/>
        <v>0</v>
      </c>
      <c r="X54" s="6">
        <f t="shared" si="40"/>
        <v>0</v>
      </c>
      <c r="Y54" s="6">
        <f t="shared" si="40"/>
        <v>0</v>
      </c>
      <c r="Z54" s="6">
        <f t="shared" si="40"/>
        <v>0</v>
      </c>
      <c r="AA54" s="6">
        <f t="shared" si="40"/>
        <v>0</v>
      </c>
      <c r="AB54" s="6">
        <f t="shared" si="40"/>
        <v>0</v>
      </c>
      <c r="AC54" s="6">
        <f t="shared" si="40"/>
        <v>0</v>
      </c>
      <c r="AD54" s="6">
        <f t="shared" si="40"/>
        <v>0</v>
      </c>
      <c r="AE54" s="6">
        <f t="shared" si="40"/>
        <v>0</v>
      </c>
      <c r="AF54" s="6">
        <f t="shared" si="40"/>
        <v>0</v>
      </c>
      <c r="AG54" s="6">
        <f t="shared" si="40"/>
        <v>0</v>
      </c>
      <c r="AH54" s="6">
        <f t="shared" si="40"/>
        <v>0</v>
      </c>
      <c r="AI54" s="6"/>
      <c r="AJ54" s="6"/>
      <c r="AK54" s="6"/>
      <c r="AL54" s="6"/>
      <c r="AM54" s="6">
        <f t="shared" si="30"/>
        <v>0</v>
      </c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>
        <f t="shared" si="41"/>
        <v>50000</v>
      </c>
      <c r="BR54" s="6"/>
      <c r="BS54" s="6"/>
      <c r="BT54" s="6"/>
      <c r="BU54" s="6"/>
      <c r="BV54" s="6">
        <f t="shared" si="42"/>
        <v>50000</v>
      </c>
      <c r="BW54" s="6"/>
      <c r="BX54" s="6"/>
      <c r="BY54" s="6"/>
      <c r="BZ54" s="6"/>
      <c r="CA54" s="6">
        <f t="shared" si="42"/>
        <v>50000</v>
      </c>
      <c r="CB54" s="6"/>
      <c r="CC54" s="6"/>
      <c r="CD54" s="6"/>
      <c r="CE54" s="6"/>
      <c r="CF54" s="6">
        <f t="shared" si="42"/>
        <v>50000</v>
      </c>
      <c r="CG54" s="6"/>
      <c r="CH54" s="6"/>
      <c r="CI54" s="6"/>
      <c r="CJ54" s="6"/>
      <c r="CK54" s="6">
        <f t="shared" si="39"/>
        <v>50000</v>
      </c>
      <c r="CL54" s="6"/>
      <c r="CM54" s="6"/>
      <c r="CN54" s="6"/>
      <c r="CO54" s="6"/>
      <c r="CP54" s="6">
        <f t="shared" si="39"/>
        <v>50000</v>
      </c>
      <c r="CQ54" s="6"/>
      <c r="CR54" s="6"/>
      <c r="CS54" s="6"/>
      <c r="CT54" s="6"/>
      <c r="CU54" s="6">
        <f t="shared" si="35"/>
        <v>50000</v>
      </c>
      <c r="CV54" s="6"/>
      <c r="CW54" s="6"/>
      <c r="CX54" s="6"/>
      <c r="CY54" s="6"/>
      <c r="CZ54" s="6">
        <f t="shared" si="35"/>
        <v>50000</v>
      </c>
      <c r="DA54" s="6"/>
      <c r="DB54" s="6"/>
      <c r="DC54" s="6"/>
      <c r="DD54" s="6"/>
      <c r="DE54" s="6">
        <f t="shared" si="33"/>
        <v>50000</v>
      </c>
      <c r="DF54" s="6"/>
      <c r="DG54" s="6"/>
      <c r="DH54" s="6"/>
      <c r="DI54" s="6"/>
      <c r="DJ54" s="6">
        <f t="shared" si="37"/>
        <v>50000</v>
      </c>
      <c r="DK54" s="6"/>
      <c r="DL54" s="6"/>
      <c r="DM54" s="6"/>
      <c r="DN54" s="6"/>
      <c r="DO54" s="6">
        <f t="shared" si="37"/>
        <v>50000</v>
      </c>
      <c r="DP54" s="6"/>
      <c r="DQ54" s="6"/>
      <c r="DR54" s="6"/>
      <c r="DS54" s="6"/>
      <c r="DT54" s="6">
        <f t="shared" si="37"/>
        <v>50000</v>
      </c>
    </row>
    <row r="55" spans="1:124" ht="14.5" thickBot="1" x14ac:dyDescent="0.35">
      <c r="A55" s="3">
        <v>54</v>
      </c>
      <c r="B55" s="4">
        <v>1000000</v>
      </c>
      <c r="C55" s="4">
        <v>1354800</v>
      </c>
      <c r="D55" s="4">
        <v>27853986</v>
      </c>
      <c r="E55" s="4">
        <v>50000</v>
      </c>
      <c r="F55" s="4">
        <v>1354800</v>
      </c>
      <c r="G55" s="4">
        <v>27853986</v>
      </c>
      <c r="H55" s="5">
        <v>29208786</v>
      </c>
      <c r="P55" s="6">
        <f t="shared" si="38"/>
        <v>0</v>
      </c>
      <c r="Q55" s="6">
        <f t="shared" si="38"/>
        <v>0</v>
      </c>
      <c r="R55" s="6">
        <f t="shared" si="38"/>
        <v>0</v>
      </c>
      <c r="S55" s="6">
        <f t="shared" si="38"/>
        <v>0</v>
      </c>
      <c r="T55" s="6">
        <f t="shared" si="38"/>
        <v>0</v>
      </c>
      <c r="U55" s="6">
        <f t="shared" si="38"/>
        <v>0</v>
      </c>
      <c r="V55" s="6">
        <f t="shared" si="38"/>
        <v>0</v>
      </c>
      <c r="W55" s="6">
        <f t="shared" si="38"/>
        <v>0</v>
      </c>
      <c r="X55" s="6">
        <f t="shared" si="40"/>
        <v>0</v>
      </c>
      <c r="Y55" s="6">
        <f t="shared" si="40"/>
        <v>0</v>
      </c>
      <c r="Z55" s="6">
        <f t="shared" si="40"/>
        <v>0</v>
      </c>
      <c r="AA55" s="6">
        <f t="shared" si="40"/>
        <v>0</v>
      </c>
      <c r="AB55" s="6">
        <f t="shared" si="40"/>
        <v>0</v>
      </c>
      <c r="AC55" s="6">
        <f t="shared" si="40"/>
        <v>0</v>
      </c>
      <c r="AD55" s="6">
        <f t="shared" si="40"/>
        <v>0</v>
      </c>
      <c r="AE55" s="6">
        <f t="shared" si="40"/>
        <v>0</v>
      </c>
      <c r="AF55" s="6">
        <f t="shared" si="40"/>
        <v>0</v>
      </c>
      <c r="AG55" s="6">
        <f t="shared" si="40"/>
        <v>0</v>
      </c>
      <c r="AH55" s="6">
        <f t="shared" si="40"/>
        <v>0</v>
      </c>
      <c r="AI55" s="6"/>
      <c r="AJ55" s="6"/>
      <c r="AK55" s="6"/>
      <c r="AL55" s="6"/>
      <c r="AM55" s="6">
        <f t="shared" si="30"/>
        <v>0</v>
      </c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>
        <f t="shared" si="41"/>
        <v>50000</v>
      </c>
      <c r="BR55" s="6"/>
      <c r="BS55" s="6"/>
      <c r="BT55" s="6"/>
      <c r="BU55" s="6"/>
      <c r="BV55" s="6">
        <f t="shared" si="42"/>
        <v>50000</v>
      </c>
      <c r="BW55" s="6"/>
      <c r="BX55" s="6"/>
      <c r="BY55" s="6"/>
      <c r="BZ55" s="6"/>
      <c r="CA55" s="6">
        <f t="shared" si="42"/>
        <v>50000</v>
      </c>
      <c r="CB55" s="6"/>
      <c r="CC55" s="6"/>
      <c r="CD55" s="6"/>
      <c r="CE55" s="6"/>
      <c r="CF55" s="6">
        <f t="shared" si="42"/>
        <v>50000</v>
      </c>
      <c r="CG55" s="6"/>
      <c r="CH55" s="6"/>
      <c r="CI55" s="6"/>
      <c r="CJ55" s="6"/>
      <c r="CK55" s="6">
        <f t="shared" si="39"/>
        <v>50000</v>
      </c>
      <c r="CL55" s="6"/>
      <c r="CM55" s="6"/>
      <c r="CN55" s="6"/>
      <c r="CO55" s="6"/>
      <c r="CP55" s="6">
        <f t="shared" si="39"/>
        <v>50000</v>
      </c>
      <c r="CQ55" s="6"/>
      <c r="CR55" s="6"/>
      <c r="CS55" s="6"/>
      <c r="CT55" s="6"/>
      <c r="CU55" s="6">
        <f t="shared" si="35"/>
        <v>50000</v>
      </c>
      <c r="CV55" s="6"/>
      <c r="CW55" s="6"/>
      <c r="CX55" s="6"/>
      <c r="CY55" s="6"/>
      <c r="CZ55" s="6">
        <f t="shared" si="35"/>
        <v>50000</v>
      </c>
      <c r="DA55" s="6"/>
      <c r="DB55" s="6"/>
      <c r="DC55" s="6"/>
      <c r="DD55" s="6"/>
      <c r="DE55" s="6">
        <f t="shared" si="33"/>
        <v>50000</v>
      </c>
      <c r="DF55" s="6"/>
      <c r="DG55" s="6"/>
      <c r="DH55" s="6"/>
      <c r="DI55" s="6"/>
      <c r="DJ55" s="6">
        <f t="shared" si="37"/>
        <v>50000</v>
      </c>
      <c r="DK55" s="6"/>
      <c r="DL55" s="6"/>
      <c r="DM55" s="6"/>
      <c r="DN55" s="6"/>
      <c r="DO55" s="6">
        <f t="shared" si="37"/>
        <v>50000</v>
      </c>
      <c r="DP55" s="6"/>
      <c r="DQ55" s="6"/>
      <c r="DR55" s="6"/>
      <c r="DS55" s="6"/>
      <c r="DT55" s="6">
        <f t="shared" si="37"/>
        <v>50000</v>
      </c>
    </row>
    <row r="56" spans="1:124" ht="14.5" thickBot="1" x14ac:dyDescent="0.35">
      <c r="A56" s="3">
        <v>55</v>
      </c>
      <c r="B56" s="4">
        <v>1000000</v>
      </c>
      <c r="C56" s="4">
        <v>1364290</v>
      </c>
      <c r="D56" s="4">
        <v>30156301</v>
      </c>
      <c r="E56" s="4">
        <v>50000</v>
      </c>
      <c r="F56" s="4">
        <v>1364290</v>
      </c>
      <c r="G56" s="4">
        <v>30156301</v>
      </c>
      <c r="H56" s="5">
        <v>31520591</v>
      </c>
      <c r="P56" s="6">
        <f t="shared" si="38"/>
        <v>0</v>
      </c>
      <c r="Q56" s="6">
        <f t="shared" si="38"/>
        <v>0</v>
      </c>
      <c r="R56" s="6">
        <f t="shared" si="38"/>
        <v>0</v>
      </c>
      <c r="S56" s="6">
        <f t="shared" si="38"/>
        <v>0</v>
      </c>
      <c r="T56" s="6">
        <f t="shared" si="38"/>
        <v>0</v>
      </c>
      <c r="U56" s="6">
        <f t="shared" si="38"/>
        <v>0</v>
      </c>
      <c r="V56" s="6">
        <f t="shared" si="38"/>
        <v>0</v>
      </c>
      <c r="W56" s="6">
        <f t="shared" si="38"/>
        <v>0</v>
      </c>
      <c r="X56" s="6">
        <f t="shared" si="40"/>
        <v>0</v>
      </c>
      <c r="Y56" s="6">
        <f t="shared" si="40"/>
        <v>0</v>
      </c>
      <c r="Z56" s="6">
        <f t="shared" si="40"/>
        <v>0</v>
      </c>
      <c r="AA56" s="6">
        <f t="shared" si="40"/>
        <v>0</v>
      </c>
      <c r="AB56" s="6">
        <f t="shared" si="40"/>
        <v>0</v>
      </c>
      <c r="AC56" s="6">
        <f t="shared" si="40"/>
        <v>0</v>
      </c>
      <c r="AD56" s="6">
        <f t="shared" si="40"/>
        <v>0</v>
      </c>
      <c r="AE56" s="6">
        <f t="shared" si="40"/>
        <v>0</v>
      </c>
      <c r="AF56" s="6">
        <f t="shared" si="40"/>
        <v>0</v>
      </c>
      <c r="AG56" s="6">
        <f t="shared" si="40"/>
        <v>0</v>
      </c>
      <c r="AH56" s="6">
        <f t="shared" si="40"/>
        <v>0</v>
      </c>
      <c r="AI56" s="6"/>
      <c r="AJ56" s="6"/>
      <c r="AK56" s="6"/>
      <c r="AL56" s="6"/>
      <c r="AM56" s="6">
        <f t="shared" si="30"/>
        <v>0</v>
      </c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>
        <f t="shared" si="41"/>
        <v>50000</v>
      </c>
      <c r="BR56" s="6"/>
      <c r="BS56" s="6"/>
      <c r="BT56" s="6"/>
      <c r="BU56" s="6"/>
      <c r="BV56" s="6">
        <f t="shared" si="42"/>
        <v>50000</v>
      </c>
      <c r="BW56" s="6"/>
      <c r="BX56" s="6"/>
      <c r="BY56" s="6"/>
      <c r="BZ56" s="6"/>
      <c r="CA56" s="6">
        <f t="shared" si="42"/>
        <v>50000</v>
      </c>
      <c r="CB56" s="6"/>
      <c r="CC56" s="6"/>
      <c r="CD56" s="6"/>
      <c r="CE56" s="6"/>
      <c r="CF56" s="6">
        <f t="shared" si="42"/>
        <v>50000</v>
      </c>
      <c r="CG56" s="6"/>
      <c r="CH56" s="6"/>
      <c r="CI56" s="6"/>
      <c r="CJ56" s="6"/>
      <c r="CK56" s="6">
        <f t="shared" si="39"/>
        <v>50000</v>
      </c>
      <c r="CL56" s="6"/>
      <c r="CM56" s="6"/>
      <c r="CN56" s="6"/>
      <c r="CO56" s="6"/>
      <c r="CP56" s="6">
        <f t="shared" si="39"/>
        <v>50000</v>
      </c>
      <c r="CQ56" s="6"/>
      <c r="CR56" s="6"/>
      <c r="CS56" s="6"/>
      <c r="CT56" s="6"/>
      <c r="CU56" s="6">
        <f t="shared" si="35"/>
        <v>50000</v>
      </c>
      <c r="CV56" s="6"/>
      <c r="CW56" s="6"/>
      <c r="CX56" s="6"/>
      <c r="CY56" s="6"/>
      <c r="CZ56" s="6">
        <f t="shared" si="35"/>
        <v>50000</v>
      </c>
      <c r="DA56" s="6"/>
      <c r="DB56" s="6"/>
      <c r="DC56" s="6"/>
      <c r="DD56" s="6"/>
      <c r="DE56" s="6">
        <f t="shared" si="33"/>
        <v>50000</v>
      </c>
      <c r="DF56" s="6"/>
      <c r="DG56" s="6"/>
      <c r="DH56" s="6"/>
      <c r="DI56" s="6"/>
      <c r="DJ56" s="6">
        <f t="shared" si="37"/>
        <v>50000</v>
      </c>
      <c r="DK56" s="6"/>
      <c r="DL56" s="6"/>
      <c r="DM56" s="6"/>
      <c r="DN56" s="6"/>
      <c r="DO56" s="6">
        <f t="shared" si="37"/>
        <v>50000</v>
      </c>
      <c r="DP56" s="6"/>
      <c r="DQ56" s="6"/>
      <c r="DR56" s="6"/>
      <c r="DS56" s="6"/>
      <c r="DT56" s="6">
        <f t="shared" si="37"/>
        <v>50000</v>
      </c>
    </row>
    <row r="57" spans="1:124" ht="14.5" thickBot="1" x14ac:dyDescent="0.35">
      <c r="A57" s="3">
        <v>56</v>
      </c>
      <c r="B57" s="4">
        <v>1000000</v>
      </c>
      <c r="C57" s="4">
        <v>1373840</v>
      </c>
      <c r="D57" s="4">
        <v>32646023</v>
      </c>
      <c r="E57" s="4">
        <v>50000</v>
      </c>
      <c r="F57" s="4">
        <v>1373840</v>
      </c>
      <c r="G57" s="4">
        <v>32646023</v>
      </c>
      <c r="H57" s="5">
        <v>34019863</v>
      </c>
      <c r="P57" s="6">
        <f t="shared" si="38"/>
        <v>0</v>
      </c>
      <c r="Q57" s="6">
        <f t="shared" si="38"/>
        <v>0</v>
      </c>
      <c r="R57" s="6">
        <f t="shared" si="38"/>
        <v>0</v>
      </c>
      <c r="S57" s="6">
        <f t="shared" si="38"/>
        <v>0</v>
      </c>
      <c r="T57" s="6">
        <f t="shared" si="38"/>
        <v>0</v>
      </c>
      <c r="U57" s="6">
        <f t="shared" si="38"/>
        <v>0</v>
      </c>
      <c r="V57" s="6">
        <f t="shared" si="38"/>
        <v>0</v>
      </c>
      <c r="W57" s="6">
        <f t="shared" si="38"/>
        <v>0</v>
      </c>
      <c r="X57" s="6">
        <f t="shared" si="40"/>
        <v>0</v>
      </c>
      <c r="Y57" s="6">
        <f t="shared" si="40"/>
        <v>0</v>
      </c>
      <c r="Z57" s="6">
        <f t="shared" si="40"/>
        <v>0</v>
      </c>
      <c r="AA57" s="6">
        <f t="shared" si="40"/>
        <v>0</v>
      </c>
      <c r="AB57" s="6">
        <f t="shared" si="40"/>
        <v>0</v>
      </c>
      <c r="AC57" s="6">
        <f t="shared" si="40"/>
        <v>0</v>
      </c>
      <c r="AD57" s="6">
        <f t="shared" si="40"/>
        <v>0</v>
      </c>
      <c r="AE57" s="6">
        <f t="shared" si="40"/>
        <v>0</v>
      </c>
      <c r="AF57" s="6">
        <f t="shared" si="40"/>
        <v>0</v>
      </c>
      <c r="AG57" s="6">
        <f t="shared" si="40"/>
        <v>0</v>
      </c>
      <c r="AH57" s="6">
        <f t="shared" si="40"/>
        <v>0</v>
      </c>
      <c r="AI57" s="6"/>
      <c r="AJ57" s="6"/>
      <c r="AK57" s="6"/>
      <c r="AL57" s="6"/>
      <c r="AM57" s="6">
        <f t="shared" si="30"/>
        <v>0</v>
      </c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>
        <f t="shared" si="41"/>
        <v>50000</v>
      </c>
      <c r="BR57" s="6"/>
      <c r="BS57" s="6"/>
      <c r="BT57" s="6"/>
      <c r="BU57" s="6"/>
      <c r="BV57" s="6">
        <f t="shared" si="42"/>
        <v>50000</v>
      </c>
      <c r="BW57" s="6"/>
      <c r="BX57" s="6"/>
      <c r="BY57" s="6"/>
      <c r="BZ57" s="6"/>
      <c r="CA57" s="6">
        <f t="shared" si="42"/>
        <v>50000</v>
      </c>
      <c r="CB57" s="6"/>
      <c r="CC57" s="6"/>
      <c r="CD57" s="6"/>
      <c r="CE57" s="6"/>
      <c r="CF57" s="6">
        <f t="shared" si="42"/>
        <v>50000</v>
      </c>
      <c r="CG57" s="6"/>
      <c r="CH57" s="6"/>
      <c r="CI57" s="6"/>
      <c r="CJ57" s="6"/>
      <c r="CK57" s="6">
        <f t="shared" si="39"/>
        <v>50000</v>
      </c>
      <c r="CL57" s="6"/>
      <c r="CM57" s="6"/>
      <c r="CN57" s="6"/>
      <c r="CO57" s="6"/>
      <c r="CP57" s="6">
        <f t="shared" si="39"/>
        <v>50000</v>
      </c>
      <c r="CQ57" s="6"/>
      <c r="CR57" s="6"/>
      <c r="CS57" s="6"/>
      <c r="CT57" s="6"/>
      <c r="CU57" s="6">
        <f t="shared" si="35"/>
        <v>50000</v>
      </c>
      <c r="CV57" s="6"/>
      <c r="CW57" s="6"/>
      <c r="CX57" s="6"/>
      <c r="CY57" s="6"/>
      <c r="CZ57" s="6">
        <f t="shared" si="35"/>
        <v>50000</v>
      </c>
      <c r="DA57" s="6"/>
      <c r="DB57" s="6"/>
      <c r="DC57" s="6"/>
      <c r="DD57" s="6"/>
      <c r="DE57" s="6">
        <f t="shared" si="33"/>
        <v>50000</v>
      </c>
      <c r="DF57" s="6"/>
      <c r="DG57" s="6"/>
      <c r="DH57" s="6"/>
      <c r="DI57" s="6"/>
      <c r="DJ57" s="6">
        <f t="shared" si="37"/>
        <v>50000</v>
      </c>
      <c r="DK57" s="6"/>
      <c r="DL57" s="6"/>
      <c r="DM57" s="6"/>
      <c r="DN57" s="6"/>
      <c r="DO57" s="6">
        <f t="shared" si="37"/>
        <v>50000</v>
      </c>
      <c r="DP57" s="6"/>
      <c r="DQ57" s="6"/>
      <c r="DR57" s="6"/>
      <c r="DS57" s="6"/>
      <c r="DT57" s="6">
        <f t="shared" si="37"/>
        <v>50000</v>
      </c>
    </row>
    <row r="58" spans="1:124" ht="14.5" thickBot="1" x14ac:dyDescent="0.35">
      <c r="A58" s="3">
        <v>57</v>
      </c>
      <c r="B58" s="4">
        <v>1000000</v>
      </c>
      <c r="C58" s="4">
        <v>1383460</v>
      </c>
      <c r="D58" s="4">
        <v>35338410</v>
      </c>
      <c r="E58" s="4">
        <v>50000</v>
      </c>
      <c r="F58" s="4">
        <v>1383460</v>
      </c>
      <c r="G58" s="4">
        <v>35338410</v>
      </c>
      <c r="H58" s="5">
        <v>36721870</v>
      </c>
      <c r="P58" s="6">
        <f t="shared" si="38"/>
        <v>0</v>
      </c>
      <c r="Q58" s="6">
        <f t="shared" si="38"/>
        <v>0</v>
      </c>
      <c r="R58" s="6">
        <f t="shared" si="38"/>
        <v>0</v>
      </c>
      <c r="S58" s="6">
        <f t="shared" si="38"/>
        <v>0</v>
      </c>
      <c r="T58" s="6">
        <f t="shared" si="38"/>
        <v>0</v>
      </c>
      <c r="U58" s="6">
        <f t="shared" si="38"/>
        <v>0</v>
      </c>
      <c r="V58" s="6">
        <f t="shared" si="38"/>
        <v>0</v>
      </c>
      <c r="W58" s="6">
        <f t="shared" si="38"/>
        <v>0</v>
      </c>
      <c r="X58" s="6">
        <f t="shared" si="40"/>
        <v>0</v>
      </c>
      <c r="Y58" s="6">
        <f t="shared" si="40"/>
        <v>0</v>
      </c>
      <c r="Z58" s="6">
        <f t="shared" si="40"/>
        <v>0</v>
      </c>
      <c r="AA58" s="6">
        <f t="shared" si="40"/>
        <v>0</v>
      </c>
      <c r="AB58" s="6">
        <f t="shared" si="40"/>
        <v>0</v>
      </c>
      <c r="AC58" s="6">
        <f t="shared" si="40"/>
        <v>0</v>
      </c>
      <c r="AD58" s="6">
        <f t="shared" si="40"/>
        <v>0</v>
      </c>
      <c r="AE58" s="6">
        <f t="shared" si="40"/>
        <v>0</v>
      </c>
      <c r="AF58" s="6">
        <f t="shared" si="40"/>
        <v>0</v>
      </c>
      <c r="AG58" s="6">
        <f t="shared" si="40"/>
        <v>0</v>
      </c>
      <c r="AH58" s="6">
        <f t="shared" si="40"/>
        <v>0</v>
      </c>
      <c r="AI58" s="6"/>
      <c r="AJ58" s="6"/>
      <c r="AK58" s="6"/>
      <c r="AL58" s="6"/>
      <c r="AM58" s="6">
        <f t="shared" si="30"/>
        <v>0</v>
      </c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>
        <f t="shared" si="41"/>
        <v>50000</v>
      </c>
      <c r="BR58" s="6"/>
      <c r="BS58" s="6"/>
      <c r="BT58" s="6"/>
      <c r="BU58" s="6"/>
      <c r="BV58" s="6">
        <f t="shared" si="42"/>
        <v>50000</v>
      </c>
      <c r="BW58" s="6"/>
      <c r="BX58" s="6"/>
      <c r="BY58" s="6"/>
      <c r="BZ58" s="6"/>
      <c r="CA58" s="6">
        <f t="shared" si="42"/>
        <v>50000</v>
      </c>
      <c r="CB58" s="6"/>
      <c r="CC58" s="6"/>
      <c r="CD58" s="6"/>
      <c r="CE58" s="6"/>
      <c r="CF58" s="6">
        <f t="shared" si="42"/>
        <v>50000</v>
      </c>
      <c r="CG58" s="6"/>
      <c r="CH58" s="6"/>
      <c r="CI58" s="6"/>
      <c r="CJ58" s="6"/>
      <c r="CK58" s="6">
        <f t="shared" si="39"/>
        <v>50000</v>
      </c>
      <c r="CL58" s="6"/>
      <c r="CM58" s="6"/>
      <c r="CN58" s="6"/>
      <c r="CO58" s="6"/>
      <c r="CP58" s="6">
        <f t="shared" si="39"/>
        <v>50000</v>
      </c>
      <c r="CQ58" s="6"/>
      <c r="CR58" s="6"/>
      <c r="CS58" s="6"/>
      <c r="CT58" s="6"/>
      <c r="CU58" s="6">
        <f t="shared" si="35"/>
        <v>50000</v>
      </c>
      <c r="CV58" s="6"/>
      <c r="CW58" s="6"/>
      <c r="CX58" s="6"/>
      <c r="CY58" s="6"/>
      <c r="CZ58" s="6">
        <f t="shared" si="35"/>
        <v>50000</v>
      </c>
      <c r="DA58" s="6"/>
      <c r="DB58" s="6"/>
      <c r="DC58" s="6"/>
      <c r="DD58" s="6"/>
      <c r="DE58" s="6">
        <f t="shared" si="33"/>
        <v>50000</v>
      </c>
      <c r="DF58" s="6"/>
      <c r="DG58" s="6"/>
      <c r="DH58" s="6"/>
      <c r="DI58" s="6"/>
      <c r="DJ58" s="6">
        <f t="shared" si="37"/>
        <v>50000</v>
      </c>
      <c r="DK58" s="6"/>
      <c r="DL58" s="6"/>
      <c r="DM58" s="6"/>
      <c r="DN58" s="6"/>
      <c r="DO58" s="6">
        <f t="shared" si="37"/>
        <v>50000</v>
      </c>
      <c r="DP58" s="6"/>
      <c r="DQ58" s="6"/>
      <c r="DR58" s="6"/>
      <c r="DS58" s="6"/>
      <c r="DT58" s="6">
        <f t="shared" si="37"/>
        <v>50000</v>
      </c>
    </row>
    <row r="59" spans="1:124" ht="14.5" thickBot="1" x14ac:dyDescent="0.35">
      <c r="A59" s="3">
        <v>58</v>
      </c>
      <c r="B59" s="4">
        <v>1000000</v>
      </c>
      <c r="C59" s="4">
        <v>1393140</v>
      </c>
      <c r="D59" s="4">
        <v>38249956</v>
      </c>
      <c r="E59" s="4">
        <v>50000</v>
      </c>
      <c r="F59" s="4">
        <v>1393140</v>
      </c>
      <c r="G59" s="4">
        <v>38249956</v>
      </c>
      <c r="H59" s="5">
        <v>39643096</v>
      </c>
      <c r="P59" s="6">
        <f t="shared" si="38"/>
        <v>0</v>
      </c>
      <c r="Q59" s="6">
        <f t="shared" si="38"/>
        <v>0</v>
      </c>
      <c r="R59" s="6">
        <f t="shared" si="38"/>
        <v>0</v>
      </c>
      <c r="S59" s="6">
        <f t="shared" si="38"/>
        <v>0</v>
      </c>
      <c r="T59" s="6">
        <f t="shared" si="38"/>
        <v>0</v>
      </c>
      <c r="U59" s="6">
        <f t="shared" si="38"/>
        <v>0</v>
      </c>
      <c r="V59" s="6">
        <f t="shared" si="38"/>
        <v>0</v>
      </c>
      <c r="W59" s="6">
        <f t="shared" si="38"/>
        <v>0</v>
      </c>
      <c r="X59" s="6">
        <f t="shared" si="40"/>
        <v>0</v>
      </c>
      <c r="Y59" s="6">
        <f t="shared" si="40"/>
        <v>0</v>
      </c>
      <c r="Z59" s="6">
        <f t="shared" si="40"/>
        <v>0</v>
      </c>
      <c r="AA59" s="6">
        <f t="shared" si="40"/>
        <v>0</v>
      </c>
      <c r="AB59" s="6">
        <f t="shared" si="40"/>
        <v>0</v>
      </c>
      <c r="AC59" s="6">
        <f t="shared" si="40"/>
        <v>0</v>
      </c>
      <c r="AD59" s="6">
        <f t="shared" si="40"/>
        <v>0</v>
      </c>
      <c r="AE59" s="6">
        <f t="shared" si="40"/>
        <v>0</v>
      </c>
      <c r="AF59" s="6">
        <f t="shared" si="40"/>
        <v>0</v>
      </c>
      <c r="AG59" s="6">
        <f t="shared" si="40"/>
        <v>0</v>
      </c>
      <c r="AH59" s="6">
        <f t="shared" si="40"/>
        <v>0</v>
      </c>
      <c r="AI59" s="6"/>
      <c r="AJ59" s="6"/>
      <c r="AK59" s="6"/>
      <c r="AL59" s="6"/>
      <c r="AM59" s="6">
        <f t="shared" si="30"/>
        <v>0</v>
      </c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>
        <f t="shared" si="41"/>
        <v>50000</v>
      </c>
      <c r="BR59" s="6"/>
      <c r="BS59" s="6"/>
      <c r="BT59" s="6"/>
      <c r="BU59" s="6"/>
      <c r="BV59" s="6">
        <f t="shared" si="42"/>
        <v>50000</v>
      </c>
      <c r="BW59" s="6"/>
      <c r="BX59" s="6"/>
      <c r="BY59" s="6"/>
      <c r="BZ59" s="6"/>
      <c r="CA59" s="6">
        <f t="shared" si="42"/>
        <v>50000</v>
      </c>
      <c r="CB59" s="6"/>
      <c r="CC59" s="6"/>
      <c r="CD59" s="6"/>
      <c r="CE59" s="6"/>
      <c r="CF59" s="6">
        <f t="shared" si="42"/>
        <v>50000</v>
      </c>
      <c r="CG59" s="6"/>
      <c r="CH59" s="6"/>
      <c r="CI59" s="6"/>
      <c r="CJ59" s="6"/>
      <c r="CK59" s="6">
        <f t="shared" si="39"/>
        <v>50000</v>
      </c>
      <c r="CL59" s="6"/>
      <c r="CM59" s="6"/>
      <c r="CN59" s="6"/>
      <c r="CO59" s="6"/>
      <c r="CP59" s="6">
        <f t="shared" si="39"/>
        <v>50000</v>
      </c>
      <c r="CQ59" s="6"/>
      <c r="CR59" s="6"/>
      <c r="CS59" s="6"/>
      <c r="CT59" s="6"/>
      <c r="CU59" s="6">
        <f t="shared" si="35"/>
        <v>50000</v>
      </c>
      <c r="CV59" s="6"/>
      <c r="CW59" s="6"/>
      <c r="CX59" s="6"/>
      <c r="CY59" s="6"/>
      <c r="CZ59" s="6">
        <f t="shared" si="35"/>
        <v>50000</v>
      </c>
      <c r="DA59" s="6"/>
      <c r="DB59" s="6"/>
      <c r="DC59" s="6"/>
      <c r="DD59" s="6"/>
      <c r="DE59" s="6">
        <f t="shared" si="33"/>
        <v>50000</v>
      </c>
      <c r="DF59" s="6"/>
      <c r="DG59" s="6"/>
      <c r="DH59" s="6"/>
      <c r="DI59" s="6"/>
      <c r="DJ59" s="6">
        <f t="shared" si="37"/>
        <v>50000</v>
      </c>
      <c r="DK59" s="6"/>
      <c r="DL59" s="6"/>
      <c r="DM59" s="6"/>
      <c r="DN59" s="6"/>
      <c r="DO59" s="6">
        <f t="shared" si="37"/>
        <v>50000</v>
      </c>
      <c r="DP59" s="6"/>
      <c r="DQ59" s="6"/>
      <c r="DR59" s="6"/>
      <c r="DS59" s="6"/>
      <c r="DT59" s="6">
        <f t="shared" si="37"/>
        <v>50000</v>
      </c>
    </row>
    <row r="60" spans="1:124" ht="14.5" thickBot="1" x14ac:dyDescent="0.35">
      <c r="A60" s="3">
        <v>59</v>
      </c>
      <c r="B60" s="4">
        <v>1000000</v>
      </c>
      <c r="C60" s="4">
        <v>1402890</v>
      </c>
      <c r="D60" s="4">
        <v>41398503</v>
      </c>
      <c r="E60" s="4">
        <v>50000</v>
      </c>
      <c r="F60" s="4">
        <v>1402890</v>
      </c>
      <c r="G60" s="4">
        <v>41398503</v>
      </c>
      <c r="H60" s="5">
        <v>42801393</v>
      </c>
      <c r="P60" s="6">
        <f t="shared" si="38"/>
        <v>0</v>
      </c>
      <c r="Q60" s="6">
        <f t="shared" si="38"/>
        <v>0</v>
      </c>
      <c r="R60" s="6">
        <f t="shared" si="38"/>
        <v>0</v>
      </c>
      <c r="S60" s="6">
        <f t="shared" si="38"/>
        <v>0</v>
      </c>
      <c r="T60" s="6">
        <f t="shared" si="38"/>
        <v>0</v>
      </c>
      <c r="U60" s="6">
        <f t="shared" si="38"/>
        <v>0</v>
      </c>
      <c r="V60" s="6">
        <f t="shared" si="38"/>
        <v>0</v>
      </c>
      <c r="W60" s="6">
        <f t="shared" si="38"/>
        <v>0</v>
      </c>
      <c r="X60" s="6">
        <f t="shared" si="40"/>
        <v>0</v>
      </c>
      <c r="Y60" s="6">
        <f t="shared" si="40"/>
        <v>0</v>
      </c>
      <c r="Z60" s="6">
        <f t="shared" si="40"/>
        <v>0</v>
      </c>
      <c r="AA60" s="6">
        <f t="shared" si="40"/>
        <v>0</v>
      </c>
      <c r="AB60" s="6">
        <f t="shared" si="40"/>
        <v>0</v>
      </c>
      <c r="AC60" s="6">
        <f t="shared" si="40"/>
        <v>0</v>
      </c>
      <c r="AD60" s="6">
        <f t="shared" si="40"/>
        <v>0</v>
      </c>
      <c r="AE60" s="6">
        <f t="shared" si="40"/>
        <v>0</v>
      </c>
      <c r="AF60" s="6">
        <f t="shared" si="40"/>
        <v>0</v>
      </c>
      <c r="AG60" s="6">
        <f t="shared" si="40"/>
        <v>0</v>
      </c>
      <c r="AH60" s="6">
        <f t="shared" si="40"/>
        <v>0</v>
      </c>
      <c r="AI60" s="6"/>
      <c r="AJ60" s="6"/>
      <c r="AK60" s="6"/>
      <c r="AL60" s="6"/>
      <c r="AM60" s="6">
        <f t="shared" si="30"/>
        <v>0</v>
      </c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>
        <f t="shared" si="41"/>
        <v>50000</v>
      </c>
      <c r="BR60" s="6"/>
      <c r="BS60" s="6"/>
      <c r="BT60" s="6"/>
      <c r="BU60" s="6"/>
      <c r="BV60" s="6">
        <f t="shared" si="42"/>
        <v>50000</v>
      </c>
      <c r="BW60" s="6"/>
      <c r="BX60" s="6"/>
      <c r="BY60" s="6"/>
      <c r="BZ60" s="6"/>
      <c r="CA60" s="6">
        <f t="shared" si="42"/>
        <v>50000</v>
      </c>
      <c r="CB60" s="6"/>
      <c r="CC60" s="6"/>
      <c r="CD60" s="6"/>
      <c r="CE60" s="6"/>
      <c r="CF60" s="6">
        <f t="shared" si="42"/>
        <v>50000</v>
      </c>
      <c r="CG60" s="6"/>
      <c r="CH60" s="6"/>
      <c r="CI60" s="6"/>
      <c r="CJ60" s="6"/>
      <c r="CK60" s="6">
        <f t="shared" si="39"/>
        <v>50000</v>
      </c>
      <c r="CL60" s="6"/>
      <c r="CM60" s="6"/>
      <c r="CN60" s="6"/>
      <c r="CO60" s="6"/>
      <c r="CP60" s="6">
        <f t="shared" si="39"/>
        <v>50000</v>
      </c>
      <c r="CQ60" s="6"/>
      <c r="CR60" s="6"/>
      <c r="CS60" s="6"/>
      <c r="CT60" s="6"/>
      <c r="CU60" s="6">
        <f t="shared" si="35"/>
        <v>50000</v>
      </c>
      <c r="CV60" s="6"/>
      <c r="CW60" s="6"/>
      <c r="CX60" s="6"/>
      <c r="CY60" s="6"/>
      <c r="CZ60" s="6">
        <f t="shared" si="35"/>
        <v>50000</v>
      </c>
      <c r="DA60" s="6"/>
      <c r="DB60" s="6"/>
      <c r="DC60" s="6"/>
      <c r="DD60" s="6"/>
      <c r="DE60" s="6">
        <f t="shared" si="33"/>
        <v>50000</v>
      </c>
      <c r="DF60" s="6"/>
      <c r="DG60" s="6"/>
      <c r="DH60" s="6"/>
      <c r="DI60" s="6"/>
      <c r="DJ60" s="6">
        <f t="shared" si="37"/>
        <v>50000</v>
      </c>
      <c r="DK60" s="6"/>
      <c r="DL60" s="6"/>
      <c r="DM60" s="6"/>
      <c r="DN60" s="6"/>
      <c r="DO60" s="6">
        <f t="shared" si="37"/>
        <v>50000</v>
      </c>
      <c r="DP60" s="6"/>
      <c r="DQ60" s="6"/>
      <c r="DR60" s="6"/>
      <c r="DS60" s="6"/>
      <c r="DT60" s="6">
        <f t="shared" si="37"/>
        <v>50000</v>
      </c>
    </row>
    <row r="61" spans="1:124" ht="14.5" thickBot="1" x14ac:dyDescent="0.35">
      <c r="A61" s="3">
        <v>60</v>
      </c>
      <c r="B61" s="4">
        <v>1000000</v>
      </c>
      <c r="C61" s="4">
        <v>1412710</v>
      </c>
      <c r="D61" s="4">
        <v>44803341</v>
      </c>
      <c r="E61" s="4">
        <v>50000</v>
      </c>
      <c r="F61" s="4">
        <v>1412710</v>
      </c>
      <c r="G61" s="4">
        <v>44803341</v>
      </c>
      <c r="H61" s="5">
        <v>46216051</v>
      </c>
      <c r="P61" s="6">
        <f t="shared" si="38"/>
        <v>0</v>
      </c>
      <c r="Q61" s="6">
        <f t="shared" si="38"/>
        <v>0</v>
      </c>
      <c r="R61" s="6">
        <f t="shared" si="38"/>
        <v>0</v>
      </c>
      <c r="S61" s="6">
        <f t="shared" si="38"/>
        <v>0</v>
      </c>
      <c r="T61" s="6">
        <f t="shared" si="38"/>
        <v>0</v>
      </c>
      <c r="U61" s="6">
        <f t="shared" si="38"/>
        <v>0</v>
      </c>
      <c r="V61" s="6">
        <f t="shared" si="38"/>
        <v>0</v>
      </c>
      <c r="W61" s="6">
        <f t="shared" si="38"/>
        <v>0</v>
      </c>
      <c r="X61" s="6">
        <f t="shared" si="40"/>
        <v>0</v>
      </c>
      <c r="Y61" s="6">
        <f t="shared" si="40"/>
        <v>0</v>
      </c>
      <c r="Z61" s="6">
        <f t="shared" si="40"/>
        <v>0</v>
      </c>
      <c r="AA61" s="6">
        <f t="shared" si="40"/>
        <v>0</v>
      </c>
      <c r="AB61" s="6">
        <f t="shared" si="40"/>
        <v>0</v>
      </c>
      <c r="AC61" s="6">
        <f t="shared" si="40"/>
        <v>0</v>
      </c>
      <c r="AD61" s="6">
        <f t="shared" si="40"/>
        <v>0</v>
      </c>
      <c r="AE61" s="6">
        <f t="shared" si="40"/>
        <v>0</v>
      </c>
      <c r="AF61" s="6">
        <f t="shared" si="40"/>
        <v>0</v>
      </c>
      <c r="AG61" s="6">
        <f t="shared" si="40"/>
        <v>0</v>
      </c>
      <c r="AH61" s="6">
        <f t="shared" si="40"/>
        <v>0</v>
      </c>
      <c r="AI61" s="6"/>
      <c r="AJ61" s="6"/>
      <c r="AK61" s="6"/>
      <c r="AL61" s="6"/>
      <c r="AM61" s="6">
        <f t="shared" si="30"/>
        <v>0</v>
      </c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>
        <f>IF((ROW(BP60)+9)&lt;=(COLUMN(BP60)+1),50000,0)+3402768</f>
        <v>3452768</v>
      </c>
      <c r="BR61" s="6"/>
      <c r="BS61" s="6"/>
      <c r="BT61" s="6"/>
      <c r="BU61" s="6"/>
      <c r="BV61" s="6">
        <f t="shared" si="42"/>
        <v>50000</v>
      </c>
      <c r="BW61" s="6"/>
      <c r="BX61" s="6"/>
      <c r="BY61" s="6"/>
      <c r="BZ61" s="6"/>
      <c r="CA61" s="6">
        <f t="shared" si="42"/>
        <v>50000</v>
      </c>
      <c r="CB61" s="6"/>
      <c r="CC61" s="6"/>
      <c r="CD61" s="6"/>
      <c r="CE61" s="6"/>
      <c r="CF61" s="6">
        <f t="shared" si="42"/>
        <v>50000</v>
      </c>
      <c r="CG61" s="6"/>
      <c r="CH61" s="6"/>
      <c r="CI61" s="6"/>
      <c r="CJ61" s="6"/>
      <c r="CK61" s="6">
        <f t="shared" si="39"/>
        <v>50000</v>
      </c>
      <c r="CL61" s="6"/>
      <c r="CM61" s="6"/>
      <c r="CN61" s="6"/>
      <c r="CO61" s="6"/>
      <c r="CP61" s="6">
        <f t="shared" si="39"/>
        <v>50000</v>
      </c>
      <c r="CQ61" s="6"/>
      <c r="CR61" s="6"/>
      <c r="CS61" s="6"/>
      <c r="CT61" s="6"/>
      <c r="CU61" s="6">
        <f t="shared" si="35"/>
        <v>50000</v>
      </c>
      <c r="CV61" s="6"/>
      <c r="CW61" s="6"/>
      <c r="CX61" s="6"/>
      <c r="CY61" s="6"/>
      <c r="CZ61" s="6">
        <f t="shared" si="35"/>
        <v>50000</v>
      </c>
      <c r="DA61" s="6"/>
      <c r="DB61" s="6"/>
      <c r="DC61" s="6"/>
      <c r="DD61" s="6"/>
      <c r="DE61" s="6">
        <f t="shared" si="33"/>
        <v>50000</v>
      </c>
      <c r="DF61" s="6"/>
      <c r="DG61" s="6"/>
      <c r="DH61" s="6"/>
      <c r="DI61" s="6"/>
      <c r="DJ61" s="6">
        <f t="shared" si="37"/>
        <v>50000</v>
      </c>
      <c r="DK61" s="6"/>
      <c r="DL61" s="6"/>
      <c r="DM61" s="6"/>
      <c r="DN61" s="6"/>
      <c r="DO61" s="6">
        <f t="shared" si="37"/>
        <v>50000</v>
      </c>
      <c r="DP61" s="6"/>
      <c r="DQ61" s="6"/>
      <c r="DR61" s="6"/>
      <c r="DS61" s="6"/>
      <c r="DT61" s="6">
        <f t="shared" si="37"/>
        <v>50000</v>
      </c>
    </row>
    <row r="62" spans="1:124" ht="14.5" thickBot="1" x14ac:dyDescent="0.35">
      <c r="A62" s="3">
        <v>61</v>
      </c>
      <c r="B62" s="4">
        <v>1000000</v>
      </c>
      <c r="C62" s="4">
        <v>1422600</v>
      </c>
      <c r="D62" s="4">
        <v>48450530</v>
      </c>
      <c r="E62" s="4">
        <v>50000</v>
      </c>
      <c r="F62" s="4">
        <v>1422600</v>
      </c>
      <c r="G62" s="4">
        <v>48450530</v>
      </c>
      <c r="H62" s="5">
        <v>49873130</v>
      </c>
      <c r="P62" s="6">
        <f t="shared" si="38"/>
        <v>0</v>
      </c>
      <c r="Q62" s="6">
        <f t="shared" si="38"/>
        <v>0</v>
      </c>
      <c r="R62" s="6">
        <f t="shared" si="38"/>
        <v>0</v>
      </c>
      <c r="S62" s="6">
        <f t="shared" si="38"/>
        <v>0</v>
      </c>
      <c r="T62" s="6">
        <f t="shared" si="38"/>
        <v>0</v>
      </c>
      <c r="U62" s="6">
        <f t="shared" si="38"/>
        <v>0</v>
      </c>
      <c r="V62" s="6">
        <f t="shared" si="38"/>
        <v>0</v>
      </c>
      <c r="W62" s="6">
        <f t="shared" si="38"/>
        <v>0</v>
      </c>
      <c r="X62" s="6">
        <f t="shared" si="40"/>
        <v>0</v>
      </c>
      <c r="Y62" s="6">
        <f t="shared" si="40"/>
        <v>0</v>
      </c>
      <c r="Z62" s="6">
        <f t="shared" si="40"/>
        <v>0</v>
      </c>
      <c r="AA62" s="6">
        <f t="shared" si="40"/>
        <v>0</v>
      </c>
      <c r="AB62" s="6">
        <f t="shared" si="40"/>
        <v>0</v>
      </c>
      <c r="AC62" s="6">
        <f t="shared" si="40"/>
        <v>0</v>
      </c>
      <c r="AD62" s="6">
        <f t="shared" si="40"/>
        <v>0</v>
      </c>
      <c r="AE62" s="6">
        <f t="shared" si="40"/>
        <v>0</v>
      </c>
      <c r="AF62" s="6">
        <f t="shared" si="40"/>
        <v>0</v>
      </c>
      <c r="AG62" s="6">
        <f t="shared" si="40"/>
        <v>0</v>
      </c>
      <c r="AH62" s="6">
        <f t="shared" si="40"/>
        <v>0</v>
      </c>
      <c r="AI62" s="6"/>
      <c r="AJ62" s="6"/>
      <c r="AK62" s="6"/>
      <c r="AL62" s="6"/>
      <c r="AM62" s="6">
        <f t="shared" si="30"/>
        <v>0</v>
      </c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>
        <f t="shared" si="41"/>
        <v>0</v>
      </c>
      <c r="BR62" s="6"/>
      <c r="BS62" s="6"/>
      <c r="BT62" s="6"/>
      <c r="BU62" s="6"/>
      <c r="BV62" s="6">
        <f t="shared" si="42"/>
        <v>50000</v>
      </c>
      <c r="BW62" s="6"/>
      <c r="BX62" s="6"/>
      <c r="BY62" s="6"/>
      <c r="BZ62" s="6"/>
      <c r="CA62" s="6">
        <f t="shared" si="42"/>
        <v>50000</v>
      </c>
      <c r="CB62" s="6"/>
      <c r="CC62" s="6"/>
      <c r="CD62" s="6"/>
      <c r="CE62" s="6"/>
      <c r="CF62" s="6">
        <f t="shared" si="42"/>
        <v>50000</v>
      </c>
      <c r="CG62" s="6"/>
      <c r="CH62" s="6"/>
      <c r="CI62" s="6"/>
      <c r="CJ62" s="6"/>
      <c r="CK62" s="6">
        <f t="shared" si="39"/>
        <v>50000</v>
      </c>
      <c r="CL62" s="6"/>
      <c r="CM62" s="6"/>
      <c r="CN62" s="6"/>
      <c r="CO62" s="6"/>
      <c r="CP62" s="6">
        <f t="shared" si="39"/>
        <v>50000</v>
      </c>
      <c r="CQ62" s="6"/>
      <c r="CR62" s="6"/>
      <c r="CS62" s="6"/>
      <c r="CT62" s="6"/>
      <c r="CU62" s="6">
        <f t="shared" si="35"/>
        <v>50000</v>
      </c>
      <c r="CV62" s="6"/>
      <c r="CW62" s="6"/>
      <c r="CX62" s="6"/>
      <c r="CY62" s="6"/>
      <c r="CZ62" s="6">
        <f t="shared" si="35"/>
        <v>50000</v>
      </c>
      <c r="DA62" s="6"/>
      <c r="DB62" s="6"/>
      <c r="DC62" s="6"/>
      <c r="DD62" s="6"/>
      <c r="DE62" s="6">
        <f t="shared" si="33"/>
        <v>50000</v>
      </c>
      <c r="DF62" s="6"/>
      <c r="DG62" s="6"/>
      <c r="DH62" s="6"/>
      <c r="DI62" s="6"/>
      <c r="DJ62" s="6">
        <f t="shared" si="37"/>
        <v>50000</v>
      </c>
      <c r="DK62" s="6"/>
      <c r="DL62" s="6"/>
      <c r="DM62" s="6"/>
      <c r="DN62" s="6"/>
      <c r="DO62" s="6">
        <f t="shared" si="37"/>
        <v>50000</v>
      </c>
      <c r="DP62" s="6"/>
      <c r="DQ62" s="6"/>
      <c r="DR62" s="6"/>
      <c r="DS62" s="6"/>
      <c r="DT62" s="6">
        <f t="shared" si="37"/>
        <v>50000</v>
      </c>
    </row>
    <row r="63" spans="1:124" ht="14.5" thickBot="1" x14ac:dyDescent="0.35">
      <c r="A63" s="3">
        <v>62</v>
      </c>
      <c r="B63" s="4">
        <v>1000000</v>
      </c>
      <c r="C63" s="4">
        <v>1432560</v>
      </c>
      <c r="D63" s="4">
        <v>52390952</v>
      </c>
      <c r="E63" s="4">
        <v>50000</v>
      </c>
      <c r="F63" s="4">
        <v>1432560</v>
      </c>
      <c r="G63" s="4">
        <v>52390952</v>
      </c>
      <c r="H63" s="5">
        <v>53823512</v>
      </c>
      <c r="P63" s="6">
        <f t="shared" si="38"/>
        <v>0</v>
      </c>
      <c r="Q63" s="6">
        <f t="shared" si="38"/>
        <v>0</v>
      </c>
      <c r="R63" s="6">
        <f t="shared" si="38"/>
        <v>0</v>
      </c>
      <c r="S63" s="6">
        <f t="shared" si="38"/>
        <v>0</v>
      </c>
      <c r="T63" s="6">
        <f t="shared" si="38"/>
        <v>0</v>
      </c>
      <c r="U63" s="6">
        <f t="shared" si="38"/>
        <v>0</v>
      </c>
      <c r="V63" s="6">
        <f t="shared" si="38"/>
        <v>0</v>
      </c>
      <c r="W63" s="6">
        <f t="shared" si="38"/>
        <v>0</v>
      </c>
      <c r="X63" s="6">
        <f t="shared" si="40"/>
        <v>0</v>
      </c>
      <c r="Y63" s="6">
        <f t="shared" si="40"/>
        <v>0</v>
      </c>
      <c r="Z63" s="6">
        <f t="shared" si="40"/>
        <v>0</v>
      </c>
      <c r="AA63" s="6">
        <f t="shared" si="40"/>
        <v>0</v>
      </c>
      <c r="AB63" s="6">
        <f t="shared" si="40"/>
        <v>0</v>
      </c>
      <c r="AC63" s="6">
        <f t="shared" si="40"/>
        <v>0</v>
      </c>
      <c r="AD63" s="6">
        <f t="shared" si="40"/>
        <v>0</v>
      </c>
      <c r="AE63" s="6">
        <f t="shared" si="40"/>
        <v>0</v>
      </c>
      <c r="AF63" s="6">
        <f t="shared" si="40"/>
        <v>0</v>
      </c>
      <c r="AG63" s="6">
        <f t="shared" si="40"/>
        <v>0</v>
      </c>
      <c r="AH63" s="6">
        <f t="shared" si="40"/>
        <v>0</v>
      </c>
      <c r="AI63" s="6"/>
      <c r="AJ63" s="6"/>
      <c r="AK63" s="6"/>
      <c r="AL63" s="6"/>
      <c r="AM63" s="6">
        <f t="shared" si="30"/>
        <v>0</v>
      </c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>
        <f t="shared" si="41"/>
        <v>0</v>
      </c>
      <c r="BR63" s="6"/>
      <c r="BS63" s="6"/>
      <c r="BT63" s="6"/>
      <c r="BU63" s="6"/>
      <c r="BV63" s="6">
        <f t="shared" si="42"/>
        <v>50000</v>
      </c>
      <c r="BW63" s="6"/>
      <c r="BX63" s="6"/>
      <c r="BY63" s="6"/>
      <c r="BZ63" s="6"/>
      <c r="CA63" s="6">
        <f t="shared" si="42"/>
        <v>50000</v>
      </c>
      <c r="CB63" s="6"/>
      <c r="CC63" s="6"/>
      <c r="CD63" s="6"/>
      <c r="CE63" s="6"/>
      <c r="CF63" s="6">
        <f t="shared" si="42"/>
        <v>50000</v>
      </c>
      <c r="CG63" s="6"/>
      <c r="CH63" s="6"/>
      <c r="CI63" s="6"/>
      <c r="CJ63" s="6"/>
      <c r="CK63" s="6">
        <f t="shared" si="39"/>
        <v>50000</v>
      </c>
      <c r="CL63" s="6"/>
      <c r="CM63" s="6"/>
      <c r="CN63" s="6"/>
      <c r="CO63" s="6"/>
      <c r="CP63" s="6">
        <f t="shared" si="39"/>
        <v>50000</v>
      </c>
      <c r="CQ63" s="6"/>
      <c r="CR63" s="6"/>
      <c r="CS63" s="6"/>
      <c r="CT63" s="6"/>
      <c r="CU63" s="6">
        <f t="shared" si="35"/>
        <v>50000</v>
      </c>
      <c r="CV63" s="6"/>
      <c r="CW63" s="6"/>
      <c r="CX63" s="6"/>
      <c r="CY63" s="6"/>
      <c r="CZ63" s="6">
        <f t="shared" si="35"/>
        <v>50000</v>
      </c>
      <c r="DA63" s="6"/>
      <c r="DB63" s="6"/>
      <c r="DC63" s="6"/>
      <c r="DD63" s="6"/>
      <c r="DE63" s="6">
        <f t="shared" si="33"/>
        <v>50000</v>
      </c>
      <c r="DF63" s="6"/>
      <c r="DG63" s="6"/>
      <c r="DH63" s="6"/>
      <c r="DI63" s="6"/>
      <c r="DJ63" s="6">
        <f t="shared" si="37"/>
        <v>50000</v>
      </c>
      <c r="DK63" s="6"/>
      <c r="DL63" s="6"/>
      <c r="DM63" s="6"/>
      <c r="DN63" s="6"/>
      <c r="DO63" s="6">
        <f t="shared" si="37"/>
        <v>50000</v>
      </c>
      <c r="DP63" s="6"/>
      <c r="DQ63" s="6"/>
      <c r="DR63" s="6"/>
      <c r="DS63" s="6"/>
      <c r="DT63" s="6">
        <f t="shared" si="37"/>
        <v>50000</v>
      </c>
    </row>
    <row r="64" spans="1:124" ht="14.5" thickBot="1" x14ac:dyDescent="0.35">
      <c r="A64" s="3">
        <v>63</v>
      </c>
      <c r="B64" s="4">
        <v>1000000</v>
      </c>
      <c r="C64" s="4">
        <v>1442590</v>
      </c>
      <c r="D64" s="4">
        <v>56648185</v>
      </c>
      <c r="E64" s="4">
        <v>50000</v>
      </c>
      <c r="F64" s="4">
        <v>1442590</v>
      </c>
      <c r="G64" s="4">
        <v>56648185</v>
      </c>
      <c r="H64" s="5">
        <v>58090775</v>
      </c>
      <c r="P64" s="6">
        <f t="shared" ref="P64:W79" si="43">IF((ROW(O63)+9)=(COLUMN(O63)+1),($E64),0)</f>
        <v>0</v>
      </c>
      <c r="Q64" s="6">
        <f t="shared" si="43"/>
        <v>0</v>
      </c>
      <c r="R64" s="6">
        <f t="shared" si="43"/>
        <v>0</v>
      </c>
      <c r="S64" s="6">
        <f t="shared" si="43"/>
        <v>0</v>
      </c>
      <c r="T64" s="6">
        <f t="shared" si="43"/>
        <v>0</v>
      </c>
      <c r="U64" s="6">
        <f t="shared" si="43"/>
        <v>0</v>
      </c>
      <c r="V64" s="6">
        <f t="shared" si="43"/>
        <v>0</v>
      </c>
      <c r="W64" s="6">
        <f t="shared" si="43"/>
        <v>0</v>
      </c>
      <c r="X64" s="6">
        <f t="shared" si="40"/>
        <v>0</v>
      </c>
      <c r="Y64" s="6">
        <f t="shared" si="40"/>
        <v>0</v>
      </c>
      <c r="Z64" s="6">
        <f t="shared" si="40"/>
        <v>0</v>
      </c>
      <c r="AA64" s="6">
        <f t="shared" si="40"/>
        <v>0</v>
      </c>
      <c r="AB64" s="6">
        <f t="shared" si="40"/>
        <v>0</v>
      </c>
      <c r="AC64" s="6">
        <f t="shared" si="40"/>
        <v>0</v>
      </c>
      <c r="AD64" s="6">
        <f t="shared" si="40"/>
        <v>0</v>
      </c>
      <c r="AE64" s="6">
        <f t="shared" si="40"/>
        <v>0</v>
      </c>
      <c r="AF64" s="6">
        <f t="shared" si="40"/>
        <v>0</v>
      </c>
      <c r="AG64" s="6">
        <f t="shared" si="40"/>
        <v>0</v>
      </c>
      <c r="AH64" s="6">
        <f t="shared" si="40"/>
        <v>0</v>
      </c>
      <c r="AI64" s="6"/>
      <c r="AJ64" s="6"/>
      <c r="AK64" s="6"/>
      <c r="AL64" s="6"/>
      <c r="AM64" s="6">
        <f t="shared" ref="AM64:AM95" si="44">IF((ROW(AL63)+9)&lt;=(COLUMN(AL63)+1),50000,0)</f>
        <v>0</v>
      </c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>
        <f t="shared" si="41"/>
        <v>0</v>
      </c>
      <c r="BR64" s="6"/>
      <c r="BS64" s="6"/>
      <c r="BT64" s="6"/>
      <c r="BU64" s="6"/>
      <c r="BV64" s="6">
        <f t="shared" si="42"/>
        <v>50000</v>
      </c>
      <c r="BW64" s="6"/>
      <c r="BX64" s="6"/>
      <c r="BY64" s="6"/>
      <c r="BZ64" s="6"/>
      <c r="CA64" s="6">
        <f t="shared" si="42"/>
        <v>50000</v>
      </c>
      <c r="CB64" s="6"/>
      <c r="CC64" s="6"/>
      <c r="CD64" s="6"/>
      <c r="CE64" s="6"/>
      <c r="CF64" s="6">
        <f t="shared" si="42"/>
        <v>50000</v>
      </c>
      <c r="CG64" s="6"/>
      <c r="CH64" s="6"/>
      <c r="CI64" s="6"/>
      <c r="CJ64" s="6"/>
      <c r="CK64" s="6">
        <f t="shared" si="39"/>
        <v>50000</v>
      </c>
      <c r="CL64" s="6"/>
      <c r="CM64" s="6"/>
      <c r="CN64" s="6"/>
      <c r="CO64" s="6"/>
      <c r="CP64" s="6">
        <f t="shared" si="39"/>
        <v>50000</v>
      </c>
      <c r="CQ64" s="6"/>
      <c r="CR64" s="6"/>
      <c r="CS64" s="6"/>
      <c r="CT64" s="6"/>
      <c r="CU64" s="6">
        <f t="shared" si="35"/>
        <v>50000</v>
      </c>
      <c r="CV64" s="6"/>
      <c r="CW64" s="6"/>
      <c r="CX64" s="6"/>
      <c r="CY64" s="6"/>
      <c r="CZ64" s="6">
        <f t="shared" si="35"/>
        <v>50000</v>
      </c>
      <c r="DA64" s="6"/>
      <c r="DB64" s="6"/>
      <c r="DC64" s="6"/>
      <c r="DD64" s="6"/>
      <c r="DE64" s="6">
        <f t="shared" si="33"/>
        <v>50000</v>
      </c>
      <c r="DF64" s="6"/>
      <c r="DG64" s="6"/>
      <c r="DH64" s="6"/>
      <c r="DI64" s="6"/>
      <c r="DJ64" s="6">
        <f t="shared" si="37"/>
        <v>50000</v>
      </c>
      <c r="DK64" s="6"/>
      <c r="DL64" s="6"/>
      <c r="DM64" s="6"/>
      <c r="DN64" s="6"/>
      <c r="DO64" s="6">
        <f t="shared" si="37"/>
        <v>50000</v>
      </c>
      <c r="DP64" s="6"/>
      <c r="DQ64" s="6"/>
      <c r="DR64" s="6"/>
      <c r="DS64" s="6"/>
      <c r="DT64" s="6">
        <f t="shared" si="37"/>
        <v>50000</v>
      </c>
    </row>
    <row r="65" spans="1:124" ht="14.5" thickBot="1" x14ac:dyDescent="0.35">
      <c r="A65" s="3">
        <v>64</v>
      </c>
      <c r="B65" s="4">
        <v>1000000</v>
      </c>
      <c r="C65" s="4">
        <v>1452690</v>
      </c>
      <c r="D65" s="4">
        <v>61247699</v>
      </c>
      <c r="E65" s="4">
        <v>50000</v>
      </c>
      <c r="F65" s="4">
        <v>1452690</v>
      </c>
      <c r="G65" s="4">
        <v>61247699</v>
      </c>
      <c r="H65" s="5">
        <v>62700389</v>
      </c>
      <c r="P65" s="6">
        <f t="shared" si="43"/>
        <v>0</v>
      </c>
      <c r="Q65" s="6">
        <f t="shared" si="43"/>
        <v>0</v>
      </c>
      <c r="R65" s="6">
        <f t="shared" si="43"/>
        <v>0</v>
      </c>
      <c r="S65" s="6">
        <f t="shared" si="43"/>
        <v>0</v>
      </c>
      <c r="T65" s="6">
        <f t="shared" si="43"/>
        <v>0</v>
      </c>
      <c r="U65" s="6">
        <f t="shared" si="43"/>
        <v>0</v>
      </c>
      <c r="V65" s="6">
        <f t="shared" si="43"/>
        <v>0</v>
      </c>
      <c r="W65" s="6">
        <f t="shared" si="43"/>
        <v>0</v>
      </c>
      <c r="X65" s="6">
        <f t="shared" si="40"/>
        <v>0</v>
      </c>
      <c r="Y65" s="6">
        <f t="shared" si="40"/>
        <v>0</v>
      </c>
      <c r="Z65" s="6">
        <f t="shared" si="40"/>
        <v>0</v>
      </c>
      <c r="AA65" s="6">
        <f t="shared" si="40"/>
        <v>0</v>
      </c>
      <c r="AB65" s="6">
        <f t="shared" si="40"/>
        <v>0</v>
      </c>
      <c r="AC65" s="6">
        <f t="shared" si="40"/>
        <v>0</v>
      </c>
      <c r="AD65" s="6">
        <f t="shared" si="40"/>
        <v>0</v>
      </c>
      <c r="AE65" s="6">
        <f t="shared" si="40"/>
        <v>0</v>
      </c>
      <c r="AF65" s="6">
        <f t="shared" si="40"/>
        <v>0</v>
      </c>
      <c r="AG65" s="6">
        <f t="shared" si="40"/>
        <v>0</v>
      </c>
      <c r="AH65" s="6">
        <f t="shared" si="40"/>
        <v>0</v>
      </c>
      <c r="AI65" s="6"/>
      <c r="AJ65" s="6"/>
      <c r="AK65" s="6"/>
      <c r="AL65" s="6"/>
      <c r="AM65" s="6">
        <f t="shared" si="44"/>
        <v>0</v>
      </c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>
        <f t="shared" si="41"/>
        <v>0</v>
      </c>
      <c r="BR65" s="6"/>
      <c r="BS65" s="6"/>
      <c r="BT65" s="6"/>
      <c r="BU65" s="6"/>
      <c r="BV65" s="6">
        <f t="shared" ref="BV65:CF65" si="45">IF((ROW(BU64)+9)&lt;=(COLUMN(BU64)+1),50000,0)</f>
        <v>50000</v>
      </c>
      <c r="BW65" s="6"/>
      <c r="BX65" s="6"/>
      <c r="BY65" s="6"/>
      <c r="BZ65" s="6"/>
      <c r="CA65" s="6">
        <f t="shared" si="45"/>
        <v>50000</v>
      </c>
      <c r="CB65" s="6"/>
      <c r="CC65" s="6"/>
      <c r="CD65" s="6"/>
      <c r="CE65" s="6"/>
      <c r="CF65" s="6">
        <f t="shared" si="45"/>
        <v>50000</v>
      </c>
      <c r="CG65" s="6"/>
      <c r="CH65" s="6"/>
      <c r="CI65" s="6"/>
      <c r="CJ65" s="6"/>
      <c r="CK65" s="6">
        <f t="shared" si="39"/>
        <v>50000</v>
      </c>
      <c r="CL65" s="6"/>
      <c r="CM65" s="6"/>
      <c r="CN65" s="6"/>
      <c r="CO65" s="6"/>
      <c r="CP65" s="6">
        <f t="shared" si="39"/>
        <v>50000</v>
      </c>
      <c r="CQ65" s="6"/>
      <c r="CR65" s="6"/>
      <c r="CS65" s="6"/>
      <c r="CT65" s="6"/>
      <c r="CU65" s="6">
        <f t="shared" si="35"/>
        <v>50000</v>
      </c>
      <c r="CV65" s="6"/>
      <c r="CW65" s="6"/>
      <c r="CX65" s="6"/>
      <c r="CY65" s="6"/>
      <c r="CZ65" s="6">
        <f t="shared" si="35"/>
        <v>50000</v>
      </c>
      <c r="DA65" s="6"/>
      <c r="DB65" s="6"/>
      <c r="DC65" s="6"/>
      <c r="DD65" s="6"/>
      <c r="DE65" s="6">
        <f t="shared" si="33"/>
        <v>50000</v>
      </c>
      <c r="DF65" s="6"/>
      <c r="DG65" s="6"/>
      <c r="DH65" s="6"/>
      <c r="DI65" s="6"/>
      <c r="DJ65" s="6">
        <f t="shared" si="37"/>
        <v>50000</v>
      </c>
      <c r="DK65" s="6"/>
      <c r="DL65" s="6"/>
      <c r="DM65" s="6"/>
      <c r="DN65" s="6"/>
      <c r="DO65" s="6">
        <f t="shared" si="37"/>
        <v>50000</v>
      </c>
      <c r="DP65" s="6"/>
      <c r="DQ65" s="6"/>
      <c r="DR65" s="6"/>
      <c r="DS65" s="6"/>
      <c r="DT65" s="6">
        <f t="shared" si="37"/>
        <v>50000</v>
      </c>
    </row>
    <row r="66" spans="1:124" ht="14.5" thickBot="1" x14ac:dyDescent="0.35">
      <c r="A66" s="3">
        <v>65</v>
      </c>
      <c r="B66" s="4">
        <v>1000000</v>
      </c>
      <c r="C66" s="4">
        <v>1462850</v>
      </c>
      <c r="D66" s="4">
        <v>66217014</v>
      </c>
      <c r="E66" s="4">
        <v>50000</v>
      </c>
      <c r="F66" s="4">
        <v>1462850</v>
      </c>
      <c r="G66" s="4">
        <v>66217014</v>
      </c>
      <c r="H66" s="5">
        <v>67679864</v>
      </c>
      <c r="P66" s="6">
        <f t="shared" si="43"/>
        <v>0</v>
      </c>
      <c r="Q66" s="6">
        <f t="shared" si="43"/>
        <v>0</v>
      </c>
      <c r="R66" s="6">
        <f t="shared" si="43"/>
        <v>0</v>
      </c>
      <c r="S66" s="6">
        <f t="shared" si="43"/>
        <v>0</v>
      </c>
      <c r="T66" s="6">
        <f t="shared" si="43"/>
        <v>0</v>
      </c>
      <c r="U66" s="6">
        <f t="shared" si="43"/>
        <v>0</v>
      </c>
      <c r="V66" s="6">
        <f t="shared" si="43"/>
        <v>0</v>
      </c>
      <c r="W66" s="6">
        <f t="shared" si="43"/>
        <v>0</v>
      </c>
      <c r="X66" s="6">
        <f t="shared" si="40"/>
        <v>0</v>
      </c>
      <c r="Y66" s="6">
        <f t="shared" si="40"/>
        <v>0</v>
      </c>
      <c r="Z66" s="6">
        <f t="shared" si="40"/>
        <v>0</v>
      </c>
      <c r="AA66" s="6">
        <f t="shared" si="40"/>
        <v>0</v>
      </c>
      <c r="AB66" s="6">
        <f t="shared" si="40"/>
        <v>0</v>
      </c>
      <c r="AC66" s="6">
        <f t="shared" si="40"/>
        <v>0</v>
      </c>
      <c r="AD66" s="6">
        <f t="shared" si="40"/>
        <v>0</v>
      </c>
      <c r="AE66" s="6">
        <f t="shared" si="40"/>
        <v>0</v>
      </c>
      <c r="AF66" s="6">
        <f t="shared" si="40"/>
        <v>0</v>
      </c>
      <c r="AG66" s="6">
        <f t="shared" si="40"/>
        <v>0</v>
      </c>
      <c r="AH66" s="6">
        <f t="shared" si="40"/>
        <v>0</v>
      </c>
      <c r="AI66" s="6"/>
      <c r="AJ66" s="6"/>
      <c r="AK66" s="6"/>
      <c r="AL66" s="6"/>
      <c r="AM66" s="6">
        <f t="shared" si="44"/>
        <v>0</v>
      </c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>
        <f t="shared" ref="BQ66:BQ81" si="46">IF((ROW(BP65)+9)&lt;=(COLUMN(BP65)+1),50000,0)</f>
        <v>0</v>
      </c>
      <c r="BR66" s="6"/>
      <c r="BS66" s="6"/>
      <c r="BT66" s="6"/>
      <c r="BU66" s="6"/>
      <c r="BV66" s="6">
        <f>IF((ROW(BU65)+9)&lt;=(COLUMN(BU65)+1),50000,0)+4690144</f>
        <v>4740144</v>
      </c>
      <c r="BW66" s="6"/>
      <c r="BX66" s="6"/>
      <c r="BY66" s="6"/>
      <c r="BZ66" s="6"/>
      <c r="CA66" s="6">
        <f t="shared" ref="CA66:CK82" si="47">IF((ROW(BZ65)+9)&lt;=(COLUMN(BZ65)+1),50000,0)</f>
        <v>50000</v>
      </c>
      <c r="CB66" s="6"/>
      <c r="CC66" s="6"/>
      <c r="CD66" s="6"/>
      <c r="CE66" s="6"/>
      <c r="CF66" s="6">
        <f t="shared" si="47"/>
        <v>50000</v>
      </c>
      <c r="CG66" s="6"/>
      <c r="CH66" s="6"/>
      <c r="CI66" s="6"/>
      <c r="CJ66" s="6"/>
      <c r="CK66" s="6">
        <f t="shared" si="47"/>
        <v>50000</v>
      </c>
      <c r="CL66" s="6"/>
      <c r="CM66" s="6"/>
      <c r="CN66" s="6"/>
      <c r="CO66" s="6"/>
      <c r="CP66" s="6">
        <f t="shared" si="39"/>
        <v>50000</v>
      </c>
      <c r="CQ66" s="6"/>
      <c r="CR66" s="6"/>
      <c r="CS66" s="6"/>
      <c r="CT66" s="6"/>
      <c r="CU66" s="6">
        <f t="shared" si="35"/>
        <v>50000</v>
      </c>
      <c r="CV66" s="6"/>
      <c r="CW66" s="6"/>
      <c r="CX66" s="6"/>
      <c r="CY66" s="6"/>
      <c r="CZ66" s="6">
        <f t="shared" si="35"/>
        <v>50000</v>
      </c>
      <c r="DA66" s="6"/>
      <c r="DB66" s="6"/>
      <c r="DC66" s="6"/>
      <c r="DD66" s="6"/>
      <c r="DE66" s="6">
        <f t="shared" si="33"/>
        <v>50000</v>
      </c>
      <c r="DF66" s="6"/>
      <c r="DG66" s="6"/>
      <c r="DH66" s="6"/>
      <c r="DI66" s="6"/>
      <c r="DJ66" s="6">
        <f t="shared" si="37"/>
        <v>50000</v>
      </c>
      <c r="DK66" s="6"/>
      <c r="DL66" s="6"/>
      <c r="DM66" s="6"/>
      <c r="DN66" s="6"/>
      <c r="DO66" s="6">
        <f t="shared" si="37"/>
        <v>50000</v>
      </c>
      <c r="DP66" s="6"/>
      <c r="DQ66" s="6"/>
      <c r="DR66" s="6"/>
      <c r="DS66" s="6"/>
      <c r="DT66" s="6">
        <f t="shared" si="37"/>
        <v>50000</v>
      </c>
    </row>
    <row r="67" spans="1:124" ht="14.5" thickBot="1" x14ac:dyDescent="0.35">
      <c r="A67" s="3">
        <v>66</v>
      </c>
      <c r="B67" s="4">
        <v>1000000</v>
      </c>
      <c r="C67" s="4">
        <v>1473090</v>
      </c>
      <c r="D67" s="4">
        <v>71585862</v>
      </c>
      <c r="E67" s="4">
        <v>50000</v>
      </c>
      <c r="F67" s="4">
        <v>1473090</v>
      </c>
      <c r="G67" s="4">
        <v>71585862</v>
      </c>
      <c r="H67" s="5">
        <v>73058952</v>
      </c>
      <c r="P67" s="6">
        <f t="shared" si="43"/>
        <v>0</v>
      </c>
      <c r="Q67" s="6">
        <f t="shared" si="43"/>
        <v>0</v>
      </c>
      <c r="R67" s="6">
        <f t="shared" si="43"/>
        <v>0</v>
      </c>
      <c r="S67" s="6">
        <f t="shared" si="43"/>
        <v>0</v>
      </c>
      <c r="T67" s="6">
        <f t="shared" si="43"/>
        <v>0</v>
      </c>
      <c r="U67" s="6">
        <f t="shared" si="43"/>
        <v>0</v>
      </c>
      <c r="V67" s="6">
        <f t="shared" si="43"/>
        <v>0</v>
      </c>
      <c r="W67" s="6">
        <f t="shared" si="43"/>
        <v>0</v>
      </c>
      <c r="X67" s="6">
        <f t="shared" si="40"/>
        <v>0</v>
      </c>
      <c r="Y67" s="6">
        <f t="shared" si="40"/>
        <v>0</v>
      </c>
      <c r="Z67" s="6">
        <f t="shared" si="40"/>
        <v>0</v>
      </c>
      <c r="AA67" s="6">
        <f t="shared" si="40"/>
        <v>0</v>
      </c>
      <c r="AB67" s="6">
        <f t="shared" si="40"/>
        <v>0</v>
      </c>
      <c r="AC67" s="6">
        <f t="shared" si="40"/>
        <v>0</v>
      </c>
      <c r="AD67" s="6">
        <f t="shared" si="40"/>
        <v>0</v>
      </c>
      <c r="AE67" s="6">
        <f t="shared" si="40"/>
        <v>0</v>
      </c>
      <c r="AF67" s="6">
        <f t="shared" si="40"/>
        <v>0</v>
      </c>
      <c r="AG67" s="6">
        <f t="shared" si="40"/>
        <v>0</v>
      </c>
      <c r="AH67" s="6">
        <f t="shared" si="40"/>
        <v>0</v>
      </c>
      <c r="AI67" s="6"/>
      <c r="AJ67" s="6"/>
      <c r="AK67" s="6"/>
      <c r="AL67" s="6"/>
      <c r="AM67" s="6">
        <f t="shared" si="44"/>
        <v>0</v>
      </c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>
        <f t="shared" si="46"/>
        <v>0</v>
      </c>
      <c r="BR67" s="6"/>
      <c r="BS67" s="6"/>
      <c r="BT67" s="6"/>
      <c r="BU67" s="6"/>
      <c r="BV67" s="6">
        <f t="shared" ref="BV67:CF83" si="48">IF((ROW(BU66)+9)&lt;=(COLUMN(BU66)+1),50000,0)</f>
        <v>0</v>
      </c>
      <c r="BW67" s="6"/>
      <c r="BX67" s="6"/>
      <c r="BY67" s="6"/>
      <c r="BZ67" s="6"/>
      <c r="CA67" s="6">
        <f t="shared" si="48"/>
        <v>50000</v>
      </c>
      <c r="CB67" s="6"/>
      <c r="CC67" s="6"/>
      <c r="CD67" s="6"/>
      <c r="CE67" s="6"/>
      <c r="CF67" s="6">
        <f t="shared" si="48"/>
        <v>50000</v>
      </c>
      <c r="CG67" s="6"/>
      <c r="CH67" s="6"/>
      <c r="CI67" s="6"/>
      <c r="CJ67" s="6"/>
      <c r="CK67" s="6">
        <f t="shared" si="47"/>
        <v>50000</v>
      </c>
      <c r="CL67" s="6"/>
      <c r="CM67" s="6"/>
      <c r="CN67" s="6"/>
      <c r="CO67" s="6"/>
      <c r="CP67" s="6">
        <f t="shared" si="39"/>
        <v>50000</v>
      </c>
      <c r="CQ67" s="6"/>
      <c r="CR67" s="6"/>
      <c r="CS67" s="6"/>
      <c r="CT67" s="6"/>
      <c r="CU67" s="6">
        <f t="shared" si="35"/>
        <v>50000</v>
      </c>
      <c r="CV67" s="6"/>
      <c r="CW67" s="6"/>
      <c r="CX67" s="6"/>
      <c r="CY67" s="6"/>
      <c r="CZ67" s="6">
        <f t="shared" si="35"/>
        <v>50000</v>
      </c>
      <c r="DA67" s="6"/>
      <c r="DB67" s="6"/>
      <c r="DC67" s="6"/>
      <c r="DD67" s="6"/>
      <c r="DE67" s="6">
        <f t="shared" si="33"/>
        <v>50000</v>
      </c>
      <c r="DF67" s="6"/>
      <c r="DG67" s="6"/>
      <c r="DH67" s="6"/>
      <c r="DI67" s="6"/>
      <c r="DJ67" s="6">
        <f t="shared" si="37"/>
        <v>50000</v>
      </c>
      <c r="DK67" s="6"/>
      <c r="DL67" s="6"/>
      <c r="DM67" s="6"/>
      <c r="DN67" s="6"/>
      <c r="DO67" s="6">
        <f t="shared" si="37"/>
        <v>50000</v>
      </c>
      <c r="DP67" s="6"/>
      <c r="DQ67" s="6"/>
      <c r="DR67" s="6"/>
      <c r="DS67" s="6"/>
      <c r="DT67" s="6">
        <f t="shared" si="37"/>
        <v>50000</v>
      </c>
    </row>
    <row r="68" spans="1:124" ht="14.5" thickBot="1" x14ac:dyDescent="0.35">
      <c r="A68" s="3">
        <v>67</v>
      </c>
      <c r="B68" s="4">
        <v>1000000</v>
      </c>
      <c r="C68" s="4">
        <v>1483410</v>
      </c>
      <c r="D68" s="4">
        <v>77386365</v>
      </c>
      <c r="E68" s="4">
        <v>50000</v>
      </c>
      <c r="F68" s="4">
        <v>1483410</v>
      </c>
      <c r="G68" s="4">
        <v>77386365</v>
      </c>
      <c r="H68" s="5">
        <v>78869775</v>
      </c>
      <c r="P68" s="6">
        <f t="shared" si="43"/>
        <v>0</v>
      </c>
      <c r="Q68" s="6">
        <f t="shared" si="43"/>
        <v>0</v>
      </c>
      <c r="R68" s="6">
        <f t="shared" si="43"/>
        <v>0</v>
      </c>
      <c r="S68" s="6">
        <f t="shared" si="43"/>
        <v>0</v>
      </c>
      <c r="T68" s="6">
        <f t="shared" si="43"/>
        <v>0</v>
      </c>
      <c r="U68" s="6">
        <f t="shared" si="43"/>
        <v>0</v>
      </c>
      <c r="V68" s="6">
        <f t="shared" si="43"/>
        <v>0</v>
      </c>
      <c r="W68" s="6">
        <f t="shared" si="43"/>
        <v>0</v>
      </c>
      <c r="X68" s="6">
        <f t="shared" ref="X68:AH83" si="49">IF((ROW(W67)+9)&lt;=(COLUMN(W67)+1),50000,0)</f>
        <v>0</v>
      </c>
      <c r="Y68" s="6">
        <f t="shared" si="49"/>
        <v>0</v>
      </c>
      <c r="Z68" s="6">
        <f t="shared" si="49"/>
        <v>0</v>
      </c>
      <c r="AA68" s="6">
        <f t="shared" si="49"/>
        <v>0</v>
      </c>
      <c r="AB68" s="6">
        <f t="shared" si="49"/>
        <v>0</v>
      </c>
      <c r="AC68" s="6">
        <f t="shared" si="49"/>
        <v>0</v>
      </c>
      <c r="AD68" s="6">
        <f t="shared" si="49"/>
        <v>0</v>
      </c>
      <c r="AE68" s="6">
        <f t="shared" si="49"/>
        <v>0</v>
      </c>
      <c r="AF68" s="6">
        <f t="shared" si="49"/>
        <v>0</v>
      </c>
      <c r="AG68" s="6">
        <f t="shared" si="49"/>
        <v>0</v>
      </c>
      <c r="AH68" s="6">
        <f t="shared" si="49"/>
        <v>0</v>
      </c>
      <c r="AI68" s="6"/>
      <c r="AJ68" s="6"/>
      <c r="AK68" s="6"/>
      <c r="AL68" s="6"/>
      <c r="AM68" s="6">
        <f t="shared" si="44"/>
        <v>0</v>
      </c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>
        <f t="shared" si="46"/>
        <v>0</v>
      </c>
      <c r="BR68" s="6"/>
      <c r="BS68" s="6"/>
      <c r="BT68" s="6"/>
      <c r="BU68" s="6"/>
      <c r="BV68" s="6">
        <f t="shared" si="48"/>
        <v>0</v>
      </c>
      <c r="BW68" s="6"/>
      <c r="BX68" s="6"/>
      <c r="BY68" s="6"/>
      <c r="BZ68" s="6"/>
      <c r="CA68" s="6">
        <f t="shared" si="48"/>
        <v>50000</v>
      </c>
      <c r="CB68" s="6"/>
      <c r="CC68" s="6"/>
      <c r="CD68" s="6"/>
      <c r="CE68" s="6"/>
      <c r="CF68" s="6">
        <f t="shared" si="48"/>
        <v>50000</v>
      </c>
      <c r="CG68" s="6"/>
      <c r="CH68" s="6"/>
      <c r="CI68" s="6"/>
      <c r="CJ68" s="6"/>
      <c r="CK68" s="6">
        <f t="shared" si="47"/>
        <v>50000</v>
      </c>
      <c r="CL68" s="6"/>
      <c r="CM68" s="6"/>
      <c r="CN68" s="6"/>
      <c r="CO68" s="6"/>
      <c r="CP68" s="6">
        <f t="shared" si="39"/>
        <v>50000</v>
      </c>
      <c r="CQ68" s="6"/>
      <c r="CR68" s="6"/>
      <c r="CS68" s="6"/>
      <c r="CT68" s="6"/>
      <c r="CU68" s="6">
        <f t="shared" si="35"/>
        <v>50000</v>
      </c>
      <c r="CV68" s="6"/>
      <c r="CW68" s="6"/>
      <c r="CX68" s="6"/>
      <c r="CY68" s="6"/>
      <c r="CZ68" s="6">
        <f t="shared" si="35"/>
        <v>50000</v>
      </c>
      <c r="DA68" s="6"/>
      <c r="DB68" s="6"/>
      <c r="DC68" s="6"/>
      <c r="DD68" s="6"/>
      <c r="DE68" s="6">
        <f t="shared" si="33"/>
        <v>50000</v>
      </c>
      <c r="DF68" s="6"/>
      <c r="DG68" s="6"/>
      <c r="DH68" s="6"/>
      <c r="DI68" s="6"/>
      <c r="DJ68" s="6">
        <f t="shared" si="37"/>
        <v>50000</v>
      </c>
      <c r="DK68" s="6"/>
      <c r="DL68" s="6"/>
      <c r="DM68" s="6"/>
      <c r="DN68" s="6"/>
      <c r="DO68" s="6">
        <f t="shared" si="37"/>
        <v>50000</v>
      </c>
      <c r="DP68" s="6"/>
      <c r="DQ68" s="6"/>
      <c r="DR68" s="6"/>
      <c r="DS68" s="6"/>
      <c r="DT68" s="6">
        <f t="shared" si="37"/>
        <v>50000</v>
      </c>
    </row>
    <row r="69" spans="1:124" ht="14.5" thickBot="1" x14ac:dyDescent="0.35">
      <c r="A69" s="3">
        <v>68</v>
      </c>
      <c r="B69" s="4">
        <v>1000000</v>
      </c>
      <c r="C69" s="4">
        <v>1493790</v>
      </c>
      <c r="D69" s="4">
        <v>83653229</v>
      </c>
      <c r="E69" s="4">
        <v>50000</v>
      </c>
      <c r="F69" s="4">
        <v>1493790</v>
      </c>
      <c r="G69" s="4">
        <v>83653229</v>
      </c>
      <c r="H69" s="5">
        <v>85147019</v>
      </c>
      <c r="P69" s="6">
        <f t="shared" si="43"/>
        <v>0</v>
      </c>
      <c r="Q69" s="6">
        <f t="shared" si="43"/>
        <v>0</v>
      </c>
      <c r="R69" s="6">
        <f t="shared" si="43"/>
        <v>0</v>
      </c>
      <c r="S69" s="6">
        <f t="shared" si="43"/>
        <v>0</v>
      </c>
      <c r="T69" s="6">
        <f t="shared" si="43"/>
        <v>0</v>
      </c>
      <c r="U69" s="6">
        <f t="shared" si="43"/>
        <v>0</v>
      </c>
      <c r="V69" s="6">
        <f t="shared" si="43"/>
        <v>0</v>
      </c>
      <c r="W69" s="6">
        <f t="shared" si="43"/>
        <v>0</v>
      </c>
      <c r="X69" s="6">
        <f t="shared" si="49"/>
        <v>0</v>
      </c>
      <c r="Y69" s="6">
        <f t="shared" si="49"/>
        <v>0</v>
      </c>
      <c r="Z69" s="6">
        <f t="shared" si="49"/>
        <v>0</v>
      </c>
      <c r="AA69" s="6">
        <f t="shared" si="49"/>
        <v>0</v>
      </c>
      <c r="AB69" s="6">
        <f t="shared" si="49"/>
        <v>0</v>
      </c>
      <c r="AC69" s="6">
        <f t="shared" si="49"/>
        <v>0</v>
      </c>
      <c r="AD69" s="6">
        <f t="shared" si="49"/>
        <v>0</v>
      </c>
      <c r="AE69" s="6">
        <f t="shared" si="49"/>
        <v>0</v>
      </c>
      <c r="AF69" s="6">
        <f t="shared" si="49"/>
        <v>0</v>
      </c>
      <c r="AG69" s="6">
        <f t="shared" si="49"/>
        <v>0</v>
      </c>
      <c r="AH69" s="6">
        <f t="shared" si="49"/>
        <v>0</v>
      </c>
      <c r="AI69" s="6"/>
      <c r="AJ69" s="6"/>
      <c r="AK69" s="6"/>
      <c r="AL69" s="6"/>
      <c r="AM69" s="6">
        <f t="shared" si="44"/>
        <v>0</v>
      </c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>
        <f t="shared" si="46"/>
        <v>0</v>
      </c>
      <c r="BR69" s="6"/>
      <c r="BS69" s="6"/>
      <c r="BT69" s="6"/>
      <c r="BU69" s="6"/>
      <c r="BV69" s="6">
        <f t="shared" si="48"/>
        <v>0</v>
      </c>
      <c r="BW69" s="6"/>
      <c r="BX69" s="6"/>
      <c r="BY69" s="6"/>
      <c r="BZ69" s="6"/>
      <c r="CA69" s="6">
        <f t="shared" si="48"/>
        <v>50000</v>
      </c>
      <c r="CB69" s="6"/>
      <c r="CC69" s="6"/>
      <c r="CD69" s="6"/>
      <c r="CE69" s="6"/>
      <c r="CF69" s="6">
        <f t="shared" si="48"/>
        <v>50000</v>
      </c>
      <c r="CG69" s="6"/>
      <c r="CH69" s="6"/>
      <c r="CI69" s="6"/>
      <c r="CJ69" s="6"/>
      <c r="CK69" s="6">
        <f t="shared" si="47"/>
        <v>50000</v>
      </c>
      <c r="CL69" s="6"/>
      <c r="CM69" s="6"/>
      <c r="CN69" s="6"/>
      <c r="CO69" s="6"/>
      <c r="CP69" s="6">
        <f t="shared" si="39"/>
        <v>50000</v>
      </c>
      <c r="CQ69" s="6"/>
      <c r="CR69" s="6"/>
      <c r="CS69" s="6"/>
      <c r="CT69" s="6"/>
      <c r="CU69" s="6">
        <f t="shared" si="35"/>
        <v>50000</v>
      </c>
      <c r="CV69" s="6"/>
      <c r="CW69" s="6"/>
      <c r="CX69" s="6"/>
      <c r="CY69" s="6"/>
      <c r="CZ69" s="6">
        <f t="shared" si="35"/>
        <v>50000</v>
      </c>
      <c r="DA69" s="6"/>
      <c r="DB69" s="6"/>
      <c r="DC69" s="6"/>
      <c r="DD69" s="6"/>
      <c r="DE69" s="6">
        <f t="shared" si="33"/>
        <v>50000</v>
      </c>
      <c r="DF69" s="6"/>
      <c r="DG69" s="6"/>
      <c r="DH69" s="6"/>
      <c r="DI69" s="6"/>
      <c r="DJ69" s="6">
        <f t="shared" si="37"/>
        <v>50000</v>
      </c>
      <c r="DK69" s="6"/>
      <c r="DL69" s="6"/>
      <c r="DM69" s="6"/>
      <c r="DN69" s="6"/>
      <c r="DO69" s="6">
        <f t="shared" si="37"/>
        <v>50000</v>
      </c>
      <c r="DP69" s="6"/>
      <c r="DQ69" s="6"/>
      <c r="DR69" s="6"/>
      <c r="DS69" s="6"/>
      <c r="DT69" s="6">
        <f t="shared" si="37"/>
        <v>50000</v>
      </c>
    </row>
    <row r="70" spans="1:124" ht="14.5" thickBot="1" x14ac:dyDescent="0.35">
      <c r="A70" s="3">
        <v>69</v>
      </c>
      <c r="B70" s="4">
        <v>1000000</v>
      </c>
      <c r="C70" s="4">
        <v>1504250</v>
      </c>
      <c r="D70" s="4">
        <v>90423948</v>
      </c>
      <c r="E70" s="4">
        <v>50000</v>
      </c>
      <c r="F70" s="4">
        <v>1504250</v>
      </c>
      <c r="G70" s="4">
        <v>90423948</v>
      </c>
      <c r="H70" s="5">
        <v>91928198</v>
      </c>
      <c r="P70" s="6">
        <f t="shared" si="43"/>
        <v>0</v>
      </c>
      <c r="Q70" s="6">
        <f t="shared" si="43"/>
        <v>0</v>
      </c>
      <c r="R70" s="6">
        <f t="shared" si="43"/>
        <v>0</v>
      </c>
      <c r="S70" s="6">
        <f t="shared" si="43"/>
        <v>0</v>
      </c>
      <c r="T70" s="6">
        <f t="shared" si="43"/>
        <v>0</v>
      </c>
      <c r="U70" s="6">
        <f t="shared" si="43"/>
        <v>0</v>
      </c>
      <c r="V70" s="6">
        <f t="shared" si="43"/>
        <v>0</v>
      </c>
      <c r="W70" s="6">
        <f t="shared" si="43"/>
        <v>0</v>
      </c>
      <c r="X70" s="6">
        <f t="shared" si="49"/>
        <v>0</v>
      </c>
      <c r="Y70" s="6">
        <f t="shared" si="49"/>
        <v>0</v>
      </c>
      <c r="Z70" s="6">
        <f t="shared" si="49"/>
        <v>0</v>
      </c>
      <c r="AA70" s="6">
        <f t="shared" si="49"/>
        <v>0</v>
      </c>
      <c r="AB70" s="6">
        <f t="shared" si="49"/>
        <v>0</v>
      </c>
      <c r="AC70" s="6">
        <f t="shared" si="49"/>
        <v>0</v>
      </c>
      <c r="AD70" s="6">
        <f t="shared" si="49"/>
        <v>0</v>
      </c>
      <c r="AE70" s="6">
        <f t="shared" si="49"/>
        <v>0</v>
      </c>
      <c r="AF70" s="6">
        <f t="shared" si="49"/>
        <v>0</v>
      </c>
      <c r="AG70" s="6">
        <f t="shared" si="49"/>
        <v>0</v>
      </c>
      <c r="AH70" s="6">
        <f t="shared" si="49"/>
        <v>0</v>
      </c>
      <c r="AI70" s="6"/>
      <c r="AJ70" s="6"/>
      <c r="AK70" s="6"/>
      <c r="AL70" s="6"/>
      <c r="AM70" s="6">
        <f t="shared" si="44"/>
        <v>0</v>
      </c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>
        <f t="shared" si="46"/>
        <v>0</v>
      </c>
      <c r="BR70" s="6"/>
      <c r="BS70" s="6"/>
      <c r="BT70" s="6"/>
      <c r="BU70" s="6"/>
      <c r="BV70" s="6">
        <f t="shared" si="48"/>
        <v>0</v>
      </c>
      <c r="BW70" s="6"/>
      <c r="BX70" s="6"/>
      <c r="BY70" s="6"/>
      <c r="BZ70" s="6"/>
      <c r="CA70" s="6">
        <f t="shared" si="48"/>
        <v>50000</v>
      </c>
      <c r="CB70" s="6"/>
      <c r="CC70" s="6"/>
      <c r="CD70" s="6"/>
      <c r="CE70" s="6"/>
      <c r="CF70" s="6">
        <f t="shared" si="48"/>
        <v>50000</v>
      </c>
      <c r="CG70" s="6"/>
      <c r="CH70" s="6"/>
      <c r="CI70" s="6"/>
      <c r="CJ70" s="6"/>
      <c r="CK70" s="6">
        <f t="shared" si="47"/>
        <v>50000</v>
      </c>
      <c r="CL70" s="6"/>
      <c r="CM70" s="6"/>
      <c r="CN70" s="6"/>
      <c r="CO70" s="6"/>
      <c r="CP70" s="6">
        <f t="shared" si="39"/>
        <v>50000</v>
      </c>
      <c r="CQ70" s="6"/>
      <c r="CR70" s="6"/>
      <c r="CS70" s="6"/>
      <c r="CT70" s="6"/>
      <c r="CU70" s="6">
        <f t="shared" si="35"/>
        <v>50000</v>
      </c>
      <c r="CV70" s="6"/>
      <c r="CW70" s="6"/>
      <c r="CX70" s="6"/>
      <c r="CY70" s="6"/>
      <c r="CZ70" s="6">
        <f t="shared" si="35"/>
        <v>50000</v>
      </c>
      <c r="DA70" s="6"/>
      <c r="DB70" s="6"/>
      <c r="DC70" s="6"/>
      <c r="DD70" s="6"/>
      <c r="DE70" s="6">
        <f t="shared" si="33"/>
        <v>50000</v>
      </c>
      <c r="DF70" s="6"/>
      <c r="DG70" s="6"/>
      <c r="DH70" s="6"/>
      <c r="DI70" s="6"/>
      <c r="DJ70" s="6">
        <f t="shared" si="37"/>
        <v>50000</v>
      </c>
      <c r="DK70" s="6"/>
      <c r="DL70" s="6"/>
      <c r="DM70" s="6"/>
      <c r="DN70" s="6"/>
      <c r="DO70" s="6">
        <f t="shared" ref="DO70:DT70" si="50">IF((ROW(DN69)+9)&lt;=(COLUMN(DN69)+1),50000,0)</f>
        <v>50000</v>
      </c>
      <c r="DP70" s="6"/>
      <c r="DQ70" s="6"/>
      <c r="DR70" s="6"/>
      <c r="DS70" s="6"/>
      <c r="DT70" s="6">
        <f t="shared" si="50"/>
        <v>50000</v>
      </c>
    </row>
    <row r="71" spans="1:124" ht="14.5" thickBot="1" x14ac:dyDescent="0.35">
      <c r="A71" s="3">
        <v>70</v>
      </c>
      <c r="B71" s="4">
        <v>1000000</v>
      </c>
      <c r="C71" s="4">
        <v>1514780</v>
      </c>
      <c r="D71" s="4">
        <v>97739034</v>
      </c>
      <c r="E71" s="4">
        <v>50000</v>
      </c>
      <c r="F71" s="4">
        <v>1514780</v>
      </c>
      <c r="G71" s="4">
        <v>97739034</v>
      </c>
      <c r="H71" s="5">
        <v>99253814</v>
      </c>
      <c r="P71" s="6">
        <f t="shared" si="43"/>
        <v>0</v>
      </c>
      <c r="Q71" s="6">
        <f t="shared" si="43"/>
        <v>0</v>
      </c>
      <c r="R71" s="6">
        <f t="shared" si="43"/>
        <v>0</v>
      </c>
      <c r="S71" s="6">
        <f t="shared" si="43"/>
        <v>0</v>
      </c>
      <c r="T71" s="6">
        <f t="shared" si="43"/>
        <v>0</v>
      </c>
      <c r="U71" s="6">
        <f t="shared" si="43"/>
        <v>0</v>
      </c>
      <c r="V71" s="6">
        <f t="shared" si="43"/>
        <v>0</v>
      </c>
      <c r="W71" s="6">
        <f t="shared" si="43"/>
        <v>0</v>
      </c>
      <c r="X71" s="6">
        <f t="shared" si="49"/>
        <v>0</v>
      </c>
      <c r="Y71" s="6">
        <f t="shared" si="49"/>
        <v>0</v>
      </c>
      <c r="Z71" s="6">
        <f t="shared" si="49"/>
        <v>0</v>
      </c>
      <c r="AA71" s="6">
        <f t="shared" si="49"/>
        <v>0</v>
      </c>
      <c r="AB71" s="6">
        <f t="shared" si="49"/>
        <v>0</v>
      </c>
      <c r="AC71" s="6">
        <f t="shared" si="49"/>
        <v>0</v>
      </c>
      <c r="AD71" s="6">
        <f t="shared" si="49"/>
        <v>0</v>
      </c>
      <c r="AE71" s="6">
        <f t="shared" si="49"/>
        <v>0</v>
      </c>
      <c r="AF71" s="6">
        <f t="shared" si="49"/>
        <v>0</v>
      </c>
      <c r="AG71" s="6">
        <f t="shared" si="49"/>
        <v>0</v>
      </c>
      <c r="AH71" s="6">
        <f t="shared" si="49"/>
        <v>0</v>
      </c>
      <c r="AI71" s="6"/>
      <c r="AJ71" s="6"/>
      <c r="AK71" s="6"/>
      <c r="AL71" s="6"/>
      <c r="AM71" s="6">
        <f t="shared" si="44"/>
        <v>0</v>
      </c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>
        <f t="shared" si="46"/>
        <v>0</v>
      </c>
      <c r="BR71" s="6"/>
      <c r="BS71" s="6"/>
      <c r="BT71" s="6"/>
      <c r="BU71" s="6"/>
      <c r="BV71" s="6">
        <f t="shared" si="48"/>
        <v>0</v>
      </c>
      <c r="BW71" s="6"/>
      <c r="BX71" s="6"/>
      <c r="BY71" s="6"/>
      <c r="BZ71" s="6"/>
      <c r="CA71" s="6">
        <f>IF((ROW(BZ70)+9)&lt;=(COLUMN(BZ70)+1),50000,0)+6585068</f>
        <v>6635068</v>
      </c>
      <c r="CB71" s="6"/>
      <c r="CC71" s="6"/>
      <c r="CD71" s="6"/>
      <c r="CE71" s="6"/>
      <c r="CF71" s="6">
        <f t="shared" si="48"/>
        <v>50000</v>
      </c>
      <c r="CG71" s="6"/>
      <c r="CH71" s="6"/>
      <c r="CI71" s="6"/>
      <c r="CJ71" s="6"/>
      <c r="CK71" s="6">
        <f t="shared" si="47"/>
        <v>50000</v>
      </c>
      <c r="CL71" s="6"/>
      <c r="CM71" s="6"/>
      <c r="CN71" s="6"/>
      <c r="CO71" s="6"/>
      <c r="CP71" s="6">
        <f t="shared" si="39"/>
        <v>50000</v>
      </c>
      <c r="CQ71" s="6"/>
      <c r="CR71" s="6"/>
      <c r="CS71" s="6"/>
      <c r="CT71" s="6"/>
      <c r="CU71" s="6">
        <f t="shared" si="35"/>
        <v>50000</v>
      </c>
      <c r="CV71" s="6"/>
      <c r="CW71" s="6"/>
      <c r="CX71" s="6"/>
      <c r="CY71" s="6"/>
      <c r="CZ71" s="6">
        <f t="shared" si="35"/>
        <v>50000</v>
      </c>
      <c r="DA71" s="6"/>
      <c r="DB71" s="6"/>
      <c r="DC71" s="6"/>
      <c r="DD71" s="6"/>
      <c r="DE71" s="6">
        <f t="shared" si="33"/>
        <v>50000</v>
      </c>
      <c r="DF71" s="6"/>
      <c r="DG71" s="6"/>
      <c r="DH71" s="6"/>
      <c r="DI71" s="6"/>
      <c r="DJ71" s="6">
        <f t="shared" ref="DJ71:DT115" si="51">IF((ROW(DI70)+9)&lt;=(COLUMN(DI70)+1),50000,0)</f>
        <v>50000</v>
      </c>
      <c r="DK71" s="6"/>
      <c r="DL71" s="6"/>
      <c r="DM71" s="6"/>
      <c r="DN71" s="6"/>
      <c r="DO71" s="6">
        <f t="shared" si="51"/>
        <v>50000</v>
      </c>
      <c r="DP71" s="6"/>
      <c r="DQ71" s="6"/>
      <c r="DR71" s="6"/>
      <c r="DS71" s="6"/>
      <c r="DT71" s="6">
        <f t="shared" si="51"/>
        <v>50000</v>
      </c>
    </row>
    <row r="72" spans="1:124" ht="14.5" thickBot="1" x14ac:dyDescent="0.35">
      <c r="A72" s="3">
        <v>71</v>
      </c>
      <c r="B72" s="4">
        <v>1000000</v>
      </c>
      <c r="C72" s="4">
        <v>1525380</v>
      </c>
      <c r="D72" s="4">
        <v>105642252</v>
      </c>
      <c r="E72" s="4">
        <v>50000</v>
      </c>
      <c r="F72" s="4">
        <v>1525380</v>
      </c>
      <c r="G72" s="4">
        <v>105642252</v>
      </c>
      <c r="H72" s="5">
        <v>107167632</v>
      </c>
      <c r="P72" s="6">
        <f t="shared" si="43"/>
        <v>0</v>
      </c>
      <c r="Q72" s="6">
        <f t="shared" si="43"/>
        <v>0</v>
      </c>
      <c r="R72" s="6">
        <f t="shared" si="43"/>
        <v>0</v>
      </c>
      <c r="S72" s="6">
        <f t="shared" si="43"/>
        <v>0</v>
      </c>
      <c r="T72" s="6">
        <f t="shared" si="43"/>
        <v>0</v>
      </c>
      <c r="U72" s="6">
        <f t="shared" si="43"/>
        <v>0</v>
      </c>
      <c r="V72" s="6">
        <f t="shared" si="43"/>
        <v>0</v>
      </c>
      <c r="W72" s="6">
        <f t="shared" si="43"/>
        <v>0</v>
      </c>
      <c r="X72" s="6">
        <f t="shared" si="49"/>
        <v>0</v>
      </c>
      <c r="Y72" s="6">
        <f t="shared" si="49"/>
        <v>0</v>
      </c>
      <c r="Z72" s="6">
        <f t="shared" si="49"/>
        <v>0</v>
      </c>
      <c r="AA72" s="6">
        <f t="shared" si="49"/>
        <v>0</v>
      </c>
      <c r="AB72" s="6">
        <f t="shared" si="49"/>
        <v>0</v>
      </c>
      <c r="AC72" s="6">
        <f t="shared" si="49"/>
        <v>0</v>
      </c>
      <c r="AD72" s="6">
        <f t="shared" si="49"/>
        <v>0</v>
      </c>
      <c r="AE72" s="6">
        <f t="shared" si="49"/>
        <v>0</v>
      </c>
      <c r="AF72" s="6">
        <f t="shared" si="49"/>
        <v>0</v>
      </c>
      <c r="AG72" s="6">
        <f t="shared" si="49"/>
        <v>0</v>
      </c>
      <c r="AH72" s="6">
        <f t="shared" si="49"/>
        <v>0</v>
      </c>
      <c r="AI72" s="6"/>
      <c r="AJ72" s="6"/>
      <c r="AK72" s="6"/>
      <c r="AL72" s="6"/>
      <c r="AM72" s="6">
        <f t="shared" si="44"/>
        <v>0</v>
      </c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>
        <f t="shared" si="46"/>
        <v>0</v>
      </c>
      <c r="BR72" s="6"/>
      <c r="BS72" s="6"/>
      <c r="BT72" s="6"/>
      <c r="BU72" s="6"/>
      <c r="BV72" s="6">
        <f t="shared" si="48"/>
        <v>0</v>
      </c>
      <c r="BW72" s="6"/>
      <c r="BX72" s="6"/>
      <c r="BY72" s="6"/>
      <c r="BZ72" s="6"/>
      <c r="CA72" s="6">
        <f t="shared" si="48"/>
        <v>0</v>
      </c>
      <c r="CB72" s="6"/>
      <c r="CC72" s="6"/>
      <c r="CD72" s="6"/>
      <c r="CE72" s="6"/>
      <c r="CF72" s="6">
        <f t="shared" si="48"/>
        <v>50000</v>
      </c>
      <c r="CG72" s="6"/>
      <c r="CH72" s="6"/>
      <c r="CI72" s="6"/>
      <c r="CJ72" s="6"/>
      <c r="CK72" s="6">
        <f t="shared" si="47"/>
        <v>50000</v>
      </c>
      <c r="CL72" s="6"/>
      <c r="CM72" s="6"/>
      <c r="CN72" s="6"/>
      <c r="CO72" s="6"/>
      <c r="CP72" s="6">
        <f t="shared" si="39"/>
        <v>50000</v>
      </c>
      <c r="CQ72" s="6"/>
      <c r="CR72" s="6"/>
      <c r="CS72" s="6"/>
      <c r="CT72" s="6"/>
      <c r="CU72" s="6">
        <f t="shared" si="35"/>
        <v>50000</v>
      </c>
      <c r="CV72" s="6"/>
      <c r="CW72" s="6"/>
      <c r="CX72" s="6"/>
      <c r="CY72" s="6"/>
      <c r="CZ72" s="6">
        <f t="shared" si="35"/>
        <v>50000</v>
      </c>
      <c r="DA72" s="6"/>
      <c r="DB72" s="6"/>
      <c r="DC72" s="6"/>
      <c r="DD72" s="6"/>
      <c r="DE72" s="6">
        <f t="shared" si="35"/>
        <v>50000</v>
      </c>
      <c r="DF72" s="6"/>
      <c r="DG72" s="6"/>
      <c r="DH72" s="6"/>
      <c r="DI72" s="6"/>
      <c r="DJ72" s="6">
        <f t="shared" si="51"/>
        <v>50000</v>
      </c>
      <c r="DK72" s="6"/>
      <c r="DL72" s="6"/>
      <c r="DM72" s="6"/>
      <c r="DN72" s="6"/>
      <c r="DO72" s="6">
        <f t="shared" si="51"/>
        <v>50000</v>
      </c>
      <c r="DP72" s="6"/>
      <c r="DQ72" s="6"/>
      <c r="DR72" s="6"/>
      <c r="DS72" s="6"/>
      <c r="DT72" s="6">
        <f t="shared" si="51"/>
        <v>50000</v>
      </c>
    </row>
    <row r="73" spans="1:124" ht="14.5" thickBot="1" x14ac:dyDescent="0.35">
      <c r="A73" s="3">
        <v>72</v>
      </c>
      <c r="B73" s="4">
        <v>1000000</v>
      </c>
      <c r="C73" s="4">
        <v>1536060</v>
      </c>
      <c r="D73" s="4">
        <v>114180889</v>
      </c>
      <c r="E73" s="4">
        <v>50000</v>
      </c>
      <c r="F73" s="4">
        <v>1536060</v>
      </c>
      <c r="G73" s="4">
        <v>114180889</v>
      </c>
      <c r="H73" s="5">
        <v>115716949</v>
      </c>
      <c r="P73" s="6">
        <f t="shared" si="43"/>
        <v>0</v>
      </c>
      <c r="Q73" s="6">
        <f t="shared" si="43"/>
        <v>0</v>
      </c>
      <c r="R73" s="6">
        <f t="shared" si="43"/>
        <v>0</v>
      </c>
      <c r="S73" s="6">
        <f t="shared" si="43"/>
        <v>0</v>
      </c>
      <c r="T73" s="6">
        <f t="shared" si="43"/>
        <v>0</v>
      </c>
      <c r="U73" s="6">
        <f t="shared" si="43"/>
        <v>0</v>
      </c>
      <c r="V73" s="6">
        <f t="shared" si="43"/>
        <v>0</v>
      </c>
      <c r="W73" s="6">
        <f t="shared" si="43"/>
        <v>0</v>
      </c>
      <c r="X73" s="6">
        <f t="shared" si="49"/>
        <v>0</v>
      </c>
      <c r="Y73" s="6">
        <f t="shared" si="49"/>
        <v>0</v>
      </c>
      <c r="Z73" s="6">
        <f t="shared" si="49"/>
        <v>0</v>
      </c>
      <c r="AA73" s="6">
        <f t="shared" si="49"/>
        <v>0</v>
      </c>
      <c r="AB73" s="6">
        <f t="shared" si="49"/>
        <v>0</v>
      </c>
      <c r="AC73" s="6">
        <f t="shared" si="49"/>
        <v>0</v>
      </c>
      <c r="AD73" s="6">
        <f t="shared" si="49"/>
        <v>0</v>
      </c>
      <c r="AE73" s="6">
        <f t="shared" si="49"/>
        <v>0</v>
      </c>
      <c r="AF73" s="6">
        <f t="shared" si="49"/>
        <v>0</v>
      </c>
      <c r="AG73" s="6">
        <f t="shared" si="49"/>
        <v>0</v>
      </c>
      <c r="AH73" s="6">
        <f t="shared" si="49"/>
        <v>0</v>
      </c>
      <c r="AI73" s="6"/>
      <c r="AJ73" s="6"/>
      <c r="AK73" s="6"/>
      <c r="AL73" s="6"/>
      <c r="AM73" s="6">
        <f t="shared" si="44"/>
        <v>0</v>
      </c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>
        <f t="shared" si="46"/>
        <v>0</v>
      </c>
      <c r="BR73" s="6"/>
      <c r="BS73" s="6"/>
      <c r="BT73" s="6"/>
      <c r="BU73" s="6"/>
      <c r="BV73" s="6">
        <f t="shared" si="48"/>
        <v>0</v>
      </c>
      <c r="BW73" s="6"/>
      <c r="BX73" s="6"/>
      <c r="BY73" s="6"/>
      <c r="BZ73" s="6"/>
      <c r="CA73" s="6">
        <f t="shared" si="48"/>
        <v>0</v>
      </c>
      <c r="CB73" s="6"/>
      <c r="CC73" s="6"/>
      <c r="CD73" s="6"/>
      <c r="CE73" s="6"/>
      <c r="CF73" s="6">
        <f t="shared" si="48"/>
        <v>50000</v>
      </c>
      <c r="CG73" s="6"/>
      <c r="CH73" s="6"/>
      <c r="CI73" s="6"/>
      <c r="CJ73" s="6"/>
      <c r="CK73" s="6">
        <f t="shared" si="47"/>
        <v>50000</v>
      </c>
      <c r="CL73" s="6"/>
      <c r="CM73" s="6"/>
      <c r="CN73" s="6"/>
      <c r="CO73" s="6"/>
      <c r="CP73" s="6">
        <f t="shared" si="39"/>
        <v>50000</v>
      </c>
      <c r="CQ73" s="6"/>
      <c r="CR73" s="6"/>
      <c r="CS73" s="6"/>
      <c r="CT73" s="6"/>
      <c r="CU73" s="6">
        <f t="shared" si="35"/>
        <v>50000</v>
      </c>
      <c r="CV73" s="6"/>
      <c r="CW73" s="6"/>
      <c r="CX73" s="6"/>
      <c r="CY73" s="6"/>
      <c r="CZ73" s="6">
        <f t="shared" si="35"/>
        <v>50000</v>
      </c>
      <c r="DA73" s="6"/>
      <c r="DB73" s="6"/>
      <c r="DC73" s="6"/>
      <c r="DD73" s="6"/>
      <c r="DE73" s="6">
        <f t="shared" si="35"/>
        <v>50000</v>
      </c>
      <c r="DF73" s="6"/>
      <c r="DG73" s="6"/>
      <c r="DH73" s="6"/>
      <c r="DI73" s="6"/>
      <c r="DJ73" s="6">
        <f t="shared" si="51"/>
        <v>50000</v>
      </c>
      <c r="DK73" s="6"/>
      <c r="DL73" s="6"/>
      <c r="DM73" s="6"/>
      <c r="DN73" s="6"/>
      <c r="DO73" s="6">
        <f t="shared" si="51"/>
        <v>50000</v>
      </c>
      <c r="DP73" s="6"/>
      <c r="DQ73" s="6"/>
      <c r="DR73" s="6"/>
      <c r="DS73" s="6"/>
      <c r="DT73" s="6">
        <f t="shared" si="51"/>
        <v>50000</v>
      </c>
    </row>
    <row r="74" spans="1:124" ht="14.5" thickBot="1" x14ac:dyDescent="0.35">
      <c r="A74" s="3">
        <v>73</v>
      </c>
      <c r="B74" s="4">
        <v>1000000</v>
      </c>
      <c r="C74" s="4">
        <v>1546810</v>
      </c>
      <c r="D74" s="4">
        <v>123406032</v>
      </c>
      <c r="E74" s="4">
        <v>50000</v>
      </c>
      <c r="F74" s="4">
        <v>1546810</v>
      </c>
      <c r="G74" s="4">
        <v>123406032</v>
      </c>
      <c r="H74" s="5">
        <v>124952842</v>
      </c>
      <c r="P74" s="6">
        <f t="shared" si="43"/>
        <v>0</v>
      </c>
      <c r="Q74" s="6">
        <f t="shared" si="43"/>
        <v>0</v>
      </c>
      <c r="R74" s="6">
        <f t="shared" si="43"/>
        <v>0</v>
      </c>
      <c r="S74" s="6">
        <f t="shared" si="43"/>
        <v>0</v>
      </c>
      <c r="T74" s="6">
        <f t="shared" si="43"/>
        <v>0</v>
      </c>
      <c r="U74" s="6">
        <f t="shared" si="43"/>
        <v>0</v>
      </c>
      <c r="V74" s="6">
        <f t="shared" si="43"/>
        <v>0</v>
      </c>
      <c r="W74" s="6">
        <f t="shared" si="43"/>
        <v>0</v>
      </c>
      <c r="X74" s="6">
        <f t="shared" si="49"/>
        <v>0</v>
      </c>
      <c r="Y74" s="6">
        <f t="shared" si="49"/>
        <v>0</v>
      </c>
      <c r="Z74" s="6">
        <f t="shared" si="49"/>
        <v>0</v>
      </c>
      <c r="AA74" s="6">
        <f t="shared" si="49"/>
        <v>0</v>
      </c>
      <c r="AB74" s="6">
        <f t="shared" si="49"/>
        <v>0</v>
      </c>
      <c r="AC74" s="6">
        <f t="shared" si="49"/>
        <v>0</v>
      </c>
      <c r="AD74" s="6">
        <f t="shared" si="49"/>
        <v>0</v>
      </c>
      <c r="AE74" s="6">
        <f t="shared" si="49"/>
        <v>0</v>
      </c>
      <c r="AF74" s="6">
        <f t="shared" si="49"/>
        <v>0</v>
      </c>
      <c r="AG74" s="6">
        <f t="shared" si="49"/>
        <v>0</v>
      </c>
      <c r="AH74" s="6">
        <f t="shared" si="49"/>
        <v>0</v>
      </c>
      <c r="AI74" s="6"/>
      <c r="AJ74" s="6"/>
      <c r="AK74" s="6"/>
      <c r="AL74" s="6"/>
      <c r="AM74" s="6">
        <f t="shared" si="44"/>
        <v>0</v>
      </c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>
        <f t="shared" si="46"/>
        <v>0</v>
      </c>
      <c r="BR74" s="6"/>
      <c r="BS74" s="6"/>
      <c r="BT74" s="6"/>
      <c r="BU74" s="6"/>
      <c r="BV74" s="6">
        <f t="shared" si="48"/>
        <v>0</v>
      </c>
      <c r="BW74" s="6"/>
      <c r="BX74" s="6"/>
      <c r="BY74" s="6"/>
      <c r="BZ74" s="6"/>
      <c r="CA74" s="6">
        <f t="shared" si="48"/>
        <v>0</v>
      </c>
      <c r="CB74" s="6"/>
      <c r="CC74" s="6"/>
      <c r="CD74" s="6"/>
      <c r="CE74" s="6"/>
      <c r="CF74" s="6">
        <f t="shared" si="48"/>
        <v>50000</v>
      </c>
      <c r="CG74" s="6"/>
      <c r="CH74" s="6"/>
      <c r="CI74" s="6"/>
      <c r="CJ74" s="6"/>
      <c r="CK74" s="6">
        <f t="shared" si="47"/>
        <v>50000</v>
      </c>
      <c r="CL74" s="6"/>
      <c r="CM74" s="6"/>
      <c r="CN74" s="6"/>
      <c r="CO74" s="6"/>
      <c r="CP74" s="6">
        <f t="shared" si="39"/>
        <v>50000</v>
      </c>
      <c r="CQ74" s="6"/>
      <c r="CR74" s="6"/>
      <c r="CS74" s="6"/>
      <c r="CT74" s="6"/>
      <c r="CU74" s="6">
        <f t="shared" si="35"/>
        <v>50000</v>
      </c>
      <c r="CV74" s="6"/>
      <c r="CW74" s="6"/>
      <c r="CX74" s="6"/>
      <c r="CY74" s="6"/>
      <c r="CZ74" s="6">
        <f t="shared" si="35"/>
        <v>50000</v>
      </c>
      <c r="DA74" s="6"/>
      <c r="DB74" s="6"/>
      <c r="DC74" s="6"/>
      <c r="DD74" s="6"/>
      <c r="DE74" s="6">
        <f t="shared" si="35"/>
        <v>50000</v>
      </c>
      <c r="DF74" s="6"/>
      <c r="DG74" s="6"/>
      <c r="DH74" s="6"/>
      <c r="DI74" s="6"/>
      <c r="DJ74" s="6">
        <f t="shared" si="51"/>
        <v>50000</v>
      </c>
      <c r="DK74" s="6"/>
      <c r="DL74" s="6"/>
      <c r="DM74" s="6"/>
      <c r="DN74" s="6"/>
      <c r="DO74" s="6">
        <f t="shared" si="51"/>
        <v>50000</v>
      </c>
      <c r="DP74" s="6"/>
      <c r="DQ74" s="6"/>
      <c r="DR74" s="6"/>
      <c r="DS74" s="6"/>
      <c r="DT74" s="6">
        <f t="shared" si="51"/>
        <v>50000</v>
      </c>
    </row>
    <row r="75" spans="1:124" ht="14.5" thickBot="1" x14ac:dyDescent="0.35">
      <c r="A75" s="3">
        <v>74</v>
      </c>
      <c r="B75" s="4">
        <v>1000000</v>
      </c>
      <c r="C75" s="4">
        <v>1557640</v>
      </c>
      <c r="D75" s="4">
        <v>133372877</v>
      </c>
      <c r="E75" s="4">
        <v>50000</v>
      </c>
      <c r="F75" s="4">
        <v>1557640</v>
      </c>
      <c r="G75" s="4">
        <v>133372877</v>
      </c>
      <c r="H75" s="5">
        <v>134930517</v>
      </c>
      <c r="P75" s="6">
        <f t="shared" si="43"/>
        <v>0</v>
      </c>
      <c r="Q75" s="6">
        <f t="shared" si="43"/>
        <v>0</v>
      </c>
      <c r="R75" s="6">
        <f t="shared" si="43"/>
        <v>0</v>
      </c>
      <c r="S75" s="6">
        <f t="shared" si="43"/>
        <v>0</v>
      </c>
      <c r="T75" s="6">
        <f t="shared" si="43"/>
        <v>0</v>
      </c>
      <c r="U75" s="6">
        <f t="shared" si="43"/>
        <v>0</v>
      </c>
      <c r="V75" s="6">
        <f t="shared" si="43"/>
        <v>0</v>
      </c>
      <c r="W75" s="6">
        <f t="shared" si="43"/>
        <v>0</v>
      </c>
      <c r="X75" s="6">
        <f t="shared" si="49"/>
        <v>0</v>
      </c>
      <c r="Y75" s="6">
        <f t="shared" si="49"/>
        <v>0</v>
      </c>
      <c r="Z75" s="6">
        <f t="shared" si="49"/>
        <v>0</v>
      </c>
      <c r="AA75" s="6">
        <f t="shared" si="49"/>
        <v>0</v>
      </c>
      <c r="AB75" s="6">
        <f t="shared" si="49"/>
        <v>0</v>
      </c>
      <c r="AC75" s="6">
        <f t="shared" si="49"/>
        <v>0</v>
      </c>
      <c r="AD75" s="6">
        <f t="shared" si="49"/>
        <v>0</v>
      </c>
      <c r="AE75" s="6">
        <f t="shared" si="49"/>
        <v>0</v>
      </c>
      <c r="AF75" s="6">
        <f t="shared" si="49"/>
        <v>0</v>
      </c>
      <c r="AG75" s="6">
        <f t="shared" si="49"/>
        <v>0</v>
      </c>
      <c r="AH75" s="6">
        <f t="shared" si="49"/>
        <v>0</v>
      </c>
      <c r="AI75" s="6"/>
      <c r="AJ75" s="6"/>
      <c r="AK75" s="6"/>
      <c r="AL75" s="6"/>
      <c r="AM75" s="6">
        <f t="shared" si="44"/>
        <v>0</v>
      </c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>
        <f t="shared" si="46"/>
        <v>0</v>
      </c>
      <c r="BR75" s="6"/>
      <c r="BS75" s="6"/>
      <c r="BT75" s="6"/>
      <c r="BU75" s="6"/>
      <c r="BV75" s="6">
        <f t="shared" si="48"/>
        <v>0</v>
      </c>
      <c r="BW75" s="6"/>
      <c r="BX75" s="6"/>
      <c r="BY75" s="6"/>
      <c r="BZ75" s="6"/>
      <c r="CA75" s="6">
        <f t="shared" si="48"/>
        <v>0</v>
      </c>
      <c r="CB75" s="6"/>
      <c r="CC75" s="6"/>
      <c r="CD75" s="6"/>
      <c r="CE75" s="6"/>
      <c r="CF75" s="6">
        <f t="shared" si="48"/>
        <v>50000</v>
      </c>
      <c r="CG75" s="6"/>
      <c r="CH75" s="6"/>
      <c r="CI75" s="6"/>
      <c r="CJ75" s="6"/>
      <c r="CK75" s="6">
        <f t="shared" si="47"/>
        <v>50000</v>
      </c>
      <c r="CL75" s="6"/>
      <c r="CM75" s="6"/>
      <c r="CN75" s="6"/>
      <c r="CO75" s="6"/>
      <c r="CP75" s="6">
        <f t="shared" si="39"/>
        <v>50000</v>
      </c>
      <c r="CQ75" s="6"/>
      <c r="CR75" s="6"/>
      <c r="CS75" s="6"/>
      <c r="CT75" s="6"/>
      <c r="CU75" s="6">
        <f t="shared" si="35"/>
        <v>50000</v>
      </c>
      <c r="CV75" s="6"/>
      <c r="CW75" s="6"/>
      <c r="CX75" s="6"/>
      <c r="CY75" s="6"/>
      <c r="CZ75" s="6">
        <f t="shared" si="35"/>
        <v>50000</v>
      </c>
      <c r="DA75" s="6"/>
      <c r="DB75" s="6"/>
      <c r="DC75" s="6"/>
      <c r="DD75" s="6"/>
      <c r="DE75" s="6">
        <f t="shared" si="35"/>
        <v>50000</v>
      </c>
      <c r="DF75" s="6"/>
      <c r="DG75" s="6"/>
      <c r="DH75" s="6"/>
      <c r="DI75" s="6"/>
      <c r="DJ75" s="6">
        <f t="shared" si="51"/>
        <v>50000</v>
      </c>
      <c r="DK75" s="6"/>
      <c r="DL75" s="6"/>
      <c r="DM75" s="6"/>
      <c r="DN75" s="6"/>
      <c r="DO75" s="6">
        <f t="shared" si="51"/>
        <v>50000</v>
      </c>
      <c r="DP75" s="6"/>
      <c r="DQ75" s="6"/>
      <c r="DR75" s="6"/>
      <c r="DS75" s="6"/>
      <c r="DT75" s="6">
        <f t="shared" si="51"/>
        <v>50000</v>
      </c>
    </row>
    <row r="76" spans="1:124" ht="14.5" thickBot="1" x14ac:dyDescent="0.35">
      <c r="A76" s="3">
        <v>75</v>
      </c>
      <c r="B76" s="4">
        <v>1000000</v>
      </c>
      <c r="C76" s="4">
        <v>1568540</v>
      </c>
      <c r="D76" s="4">
        <v>144141057</v>
      </c>
      <c r="E76" s="4">
        <v>50000</v>
      </c>
      <c r="F76" s="4">
        <v>1568540</v>
      </c>
      <c r="G76" s="4">
        <v>144141057</v>
      </c>
      <c r="H76" s="5">
        <v>145709597</v>
      </c>
      <c r="P76" s="6">
        <f t="shared" si="43"/>
        <v>0</v>
      </c>
      <c r="Q76" s="6">
        <f t="shared" si="43"/>
        <v>0</v>
      </c>
      <c r="R76" s="6">
        <f t="shared" si="43"/>
        <v>0</v>
      </c>
      <c r="S76" s="6">
        <f t="shared" si="43"/>
        <v>0</v>
      </c>
      <c r="T76" s="6">
        <f t="shared" si="43"/>
        <v>0</v>
      </c>
      <c r="U76" s="6">
        <f t="shared" si="43"/>
        <v>0</v>
      </c>
      <c r="V76" s="6">
        <f t="shared" si="43"/>
        <v>0</v>
      </c>
      <c r="W76" s="6">
        <f t="shared" si="43"/>
        <v>0</v>
      </c>
      <c r="X76" s="6">
        <f t="shared" si="49"/>
        <v>0</v>
      </c>
      <c r="Y76" s="6">
        <f t="shared" si="49"/>
        <v>0</v>
      </c>
      <c r="Z76" s="6">
        <f t="shared" si="49"/>
        <v>0</v>
      </c>
      <c r="AA76" s="6">
        <f t="shared" si="49"/>
        <v>0</v>
      </c>
      <c r="AB76" s="6">
        <f t="shared" si="49"/>
        <v>0</v>
      </c>
      <c r="AC76" s="6">
        <f t="shared" si="49"/>
        <v>0</v>
      </c>
      <c r="AD76" s="6">
        <f t="shared" si="49"/>
        <v>0</v>
      </c>
      <c r="AE76" s="6">
        <f t="shared" si="49"/>
        <v>0</v>
      </c>
      <c r="AF76" s="6">
        <f t="shared" si="49"/>
        <v>0</v>
      </c>
      <c r="AG76" s="6">
        <f t="shared" si="49"/>
        <v>0</v>
      </c>
      <c r="AH76" s="6">
        <f t="shared" si="49"/>
        <v>0</v>
      </c>
      <c r="AI76" s="6"/>
      <c r="AJ76" s="6"/>
      <c r="AK76" s="6"/>
      <c r="AL76" s="6"/>
      <c r="AM76" s="6">
        <f t="shared" si="44"/>
        <v>0</v>
      </c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>
        <f t="shared" si="46"/>
        <v>0</v>
      </c>
      <c r="BR76" s="6"/>
      <c r="BS76" s="6"/>
      <c r="BT76" s="6"/>
      <c r="BU76" s="6"/>
      <c r="BV76" s="6">
        <f t="shared" si="48"/>
        <v>0</v>
      </c>
      <c r="BW76" s="6"/>
      <c r="BX76" s="6"/>
      <c r="BY76" s="6"/>
      <c r="BZ76" s="6"/>
      <c r="CA76" s="6">
        <f t="shared" si="48"/>
        <v>0</v>
      </c>
      <c r="CB76" s="6"/>
      <c r="CC76" s="6"/>
      <c r="CD76" s="6"/>
      <c r="CE76" s="6"/>
      <c r="CF76" s="6">
        <f>IF((ROW(CE75)+9)&lt;=(COLUMN(CE75)+1),50000,0)+9373971</f>
        <v>9423971</v>
      </c>
      <c r="CG76" s="6"/>
      <c r="CH76" s="6"/>
      <c r="CI76" s="6"/>
      <c r="CJ76" s="6"/>
      <c r="CK76" s="6">
        <f t="shared" si="47"/>
        <v>50000</v>
      </c>
      <c r="CL76" s="6"/>
      <c r="CM76" s="6"/>
      <c r="CN76" s="6"/>
      <c r="CO76" s="6"/>
      <c r="CP76" s="6">
        <f t="shared" si="39"/>
        <v>50000</v>
      </c>
      <c r="CQ76" s="6"/>
      <c r="CR76" s="6"/>
      <c r="CS76" s="6"/>
      <c r="CT76" s="6"/>
      <c r="CU76" s="6">
        <f t="shared" si="35"/>
        <v>50000</v>
      </c>
      <c r="CV76" s="6"/>
      <c r="CW76" s="6"/>
      <c r="CX76" s="6"/>
      <c r="CY76" s="6"/>
      <c r="CZ76" s="6">
        <f t="shared" si="35"/>
        <v>50000</v>
      </c>
      <c r="DA76" s="6"/>
      <c r="DB76" s="6"/>
      <c r="DC76" s="6"/>
      <c r="DD76" s="6"/>
      <c r="DE76" s="6">
        <f t="shared" si="35"/>
        <v>50000</v>
      </c>
      <c r="DF76" s="6"/>
      <c r="DG76" s="6"/>
      <c r="DH76" s="6"/>
      <c r="DI76" s="6"/>
      <c r="DJ76" s="6">
        <f t="shared" si="51"/>
        <v>50000</v>
      </c>
      <c r="DK76" s="6"/>
      <c r="DL76" s="6"/>
      <c r="DM76" s="6"/>
      <c r="DN76" s="6"/>
      <c r="DO76" s="6">
        <f t="shared" si="51"/>
        <v>50000</v>
      </c>
      <c r="DP76" s="6"/>
      <c r="DQ76" s="6"/>
      <c r="DR76" s="6"/>
      <c r="DS76" s="6"/>
      <c r="DT76" s="6">
        <f t="shared" si="51"/>
        <v>50000</v>
      </c>
    </row>
    <row r="77" spans="1:124" ht="14.5" thickBot="1" x14ac:dyDescent="0.35">
      <c r="A77" s="3">
        <v>76</v>
      </c>
      <c r="B77" s="4">
        <v>1000000</v>
      </c>
      <c r="C77" s="4">
        <v>1579520</v>
      </c>
      <c r="D77" s="4">
        <v>155774998</v>
      </c>
      <c r="E77" s="4">
        <v>50000</v>
      </c>
      <c r="F77" s="4">
        <v>1579520</v>
      </c>
      <c r="G77" s="4">
        <v>155774998</v>
      </c>
      <c r="H77" s="5">
        <v>157354518</v>
      </c>
      <c r="P77" s="6">
        <f t="shared" si="43"/>
        <v>0</v>
      </c>
      <c r="Q77" s="6">
        <f t="shared" si="43"/>
        <v>0</v>
      </c>
      <c r="R77" s="6">
        <f t="shared" si="43"/>
        <v>0</v>
      </c>
      <c r="S77" s="6">
        <f t="shared" si="43"/>
        <v>0</v>
      </c>
      <c r="T77" s="6">
        <f t="shared" si="43"/>
        <v>0</v>
      </c>
      <c r="U77" s="6">
        <f t="shared" si="43"/>
        <v>0</v>
      </c>
      <c r="V77" s="6">
        <f t="shared" si="43"/>
        <v>0</v>
      </c>
      <c r="W77" s="6">
        <f t="shared" si="43"/>
        <v>0</v>
      </c>
      <c r="X77" s="6">
        <f t="shared" si="49"/>
        <v>0</v>
      </c>
      <c r="Y77" s="6">
        <f t="shared" si="49"/>
        <v>0</v>
      </c>
      <c r="Z77" s="6">
        <f t="shared" si="49"/>
        <v>0</v>
      </c>
      <c r="AA77" s="6">
        <f t="shared" si="49"/>
        <v>0</v>
      </c>
      <c r="AB77" s="6">
        <f t="shared" si="49"/>
        <v>0</v>
      </c>
      <c r="AC77" s="6">
        <f t="shared" si="49"/>
        <v>0</v>
      </c>
      <c r="AD77" s="6">
        <f t="shared" si="49"/>
        <v>0</v>
      </c>
      <c r="AE77" s="6">
        <f t="shared" si="49"/>
        <v>0</v>
      </c>
      <c r="AF77" s="6">
        <f t="shared" si="49"/>
        <v>0</v>
      </c>
      <c r="AG77" s="6">
        <f t="shared" si="49"/>
        <v>0</v>
      </c>
      <c r="AH77" s="6">
        <f t="shared" si="49"/>
        <v>0</v>
      </c>
      <c r="AI77" s="6"/>
      <c r="AJ77" s="6"/>
      <c r="AK77" s="6"/>
      <c r="AL77" s="6"/>
      <c r="AM77" s="6">
        <f t="shared" si="44"/>
        <v>0</v>
      </c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>
        <f t="shared" si="46"/>
        <v>0</v>
      </c>
      <c r="BR77" s="6"/>
      <c r="BS77" s="6"/>
      <c r="BT77" s="6"/>
      <c r="BU77" s="6"/>
      <c r="BV77" s="6">
        <f t="shared" si="48"/>
        <v>0</v>
      </c>
      <c r="BW77" s="6"/>
      <c r="BX77" s="6"/>
      <c r="BY77" s="6"/>
      <c r="BZ77" s="6"/>
      <c r="CA77" s="6">
        <f t="shared" si="48"/>
        <v>0</v>
      </c>
      <c r="CB77" s="6"/>
      <c r="CC77" s="6"/>
      <c r="CD77" s="6"/>
      <c r="CE77" s="6"/>
      <c r="CF77" s="6">
        <f t="shared" si="48"/>
        <v>0</v>
      </c>
      <c r="CG77" s="6"/>
      <c r="CH77" s="6"/>
      <c r="CI77" s="6"/>
      <c r="CJ77" s="6"/>
      <c r="CK77" s="6">
        <f t="shared" si="47"/>
        <v>50000</v>
      </c>
      <c r="CL77" s="6"/>
      <c r="CM77" s="6"/>
      <c r="CN77" s="6"/>
      <c r="CO77" s="6"/>
      <c r="CP77" s="6">
        <f t="shared" si="39"/>
        <v>50000</v>
      </c>
      <c r="CQ77" s="6"/>
      <c r="CR77" s="6"/>
      <c r="CS77" s="6"/>
      <c r="CT77" s="6"/>
      <c r="CU77" s="6">
        <f t="shared" si="35"/>
        <v>50000</v>
      </c>
      <c r="CV77" s="6"/>
      <c r="CW77" s="6"/>
      <c r="CX77" s="6"/>
      <c r="CY77" s="6"/>
      <c r="CZ77" s="6">
        <f t="shared" si="35"/>
        <v>50000</v>
      </c>
      <c r="DA77" s="6"/>
      <c r="DB77" s="6"/>
      <c r="DC77" s="6"/>
      <c r="DD77" s="6"/>
      <c r="DE77" s="6">
        <f t="shared" si="35"/>
        <v>50000</v>
      </c>
      <c r="DF77" s="6"/>
      <c r="DG77" s="6"/>
      <c r="DH77" s="6"/>
      <c r="DI77" s="6"/>
      <c r="DJ77" s="6">
        <f t="shared" si="51"/>
        <v>50000</v>
      </c>
      <c r="DK77" s="6"/>
      <c r="DL77" s="6"/>
      <c r="DM77" s="6"/>
      <c r="DN77" s="6"/>
      <c r="DO77" s="6">
        <f t="shared" si="51"/>
        <v>50000</v>
      </c>
      <c r="DP77" s="6"/>
      <c r="DQ77" s="6"/>
      <c r="DR77" s="6"/>
      <c r="DS77" s="6"/>
      <c r="DT77" s="6">
        <f t="shared" si="51"/>
        <v>50000</v>
      </c>
    </row>
    <row r="78" spans="1:124" ht="14.5" thickBot="1" x14ac:dyDescent="0.35">
      <c r="A78" s="3">
        <v>77</v>
      </c>
      <c r="B78" s="4">
        <v>1000000</v>
      </c>
      <c r="C78" s="4">
        <v>1590580</v>
      </c>
      <c r="D78" s="4">
        <v>168344308</v>
      </c>
      <c r="E78" s="4">
        <v>50000</v>
      </c>
      <c r="F78" s="4">
        <v>1590580</v>
      </c>
      <c r="G78" s="4">
        <v>168344308</v>
      </c>
      <c r="H78" s="5">
        <v>169934888</v>
      </c>
      <c r="P78" s="6">
        <f t="shared" si="43"/>
        <v>0</v>
      </c>
      <c r="Q78" s="6">
        <f t="shared" si="43"/>
        <v>0</v>
      </c>
      <c r="R78" s="6">
        <f t="shared" si="43"/>
        <v>0</v>
      </c>
      <c r="S78" s="6">
        <f t="shared" si="43"/>
        <v>0</v>
      </c>
      <c r="T78" s="6">
        <f t="shared" si="43"/>
        <v>0</v>
      </c>
      <c r="U78" s="6">
        <f t="shared" si="43"/>
        <v>0</v>
      </c>
      <c r="V78" s="6">
        <f t="shared" si="43"/>
        <v>0</v>
      </c>
      <c r="W78" s="6">
        <f t="shared" si="43"/>
        <v>0</v>
      </c>
      <c r="X78" s="6">
        <f t="shared" si="49"/>
        <v>0</v>
      </c>
      <c r="Y78" s="6">
        <f t="shared" si="49"/>
        <v>0</v>
      </c>
      <c r="Z78" s="6">
        <f t="shared" si="49"/>
        <v>0</v>
      </c>
      <c r="AA78" s="6">
        <f t="shared" si="49"/>
        <v>0</v>
      </c>
      <c r="AB78" s="6">
        <f t="shared" si="49"/>
        <v>0</v>
      </c>
      <c r="AC78" s="6">
        <f t="shared" si="49"/>
        <v>0</v>
      </c>
      <c r="AD78" s="6">
        <f t="shared" si="49"/>
        <v>0</v>
      </c>
      <c r="AE78" s="6">
        <f t="shared" si="49"/>
        <v>0</v>
      </c>
      <c r="AF78" s="6">
        <f t="shared" si="49"/>
        <v>0</v>
      </c>
      <c r="AG78" s="6">
        <f t="shared" si="49"/>
        <v>0</v>
      </c>
      <c r="AH78" s="6">
        <f t="shared" si="49"/>
        <v>0</v>
      </c>
      <c r="AI78" s="6"/>
      <c r="AJ78" s="6"/>
      <c r="AK78" s="6"/>
      <c r="AL78" s="6"/>
      <c r="AM78" s="6">
        <f t="shared" si="44"/>
        <v>0</v>
      </c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>
        <f t="shared" si="46"/>
        <v>0</v>
      </c>
      <c r="BR78" s="6"/>
      <c r="BS78" s="6"/>
      <c r="BT78" s="6"/>
      <c r="BU78" s="6"/>
      <c r="BV78" s="6">
        <f t="shared" si="48"/>
        <v>0</v>
      </c>
      <c r="BW78" s="6"/>
      <c r="BX78" s="6"/>
      <c r="BY78" s="6"/>
      <c r="BZ78" s="6"/>
      <c r="CA78" s="6">
        <f t="shared" si="48"/>
        <v>0</v>
      </c>
      <c r="CB78" s="6"/>
      <c r="CC78" s="6"/>
      <c r="CD78" s="6"/>
      <c r="CE78" s="6"/>
      <c r="CF78" s="6">
        <f t="shared" si="48"/>
        <v>0</v>
      </c>
      <c r="CG78" s="6"/>
      <c r="CH78" s="6"/>
      <c r="CI78" s="6"/>
      <c r="CJ78" s="6"/>
      <c r="CK78" s="6">
        <f t="shared" si="47"/>
        <v>50000</v>
      </c>
      <c r="CL78" s="6"/>
      <c r="CM78" s="6"/>
      <c r="CN78" s="6"/>
      <c r="CO78" s="6"/>
      <c r="CP78" s="6">
        <f t="shared" si="39"/>
        <v>50000</v>
      </c>
      <c r="CQ78" s="6"/>
      <c r="CR78" s="6"/>
      <c r="CS78" s="6"/>
      <c r="CT78" s="6"/>
      <c r="CU78" s="6">
        <f t="shared" si="35"/>
        <v>50000</v>
      </c>
      <c r="CV78" s="6"/>
      <c r="CW78" s="6"/>
      <c r="CX78" s="6"/>
      <c r="CY78" s="6"/>
      <c r="CZ78" s="6">
        <f t="shared" si="35"/>
        <v>50000</v>
      </c>
      <c r="DA78" s="6"/>
      <c r="DB78" s="6"/>
      <c r="DC78" s="6"/>
      <c r="DD78" s="6"/>
      <c r="DE78" s="6">
        <f t="shared" ref="DE78:DO102" si="52">IF((ROW(DD77)+9)&lt;=(COLUMN(DD77)+1),50000,0)</f>
        <v>50000</v>
      </c>
      <c r="DF78" s="6"/>
      <c r="DG78" s="6"/>
      <c r="DH78" s="6"/>
      <c r="DI78" s="6"/>
      <c r="DJ78" s="6">
        <f t="shared" si="52"/>
        <v>50000</v>
      </c>
      <c r="DK78" s="6"/>
      <c r="DL78" s="6"/>
      <c r="DM78" s="6"/>
      <c r="DN78" s="6"/>
      <c r="DO78" s="6">
        <f t="shared" si="52"/>
        <v>50000</v>
      </c>
      <c r="DP78" s="6"/>
      <c r="DQ78" s="6"/>
      <c r="DR78" s="6"/>
      <c r="DS78" s="6"/>
      <c r="DT78" s="6">
        <f t="shared" si="51"/>
        <v>50000</v>
      </c>
    </row>
    <row r="79" spans="1:124" ht="14.5" thickBot="1" x14ac:dyDescent="0.35">
      <c r="A79" s="3">
        <v>78</v>
      </c>
      <c r="B79" s="4">
        <v>1000000</v>
      </c>
      <c r="C79" s="4">
        <v>1601710</v>
      </c>
      <c r="D79" s="4">
        <v>181924190</v>
      </c>
      <c r="E79" s="4">
        <v>50000</v>
      </c>
      <c r="F79" s="4">
        <v>1601710</v>
      </c>
      <c r="G79" s="4">
        <v>181924190</v>
      </c>
      <c r="H79" s="5">
        <v>183525900</v>
      </c>
      <c r="P79" s="6">
        <f t="shared" si="43"/>
        <v>0</v>
      </c>
      <c r="Q79" s="6">
        <f t="shared" si="43"/>
        <v>0</v>
      </c>
      <c r="R79" s="6">
        <f t="shared" si="43"/>
        <v>0</v>
      </c>
      <c r="S79" s="6">
        <f t="shared" si="43"/>
        <v>0</v>
      </c>
      <c r="T79" s="6">
        <f t="shared" si="43"/>
        <v>0</v>
      </c>
      <c r="U79" s="6">
        <f t="shared" si="43"/>
        <v>0</v>
      </c>
      <c r="V79" s="6">
        <f t="shared" si="43"/>
        <v>0</v>
      </c>
      <c r="W79" s="6">
        <f t="shared" si="43"/>
        <v>0</v>
      </c>
      <c r="X79" s="6">
        <f t="shared" si="49"/>
        <v>0</v>
      </c>
      <c r="Y79" s="6">
        <f t="shared" si="49"/>
        <v>0</v>
      </c>
      <c r="Z79" s="6">
        <f t="shared" si="49"/>
        <v>0</v>
      </c>
      <c r="AA79" s="6">
        <f t="shared" si="49"/>
        <v>0</v>
      </c>
      <c r="AB79" s="6">
        <f t="shared" si="49"/>
        <v>0</v>
      </c>
      <c r="AC79" s="6">
        <f t="shared" si="49"/>
        <v>0</v>
      </c>
      <c r="AD79" s="6">
        <f t="shared" si="49"/>
        <v>0</v>
      </c>
      <c r="AE79" s="6">
        <f t="shared" si="49"/>
        <v>0</v>
      </c>
      <c r="AF79" s="6">
        <f t="shared" si="49"/>
        <v>0</v>
      </c>
      <c r="AG79" s="6">
        <f t="shared" si="49"/>
        <v>0</v>
      </c>
      <c r="AH79" s="6">
        <f t="shared" si="49"/>
        <v>0</v>
      </c>
      <c r="AI79" s="6"/>
      <c r="AJ79" s="6"/>
      <c r="AK79" s="6"/>
      <c r="AL79" s="6"/>
      <c r="AM79" s="6">
        <f t="shared" si="44"/>
        <v>0</v>
      </c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>
        <f t="shared" si="46"/>
        <v>0</v>
      </c>
      <c r="BR79" s="6"/>
      <c r="BS79" s="6"/>
      <c r="BT79" s="6"/>
      <c r="BU79" s="6"/>
      <c r="BV79" s="6">
        <f t="shared" si="48"/>
        <v>0</v>
      </c>
      <c r="BW79" s="6"/>
      <c r="BX79" s="6"/>
      <c r="BY79" s="6"/>
      <c r="BZ79" s="6"/>
      <c r="CA79" s="6">
        <f t="shared" si="48"/>
        <v>0</v>
      </c>
      <c r="CB79" s="6"/>
      <c r="CC79" s="6"/>
      <c r="CD79" s="6"/>
      <c r="CE79" s="6"/>
      <c r="CF79" s="6">
        <f t="shared" si="48"/>
        <v>0</v>
      </c>
      <c r="CG79" s="6"/>
      <c r="CH79" s="6"/>
      <c r="CI79" s="6"/>
      <c r="CJ79" s="6"/>
      <c r="CK79" s="6">
        <f t="shared" si="47"/>
        <v>50000</v>
      </c>
      <c r="CL79" s="6"/>
      <c r="CM79" s="6"/>
      <c r="CN79" s="6"/>
      <c r="CO79" s="6"/>
      <c r="CP79" s="6">
        <f t="shared" si="39"/>
        <v>50000</v>
      </c>
      <c r="CQ79" s="6"/>
      <c r="CR79" s="6"/>
      <c r="CS79" s="6"/>
      <c r="CT79" s="6"/>
      <c r="CU79" s="6">
        <f t="shared" ref="CU79:DJ102" si="53">IF((ROW(CT78)+9)&lt;=(COLUMN(CT78)+1),50000,0)</f>
        <v>50000</v>
      </c>
      <c r="CV79" s="6"/>
      <c r="CW79" s="6"/>
      <c r="CX79" s="6"/>
      <c r="CY79" s="6"/>
      <c r="CZ79" s="6">
        <f t="shared" si="53"/>
        <v>50000</v>
      </c>
      <c r="DA79" s="6"/>
      <c r="DB79" s="6"/>
      <c r="DC79" s="6"/>
      <c r="DD79" s="6"/>
      <c r="DE79" s="6">
        <f t="shared" si="53"/>
        <v>50000</v>
      </c>
      <c r="DF79" s="6"/>
      <c r="DG79" s="6"/>
      <c r="DH79" s="6"/>
      <c r="DI79" s="6"/>
      <c r="DJ79" s="6">
        <f t="shared" si="53"/>
        <v>50000</v>
      </c>
      <c r="DK79" s="6"/>
      <c r="DL79" s="6"/>
      <c r="DM79" s="6"/>
      <c r="DN79" s="6"/>
      <c r="DO79" s="6">
        <f t="shared" si="52"/>
        <v>50000</v>
      </c>
      <c r="DP79" s="6"/>
      <c r="DQ79" s="6"/>
      <c r="DR79" s="6"/>
      <c r="DS79" s="6"/>
      <c r="DT79" s="6">
        <f t="shared" si="51"/>
        <v>50000</v>
      </c>
    </row>
    <row r="80" spans="1:124" ht="14.5" thickBot="1" x14ac:dyDescent="0.35">
      <c r="A80" s="3">
        <v>79</v>
      </c>
      <c r="B80" s="4">
        <v>1000000</v>
      </c>
      <c r="C80" s="4">
        <v>1612920</v>
      </c>
      <c r="D80" s="4">
        <v>196595895</v>
      </c>
      <c r="E80" s="4">
        <v>50000</v>
      </c>
      <c r="F80" s="4">
        <v>1612920</v>
      </c>
      <c r="G80" s="4">
        <v>196595895</v>
      </c>
      <c r="H80" s="5">
        <v>198208815</v>
      </c>
      <c r="P80" s="6">
        <f t="shared" ref="P80:W95" si="54">IF((ROW(O79)+9)=(COLUMN(O79)+1),($E80),0)</f>
        <v>0</v>
      </c>
      <c r="Q80" s="6">
        <f t="shared" si="54"/>
        <v>0</v>
      </c>
      <c r="R80" s="6">
        <f t="shared" si="54"/>
        <v>0</v>
      </c>
      <c r="S80" s="6">
        <f t="shared" si="54"/>
        <v>0</v>
      </c>
      <c r="T80" s="6">
        <f t="shared" si="54"/>
        <v>0</v>
      </c>
      <c r="U80" s="6">
        <f t="shared" si="54"/>
        <v>0</v>
      </c>
      <c r="V80" s="6">
        <f t="shared" si="54"/>
        <v>0</v>
      </c>
      <c r="W80" s="6">
        <f t="shared" si="54"/>
        <v>0</v>
      </c>
      <c r="X80" s="6">
        <f t="shared" si="49"/>
        <v>0</v>
      </c>
      <c r="Y80" s="6">
        <f t="shared" si="49"/>
        <v>0</v>
      </c>
      <c r="Z80" s="6">
        <f t="shared" si="49"/>
        <v>0</v>
      </c>
      <c r="AA80" s="6">
        <f t="shared" si="49"/>
        <v>0</v>
      </c>
      <c r="AB80" s="6">
        <f t="shared" si="49"/>
        <v>0</v>
      </c>
      <c r="AC80" s="6">
        <f t="shared" si="49"/>
        <v>0</v>
      </c>
      <c r="AD80" s="6">
        <f t="shared" si="49"/>
        <v>0</v>
      </c>
      <c r="AE80" s="6">
        <f t="shared" si="49"/>
        <v>0</v>
      </c>
      <c r="AF80" s="6">
        <f t="shared" si="49"/>
        <v>0</v>
      </c>
      <c r="AG80" s="6">
        <f t="shared" si="49"/>
        <v>0</v>
      </c>
      <c r="AH80" s="6">
        <f t="shared" si="49"/>
        <v>0</v>
      </c>
      <c r="AI80" s="6"/>
      <c r="AJ80" s="6"/>
      <c r="AK80" s="6"/>
      <c r="AL80" s="6"/>
      <c r="AM80" s="6">
        <f t="shared" si="44"/>
        <v>0</v>
      </c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>
        <f t="shared" si="46"/>
        <v>0</v>
      </c>
      <c r="BR80" s="6"/>
      <c r="BS80" s="6"/>
      <c r="BT80" s="6"/>
      <c r="BU80" s="6"/>
      <c r="BV80" s="6">
        <f t="shared" si="48"/>
        <v>0</v>
      </c>
      <c r="BW80" s="6"/>
      <c r="BX80" s="6"/>
      <c r="BY80" s="6"/>
      <c r="BZ80" s="6"/>
      <c r="CA80" s="6">
        <f t="shared" si="48"/>
        <v>0</v>
      </c>
      <c r="CB80" s="6"/>
      <c r="CC80" s="6"/>
      <c r="CD80" s="6"/>
      <c r="CE80" s="6"/>
      <c r="CF80" s="6">
        <f t="shared" si="48"/>
        <v>0</v>
      </c>
      <c r="CG80" s="6"/>
      <c r="CH80" s="6"/>
      <c r="CI80" s="6"/>
      <c r="CJ80" s="6"/>
      <c r="CK80" s="6">
        <f t="shared" si="47"/>
        <v>50000</v>
      </c>
      <c r="CL80" s="6"/>
      <c r="CM80" s="6"/>
      <c r="CN80" s="6"/>
      <c r="CO80" s="6"/>
      <c r="CP80" s="6">
        <f t="shared" si="39"/>
        <v>50000</v>
      </c>
      <c r="CQ80" s="6"/>
      <c r="CR80" s="6"/>
      <c r="CS80" s="6"/>
      <c r="CT80" s="6"/>
      <c r="CU80" s="6">
        <f t="shared" si="53"/>
        <v>50000</v>
      </c>
      <c r="CV80" s="6"/>
      <c r="CW80" s="6"/>
      <c r="CX80" s="6"/>
      <c r="CY80" s="6"/>
      <c r="CZ80" s="6">
        <f t="shared" si="53"/>
        <v>50000</v>
      </c>
      <c r="DA80" s="6"/>
      <c r="DB80" s="6"/>
      <c r="DC80" s="6"/>
      <c r="DD80" s="6"/>
      <c r="DE80" s="6">
        <f t="shared" si="53"/>
        <v>50000</v>
      </c>
      <c r="DF80" s="6"/>
      <c r="DG80" s="6"/>
      <c r="DH80" s="6"/>
      <c r="DI80" s="6"/>
      <c r="DJ80" s="6">
        <f t="shared" si="53"/>
        <v>50000</v>
      </c>
      <c r="DK80" s="6"/>
      <c r="DL80" s="6"/>
      <c r="DM80" s="6"/>
      <c r="DN80" s="6"/>
      <c r="DO80" s="6">
        <f t="shared" si="52"/>
        <v>50000</v>
      </c>
      <c r="DP80" s="6"/>
      <c r="DQ80" s="6"/>
      <c r="DR80" s="6"/>
      <c r="DS80" s="6"/>
      <c r="DT80" s="6">
        <f t="shared" si="51"/>
        <v>50000</v>
      </c>
    </row>
    <row r="81" spans="1:124" ht="14.5" thickBot="1" x14ac:dyDescent="0.35">
      <c r="A81" s="3">
        <v>80</v>
      </c>
      <c r="B81" s="4">
        <v>1000000</v>
      </c>
      <c r="C81" s="4">
        <v>1624210</v>
      </c>
      <c r="D81" s="4">
        <v>212447205</v>
      </c>
      <c r="E81" s="4">
        <v>50000</v>
      </c>
      <c r="F81" s="4">
        <v>1624210</v>
      </c>
      <c r="G81" s="4">
        <v>212447205</v>
      </c>
      <c r="H81" s="5">
        <v>214071415</v>
      </c>
      <c r="P81" s="6">
        <f t="shared" si="54"/>
        <v>0</v>
      </c>
      <c r="Q81" s="6">
        <f t="shared" si="54"/>
        <v>0</v>
      </c>
      <c r="R81" s="6">
        <f t="shared" si="54"/>
        <v>0</v>
      </c>
      <c r="S81" s="6">
        <f t="shared" si="54"/>
        <v>0</v>
      </c>
      <c r="T81" s="6">
        <f t="shared" si="54"/>
        <v>0</v>
      </c>
      <c r="U81" s="6">
        <f t="shared" si="54"/>
        <v>0</v>
      </c>
      <c r="V81" s="6">
        <f t="shared" si="54"/>
        <v>0</v>
      </c>
      <c r="W81" s="6">
        <f t="shared" si="54"/>
        <v>0</v>
      </c>
      <c r="X81" s="6">
        <f t="shared" si="49"/>
        <v>0</v>
      </c>
      <c r="Y81" s="6">
        <f t="shared" si="49"/>
        <v>0</v>
      </c>
      <c r="Z81" s="6">
        <f t="shared" si="49"/>
        <v>0</v>
      </c>
      <c r="AA81" s="6">
        <f t="shared" si="49"/>
        <v>0</v>
      </c>
      <c r="AB81" s="6">
        <f t="shared" si="49"/>
        <v>0</v>
      </c>
      <c r="AC81" s="6">
        <f t="shared" si="49"/>
        <v>0</v>
      </c>
      <c r="AD81" s="6">
        <f t="shared" si="49"/>
        <v>0</v>
      </c>
      <c r="AE81" s="6">
        <f t="shared" si="49"/>
        <v>0</v>
      </c>
      <c r="AF81" s="6">
        <f t="shared" si="49"/>
        <v>0</v>
      </c>
      <c r="AG81" s="6">
        <f t="shared" si="49"/>
        <v>0</v>
      </c>
      <c r="AH81" s="6">
        <f t="shared" si="49"/>
        <v>0</v>
      </c>
      <c r="AI81" s="6"/>
      <c r="AJ81" s="6"/>
      <c r="AK81" s="6"/>
      <c r="AL81" s="6"/>
      <c r="AM81" s="6">
        <f t="shared" si="44"/>
        <v>0</v>
      </c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>
        <f t="shared" si="46"/>
        <v>0</v>
      </c>
      <c r="BR81" s="6"/>
      <c r="BS81" s="6"/>
      <c r="BT81" s="6"/>
      <c r="BU81" s="6"/>
      <c r="BV81" s="6">
        <f t="shared" ref="BV81:CF81" si="55">IF((ROW(BU80)+9)&lt;=(COLUMN(BU80)+1),50000,0)</f>
        <v>0</v>
      </c>
      <c r="BW81" s="6"/>
      <c r="BX81" s="6"/>
      <c r="BY81" s="6"/>
      <c r="BZ81" s="6"/>
      <c r="CA81" s="6">
        <f t="shared" si="55"/>
        <v>0</v>
      </c>
      <c r="CB81" s="6"/>
      <c r="CC81" s="6"/>
      <c r="CD81" s="6"/>
      <c r="CE81" s="6"/>
      <c r="CF81" s="6">
        <f t="shared" si="55"/>
        <v>0</v>
      </c>
      <c r="CG81" s="6"/>
      <c r="CH81" s="6"/>
      <c r="CI81" s="6"/>
      <c r="CJ81" s="6"/>
      <c r="CK81" s="6">
        <f>IF((ROW(CJ80)+9)&lt;=(COLUMN(CJ80)+1),50000,0)+13478577</f>
        <v>13528577</v>
      </c>
      <c r="CL81" s="6"/>
      <c r="CM81" s="6"/>
      <c r="CN81" s="6"/>
      <c r="CO81" s="6"/>
      <c r="CP81" s="6">
        <f t="shared" si="39"/>
        <v>50000</v>
      </c>
      <c r="CQ81" s="6"/>
      <c r="CR81" s="6"/>
      <c r="CS81" s="6"/>
      <c r="CT81" s="6"/>
      <c r="CU81" s="6">
        <f t="shared" ref="CU81:CZ81" si="56">IF((ROW(CT80)+9)&lt;=(COLUMN(CT80)+1),50000,0)</f>
        <v>50000</v>
      </c>
      <c r="CV81" s="6"/>
      <c r="CW81" s="6"/>
      <c r="CX81" s="6"/>
      <c r="CY81" s="6"/>
      <c r="CZ81" s="6">
        <f t="shared" si="56"/>
        <v>50000</v>
      </c>
      <c r="DA81" s="6"/>
      <c r="DB81" s="6"/>
      <c r="DC81" s="6"/>
      <c r="DD81" s="6"/>
      <c r="DE81" s="6">
        <f t="shared" si="53"/>
        <v>50000</v>
      </c>
      <c r="DF81" s="6"/>
      <c r="DG81" s="6"/>
      <c r="DH81" s="6"/>
      <c r="DI81" s="6"/>
      <c r="DJ81" s="6">
        <f t="shared" si="53"/>
        <v>50000</v>
      </c>
      <c r="DK81" s="6"/>
      <c r="DL81" s="6"/>
      <c r="DM81" s="6"/>
      <c r="DN81" s="6"/>
      <c r="DO81" s="6">
        <f t="shared" si="52"/>
        <v>50000</v>
      </c>
      <c r="DP81" s="6"/>
      <c r="DQ81" s="6"/>
      <c r="DR81" s="6"/>
      <c r="DS81" s="6"/>
      <c r="DT81" s="6">
        <f t="shared" si="51"/>
        <v>50000</v>
      </c>
    </row>
    <row r="82" spans="1:124" ht="14.5" thickBot="1" x14ac:dyDescent="0.35">
      <c r="A82" s="3">
        <v>81</v>
      </c>
      <c r="B82" s="4">
        <v>1000000</v>
      </c>
      <c r="C82" s="4">
        <v>1635580</v>
      </c>
      <c r="D82" s="4">
        <v>228468234</v>
      </c>
      <c r="E82" s="4">
        <v>50000</v>
      </c>
      <c r="F82" s="4">
        <v>1635580</v>
      </c>
      <c r="G82" s="4">
        <v>228468234</v>
      </c>
      <c r="H82" s="5">
        <v>230103814</v>
      </c>
      <c r="P82" s="6">
        <f t="shared" si="54"/>
        <v>0</v>
      </c>
      <c r="Q82" s="6">
        <f t="shared" si="54"/>
        <v>0</v>
      </c>
      <c r="R82" s="6">
        <f t="shared" si="54"/>
        <v>0</v>
      </c>
      <c r="S82" s="6">
        <f t="shared" si="54"/>
        <v>0</v>
      </c>
      <c r="T82" s="6">
        <f t="shared" si="54"/>
        <v>0</v>
      </c>
      <c r="U82" s="6">
        <f t="shared" si="54"/>
        <v>0</v>
      </c>
      <c r="V82" s="6">
        <f t="shared" si="54"/>
        <v>0</v>
      </c>
      <c r="W82" s="6">
        <f t="shared" si="54"/>
        <v>0</v>
      </c>
      <c r="X82" s="6">
        <f t="shared" si="49"/>
        <v>0</v>
      </c>
      <c r="Y82" s="6">
        <f t="shared" si="49"/>
        <v>0</v>
      </c>
      <c r="Z82" s="6">
        <f t="shared" si="49"/>
        <v>0</v>
      </c>
      <c r="AA82" s="6">
        <f t="shared" si="49"/>
        <v>0</v>
      </c>
      <c r="AB82" s="6">
        <f t="shared" si="49"/>
        <v>0</v>
      </c>
      <c r="AC82" s="6">
        <f t="shared" si="49"/>
        <v>0</v>
      </c>
      <c r="AD82" s="6">
        <f t="shared" si="49"/>
        <v>0</v>
      </c>
      <c r="AE82" s="6">
        <f t="shared" si="49"/>
        <v>0</v>
      </c>
      <c r="AF82" s="6">
        <f t="shared" si="49"/>
        <v>0</v>
      </c>
      <c r="AG82" s="6">
        <f t="shared" si="49"/>
        <v>0</v>
      </c>
      <c r="AH82" s="6">
        <f t="shared" si="49"/>
        <v>0</v>
      </c>
      <c r="AI82" s="6"/>
      <c r="AJ82" s="6"/>
      <c r="AK82" s="6"/>
      <c r="AL82" s="6"/>
      <c r="AM82" s="6">
        <f t="shared" si="44"/>
        <v>0</v>
      </c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>
        <f t="shared" ref="BQ82:BQ97" si="57">IF((ROW(BP81)+9)&lt;=(COLUMN(BP81)+1),50000,0)</f>
        <v>0</v>
      </c>
      <c r="BR82" s="6"/>
      <c r="BS82" s="6"/>
      <c r="BT82" s="6"/>
      <c r="BU82" s="6"/>
      <c r="BV82" s="6">
        <f t="shared" si="48"/>
        <v>0</v>
      </c>
      <c r="BW82" s="6"/>
      <c r="BX82" s="6"/>
      <c r="BY82" s="6"/>
      <c r="BZ82" s="6"/>
      <c r="CA82" s="6">
        <f t="shared" si="48"/>
        <v>0</v>
      </c>
      <c r="CB82" s="6"/>
      <c r="CC82" s="6"/>
      <c r="CD82" s="6"/>
      <c r="CE82" s="6"/>
      <c r="CF82" s="6">
        <f t="shared" si="48"/>
        <v>0</v>
      </c>
      <c r="CG82" s="6"/>
      <c r="CH82" s="6"/>
      <c r="CI82" s="6"/>
      <c r="CJ82" s="6"/>
      <c r="CK82" s="6">
        <f t="shared" si="47"/>
        <v>0</v>
      </c>
      <c r="CL82" s="6"/>
      <c r="CM82" s="6"/>
      <c r="CN82" s="6"/>
      <c r="CO82" s="6"/>
      <c r="CP82" s="6">
        <f t="shared" ref="CP82:CZ104" si="58">IF((ROW(CO81)+9)&lt;=(COLUMN(CO81)+1),50000,0)</f>
        <v>50000</v>
      </c>
      <c r="CQ82" s="6"/>
      <c r="CR82" s="6"/>
      <c r="CS82" s="6"/>
      <c r="CT82" s="6"/>
      <c r="CU82" s="6">
        <f t="shared" si="58"/>
        <v>50000</v>
      </c>
      <c r="CV82" s="6"/>
      <c r="CW82" s="6"/>
      <c r="CX82" s="6"/>
      <c r="CY82" s="6"/>
      <c r="CZ82" s="6">
        <f t="shared" si="58"/>
        <v>50000</v>
      </c>
      <c r="DA82" s="6"/>
      <c r="DB82" s="6"/>
      <c r="DC82" s="6"/>
      <c r="DD82" s="6"/>
      <c r="DE82" s="6">
        <f t="shared" si="53"/>
        <v>50000</v>
      </c>
      <c r="DF82" s="6"/>
      <c r="DG82" s="6"/>
      <c r="DH82" s="6"/>
      <c r="DI82" s="6"/>
      <c r="DJ82" s="6">
        <f t="shared" si="53"/>
        <v>50000</v>
      </c>
      <c r="DK82" s="6"/>
      <c r="DL82" s="6"/>
      <c r="DM82" s="6"/>
      <c r="DN82" s="6"/>
      <c r="DO82" s="6">
        <f t="shared" si="52"/>
        <v>50000</v>
      </c>
      <c r="DP82" s="6"/>
      <c r="DQ82" s="6"/>
      <c r="DR82" s="6"/>
      <c r="DS82" s="6"/>
      <c r="DT82" s="6">
        <f t="shared" si="51"/>
        <v>50000</v>
      </c>
    </row>
    <row r="83" spans="1:124" ht="14.5" thickBot="1" x14ac:dyDescent="0.35">
      <c r="A83" s="3">
        <v>82</v>
      </c>
      <c r="B83" s="4">
        <v>1000000</v>
      </c>
      <c r="C83" s="4">
        <v>1647030</v>
      </c>
      <c r="D83" s="4">
        <v>245694046</v>
      </c>
      <c r="E83" s="4">
        <v>50000</v>
      </c>
      <c r="F83" s="4">
        <v>1647030</v>
      </c>
      <c r="G83" s="4">
        <v>245694046</v>
      </c>
      <c r="H83" s="5">
        <v>247341076</v>
      </c>
      <c r="P83" s="6">
        <f t="shared" si="54"/>
        <v>0</v>
      </c>
      <c r="Q83" s="6">
        <f t="shared" si="54"/>
        <v>0</v>
      </c>
      <c r="R83" s="6">
        <f t="shared" si="54"/>
        <v>0</v>
      </c>
      <c r="S83" s="6">
        <f t="shared" si="54"/>
        <v>0</v>
      </c>
      <c r="T83" s="6">
        <f t="shared" si="54"/>
        <v>0</v>
      </c>
      <c r="U83" s="6">
        <f t="shared" si="54"/>
        <v>0</v>
      </c>
      <c r="V83" s="6">
        <f t="shared" si="54"/>
        <v>0</v>
      </c>
      <c r="W83" s="6">
        <f t="shared" si="54"/>
        <v>0</v>
      </c>
      <c r="X83" s="6">
        <f t="shared" si="49"/>
        <v>0</v>
      </c>
      <c r="Y83" s="6">
        <f t="shared" si="49"/>
        <v>0</v>
      </c>
      <c r="Z83" s="6">
        <f t="shared" si="49"/>
        <v>0</v>
      </c>
      <c r="AA83" s="6">
        <f t="shared" si="49"/>
        <v>0</v>
      </c>
      <c r="AB83" s="6">
        <f t="shared" si="49"/>
        <v>0</v>
      </c>
      <c r="AC83" s="6">
        <f t="shared" si="49"/>
        <v>0</v>
      </c>
      <c r="AD83" s="6">
        <f t="shared" si="49"/>
        <v>0</v>
      </c>
      <c r="AE83" s="6">
        <f t="shared" si="49"/>
        <v>0</v>
      </c>
      <c r="AF83" s="6">
        <f t="shared" si="49"/>
        <v>0</v>
      </c>
      <c r="AG83" s="6">
        <f t="shared" si="49"/>
        <v>0</v>
      </c>
      <c r="AH83" s="6">
        <f t="shared" si="49"/>
        <v>0</v>
      </c>
      <c r="AI83" s="6"/>
      <c r="AJ83" s="6"/>
      <c r="AK83" s="6"/>
      <c r="AL83" s="6"/>
      <c r="AM83" s="6">
        <f t="shared" si="44"/>
        <v>0</v>
      </c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>
        <f t="shared" si="57"/>
        <v>0</v>
      </c>
      <c r="BR83" s="6"/>
      <c r="BS83" s="6"/>
      <c r="BT83" s="6"/>
      <c r="BU83" s="6"/>
      <c r="BV83" s="6">
        <f t="shared" si="48"/>
        <v>0</v>
      </c>
      <c r="BW83" s="6"/>
      <c r="BX83" s="6"/>
      <c r="BY83" s="6"/>
      <c r="BZ83" s="6"/>
      <c r="CA83" s="6">
        <f t="shared" ref="CA83:CK99" si="59">IF((ROW(BZ82)+9)&lt;=(COLUMN(BZ82)+1),50000,0)</f>
        <v>0</v>
      </c>
      <c r="CB83" s="6"/>
      <c r="CC83" s="6"/>
      <c r="CD83" s="6"/>
      <c r="CE83" s="6"/>
      <c r="CF83" s="6">
        <f t="shared" si="59"/>
        <v>0</v>
      </c>
      <c r="CG83" s="6"/>
      <c r="CH83" s="6"/>
      <c r="CI83" s="6"/>
      <c r="CJ83" s="6"/>
      <c r="CK83" s="6">
        <f t="shared" si="59"/>
        <v>0</v>
      </c>
      <c r="CL83" s="6"/>
      <c r="CM83" s="6"/>
      <c r="CN83" s="6"/>
      <c r="CO83" s="6"/>
      <c r="CP83" s="6">
        <f t="shared" si="58"/>
        <v>50000</v>
      </c>
      <c r="CQ83" s="6"/>
      <c r="CR83" s="6"/>
      <c r="CS83" s="6"/>
      <c r="CT83" s="6"/>
      <c r="CU83" s="6">
        <f t="shared" si="58"/>
        <v>50000</v>
      </c>
      <c r="CV83" s="6"/>
      <c r="CW83" s="6"/>
      <c r="CX83" s="6"/>
      <c r="CY83" s="6"/>
      <c r="CZ83" s="6">
        <f t="shared" si="58"/>
        <v>50000</v>
      </c>
      <c r="DA83" s="6"/>
      <c r="DB83" s="6"/>
      <c r="DC83" s="6"/>
      <c r="DD83" s="6"/>
      <c r="DE83" s="6">
        <f t="shared" si="53"/>
        <v>50000</v>
      </c>
      <c r="DF83" s="6"/>
      <c r="DG83" s="6"/>
      <c r="DH83" s="6"/>
      <c r="DI83" s="6"/>
      <c r="DJ83" s="6">
        <f t="shared" si="53"/>
        <v>50000</v>
      </c>
      <c r="DK83" s="6"/>
      <c r="DL83" s="6"/>
      <c r="DM83" s="6"/>
      <c r="DN83" s="6"/>
      <c r="DO83" s="6">
        <f t="shared" si="52"/>
        <v>50000</v>
      </c>
      <c r="DP83" s="6"/>
      <c r="DQ83" s="6"/>
      <c r="DR83" s="6"/>
      <c r="DS83" s="6"/>
      <c r="DT83" s="6">
        <f t="shared" si="51"/>
        <v>50000</v>
      </c>
    </row>
    <row r="84" spans="1:124" ht="14.5" thickBot="1" x14ac:dyDescent="0.35">
      <c r="A84" s="3">
        <v>83</v>
      </c>
      <c r="B84" s="4">
        <v>1000000</v>
      </c>
      <c r="C84" s="4">
        <v>1658560</v>
      </c>
      <c r="D84" s="4">
        <v>264215238</v>
      </c>
      <c r="E84" s="4">
        <v>50000</v>
      </c>
      <c r="F84" s="4">
        <v>1658560</v>
      </c>
      <c r="G84" s="4">
        <v>264215238</v>
      </c>
      <c r="H84" s="5">
        <v>265873798</v>
      </c>
      <c r="P84" s="6">
        <f t="shared" si="54"/>
        <v>0</v>
      </c>
      <c r="Q84" s="6">
        <f t="shared" si="54"/>
        <v>0</v>
      </c>
      <c r="R84" s="6">
        <f t="shared" si="54"/>
        <v>0</v>
      </c>
      <c r="S84" s="6">
        <f t="shared" si="54"/>
        <v>0</v>
      </c>
      <c r="T84" s="6">
        <f t="shared" si="54"/>
        <v>0</v>
      </c>
      <c r="U84" s="6">
        <f t="shared" si="54"/>
        <v>0</v>
      </c>
      <c r="V84" s="6">
        <f t="shared" si="54"/>
        <v>0</v>
      </c>
      <c r="W84" s="6">
        <f t="shared" si="54"/>
        <v>0</v>
      </c>
      <c r="X84" s="6">
        <f t="shared" ref="X84:AH114" si="60">IF((ROW(W83)+9)&lt;=(COLUMN(W83)+1),50000,0)</f>
        <v>0</v>
      </c>
      <c r="Y84" s="6">
        <f t="shared" ref="Y84:AH99" si="61">IF((ROW(X83)+9)&lt;=(COLUMN(X83)+1),50000,0)</f>
        <v>0</v>
      </c>
      <c r="Z84" s="6">
        <f t="shared" si="61"/>
        <v>0</v>
      </c>
      <c r="AA84" s="6">
        <f t="shared" si="61"/>
        <v>0</v>
      </c>
      <c r="AB84" s="6">
        <f t="shared" si="61"/>
        <v>0</v>
      </c>
      <c r="AC84" s="6">
        <f t="shared" si="61"/>
        <v>0</v>
      </c>
      <c r="AD84" s="6">
        <f t="shared" si="61"/>
        <v>0</v>
      </c>
      <c r="AE84" s="6">
        <f t="shared" si="61"/>
        <v>0</v>
      </c>
      <c r="AF84" s="6">
        <f t="shared" si="61"/>
        <v>0</v>
      </c>
      <c r="AG84" s="6">
        <f t="shared" si="61"/>
        <v>0</v>
      </c>
      <c r="AH84" s="6">
        <f t="shared" si="61"/>
        <v>0</v>
      </c>
      <c r="AI84" s="6"/>
      <c r="AJ84" s="6"/>
      <c r="AK84" s="6"/>
      <c r="AL84" s="6"/>
      <c r="AM84" s="6">
        <f t="shared" si="44"/>
        <v>0</v>
      </c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>
        <f t="shared" si="57"/>
        <v>0</v>
      </c>
      <c r="BR84" s="6"/>
      <c r="BS84" s="6"/>
      <c r="BT84" s="6"/>
      <c r="BU84" s="6"/>
      <c r="BV84" s="6">
        <f t="shared" ref="BV84:CF100" si="62">IF((ROW(BU83)+9)&lt;=(COLUMN(BU83)+1),50000,0)</f>
        <v>0</v>
      </c>
      <c r="BW84" s="6"/>
      <c r="BX84" s="6"/>
      <c r="BY84" s="6"/>
      <c r="BZ84" s="6"/>
      <c r="CA84" s="6">
        <f t="shared" si="62"/>
        <v>0</v>
      </c>
      <c r="CB84" s="6"/>
      <c r="CC84" s="6"/>
      <c r="CD84" s="6"/>
      <c r="CE84" s="6"/>
      <c r="CF84" s="6">
        <f t="shared" si="62"/>
        <v>0</v>
      </c>
      <c r="CG84" s="6"/>
      <c r="CH84" s="6"/>
      <c r="CI84" s="6"/>
      <c r="CJ84" s="6"/>
      <c r="CK84" s="6">
        <f t="shared" si="59"/>
        <v>0</v>
      </c>
      <c r="CL84" s="6"/>
      <c r="CM84" s="6"/>
      <c r="CN84" s="6"/>
      <c r="CO84" s="6"/>
      <c r="CP84" s="6">
        <f t="shared" si="58"/>
        <v>50000</v>
      </c>
      <c r="CQ84" s="6"/>
      <c r="CR84" s="6"/>
      <c r="CS84" s="6"/>
      <c r="CT84" s="6"/>
      <c r="CU84" s="6">
        <f t="shared" si="58"/>
        <v>50000</v>
      </c>
      <c r="CV84" s="6"/>
      <c r="CW84" s="6"/>
      <c r="CX84" s="6"/>
      <c r="CY84" s="6"/>
      <c r="CZ84" s="6">
        <f t="shared" si="58"/>
        <v>50000</v>
      </c>
      <c r="DA84" s="6"/>
      <c r="DB84" s="6"/>
      <c r="DC84" s="6"/>
      <c r="DD84" s="6"/>
      <c r="DE84" s="6">
        <f t="shared" si="53"/>
        <v>50000</v>
      </c>
      <c r="DF84" s="6"/>
      <c r="DG84" s="6"/>
      <c r="DH84" s="6"/>
      <c r="DI84" s="6"/>
      <c r="DJ84" s="6">
        <f t="shared" si="53"/>
        <v>50000</v>
      </c>
      <c r="DK84" s="6"/>
      <c r="DL84" s="6"/>
      <c r="DM84" s="6"/>
      <c r="DN84" s="6"/>
      <c r="DO84" s="6">
        <f t="shared" si="52"/>
        <v>50000</v>
      </c>
      <c r="DP84" s="6"/>
      <c r="DQ84" s="6"/>
      <c r="DR84" s="6"/>
      <c r="DS84" s="6"/>
      <c r="DT84" s="6">
        <f t="shared" si="51"/>
        <v>50000</v>
      </c>
    </row>
    <row r="85" spans="1:124" ht="14.5" thickBot="1" x14ac:dyDescent="0.35">
      <c r="A85" s="3">
        <v>84</v>
      </c>
      <c r="B85" s="4">
        <v>1000000</v>
      </c>
      <c r="C85" s="4">
        <v>1670170</v>
      </c>
      <c r="D85" s="4">
        <v>284129224</v>
      </c>
      <c r="E85" s="4">
        <v>50000</v>
      </c>
      <c r="F85" s="4">
        <v>1670170</v>
      </c>
      <c r="G85" s="4">
        <v>284129224</v>
      </c>
      <c r="H85" s="5">
        <v>285799394</v>
      </c>
      <c r="P85" s="6">
        <f t="shared" si="54"/>
        <v>0</v>
      </c>
      <c r="Q85" s="6">
        <f t="shared" si="54"/>
        <v>0</v>
      </c>
      <c r="R85" s="6">
        <f t="shared" si="54"/>
        <v>0</v>
      </c>
      <c r="S85" s="6">
        <f t="shared" si="54"/>
        <v>0</v>
      </c>
      <c r="T85" s="6">
        <f t="shared" si="54"/>
        <v>0</v>
      </c>
      <c r="U85" s="6">
        <f t="shared" si="54"/>
        <v>0</v>
      </c>
      <c r="V85" s="6">
        <f t="shared" si="54"/>
        <v>0</v>
      </c>
      <c r="W85" s="6">
        <f t="shared" si="54"/>
        <v>0</v>
      </c>
      <c r="X85" s="6">
        <f t="shared" si="60"/>
        <v>0</v>
      </c>
      <c r="Y85" s="6">
        <f t="shared" si="61"/>
        <v>0</v>
      </c>
      <c r="Z85" s="6">
        <f t="shared" si="61"/>
        <v>0</v>
      </c>
      <c r="AA85" s="6">
        <f t="shared" si="61"/>
        <v>0</v>
      </c>
      <c r="AB85" s="6">
        <f t="shared" si="61"/>
        <v>0</v>
      </c>
      <c r="AC85" s="6">
        <f t="shared" si="61"/>
        <v>0</v>
      </c>
      <c r="AD85" s="6">
        <f t="shared" si="61"/>
        <v>0</v>
      </c>
      <c r="AE85" s="6">
        <f t="shared" si="61"/>
        <v>0</v>
      </c>
      <c r="AF85" s="6">
        <f t="shared" si="61"/>
        <v>0</v>
      </c>
      <c r="AG85" s="6">
        <f t="shared" si="61"/>
        <v>0</v>
      </c>
      <c r="AH85" s="6">
        <f t="shared" si="61"/>
        <v>0</v>
      </c>
      <c r="AI85" s="6"/>
      <c r="AJ85" s="6"/>
      <c r="AK85" s="6"/>
      <c r="AL85" s="6"/>
      <c r="AM85" s="6">
        <f t="shared" si="44"/>
        <v>0</v>
      </c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>
        <f t="shared" si="57"/>
        <v>0</v>
      </c>
      <c r="BR85" s="6"/>
      <c r="BS85" s="6"/>
      <c r="BT85" s="6"/>
      <c r="BU85" s="6"/>
      <c r="BV85" s="6">
        <f t="shared" si="62"/>
        <v>0</v>
      </c>
      <c r="BW85" s="6"/>
      <c r="BX85" s="6"/>
      <c r="BY85" s="6"/>
      <c r="BZ85" s="6"/>
      <c r="CA85" s="6">
        <f t="shared" si="62"/>
        <v>0</v>
      </c>
      <c r="CB85" s="6"/>
      <c r="CC85" s="6"/>
      <c r="CD85" s="6"/>
      <c r="CE85" s="6"/>
      <c r="CF85" s="6">
        <f t="shared" si="62"/>
        <v>0</v>
      </c>
      <c r="CG85" s="6"/>
      <c r="CH85" s="6"/>
      <c r="CI85" s="6"/>
      <c r="CJ85" s="6"/>
      <c r="CK85" s="6">
        <f t="shared" si="59"/>
        <v>0</v>
      </c>
      <c r="CL85" s="6"/>
      <c r="CM85" s="6"/>
      <c r="CN85" s="6"/>
      <c r="CO85" s="6"/>
      <c r="CP85" s="6">
        <f t="shared" si="58"/>
        <v>50000</v>
      </c>
      <c r="CQ85" s="6"/>
      <c r="CR85" s="6"/>
      <c r="CS85" s="6"/>
      <c r="CT85" s="6"/>
      <c r="CU85" s="6">
        <f t="shared" si="58"/>
        <v>50000</v>
      </c>
      <c r="CV85" s="6"/>
      <c r="CW85" s="6"/>
      <c r="CX85" s="6"/>
      <c r="CY85" s="6"/>
      <c r="CZ85" s="6">
        <f t="shared" si="58"/>
        <v>50000</v>
      </c>
      <c r="DA85" s="6"/>
      <c r="DB85" s="6"/>
      <c r="DC85" s="6"/>
      <c r="DD85" s="6"/>
      <c r="DE85" s="6">
        <f t="shared" si="53"/>
        <v>50000</v>
      </c>
      <c r="DF85" s="6"/>
      <c r="DG85" s="6"/>
      <c r="DH85" s="6"/>
      <c r="DI85" s="6"/>
      <c r="DJ85" s="6">
        <f t="shared" si="53"/>
        <v>50000</v>
      </c>
      <c r="DK85" s="6"/>
      <c r="DL85" s="6"/>
      <c r="DM85" s="6"/>
      <c r="DN85" s="6"/>
      <c r="DO85" s="6">
        <f t="shared" si="52"/>
        <v>50000</v>
      </c>
      <c r="DP85" s="6"/>
      <c r="DQ85" s="6"/>
      <c r="DR85" s="6"/>
      <c r="DS85" s="6"/>
      <c r="DT85" s="6">
        <f t="shared" si="51"/>
        <v>50000</v>
      </c>
    </row>
    <row r="86" spans="1:124" ht="14.5" thickBot="1" x14ac:dyDescent="0.35">
      <c r="A86" s="3">
        <v>85</v>
      </c>
      <c r="B86" s="4">
        <v>1000000</v>
      </c>
      <c r="C86" s="4">
        <v>1681860</v>
      </c>
      <c r="D86" s="4">
        <v>305540741</v>
      </c>
      <c r="E86" s="4">
        <v>50000</v>
      </c>
      <c r="F86" s="4">
        <v>1681860</v>
      </c>
      <c r="G86" s="4">
        <v>305540741</v>
      </c>
      <c r="H86" s="5">
        <v>307222601</v>
      </c>
      <c r="P86" s="6">
        <f t="shared" si="54"/>
        <v>0</v>
      </c>
      <c r="Q86" s="6">
        <f t="shared" si="54"/>
        <v>0</v>
      </c>
      <c r="R86" s="6">
        <f t="shared" si="54"/>
        <v>0</v>
      </c>
      <c r="S86" s="6">
        <f t="shared" si="54"/>
        <v>0</v>
      </c>
      <c r="T86" s="6">
        <f t="shared" si="54"/>
        <v>0</v>
      </c>
      <c r="U86" s="6">
        <f t="shared" si="54"/>
        <v>0</v>
      </c>
      <c r="V86" s="6">
        <f t="shared" si="54"/>
        <v>0</v>
      </c>
      <c r="W86" s="6">
        <f t="shared" si="54"/>
        <v>0</v>
      </c>
      <c r="X86" s="6">
        <f t="shared" si="60"/>
        <v>0</v>
      </c>
      <c r="Y86" s="6">
        <f t="shared" si="61"/>
        <v>0</v>
      </c>
      <c r="Z86" s="6">
        <f t="shared" si="61"/>
        <v>0</v>
      </c>
      <c r="AA86" s="6">
        <f t="shared" si="61"/>
        <v>0</v>
      </c>
      <c r="AB86" s="6">
        <f t="shared" si="61"/>
        <v>0</v>
      </c>
      <c r="AC86" s="6">
        <f t="shared" si="61"/>
        <v>0</v>
      </c>
      <c r="AD86" s="6">
        <f t="shared" si="61"/>
        <v>0</v>
      </c>
      <c r="AE86" s="6">
        <f t="shared" si="61"/>
        <v>0</v>
      </c>
      <c r="AF86" s="6">
        <f t="shared" si="61"/>
        <v>0</v>
      </c>
      <c r="AG86" s="6">
        <f t="shared" si="61"/>
        <v>0</v>
      </c>
      <c r="AH86" s="6">
        <f t="shared" si="61"/>
        <v>0</v>
      </c>
      <c r="AI86" s="6"/>
      <c r="AJ86" s="6"/>
      <c r="AK86" s="6"/>
      <c r="AL86" s="6"/>
      <c r="AM86" s="6">
        <f t="shared" si="44"/>
        <v>0</v>
      </c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>
        <f t="shared" si="57"/>
        <v>0</v>
      </c>
      <c r="BR86" s="6"/>
      <c r="BS86" s="6"/>
      <c r="BT86" s="6"/>
      <c r="BU86" s="6"/>
      <c r="BV86" s="6">
        <f t="shared" si="62"/>
        <v>0</v>
      </c>
      <c r="BW86" s="6"/>
      <c r="BX86" s="6"/>
      <c r="BY86" s="6"/>
      <c r="BZ86" s="6"/>
      <c r="CA86" s="6">
        <f t="shared" si="62"/>
        <v>0</v>
      </c>
      <c r="CB86" s="6"/>
      <c r="CC86" s="6"/>
      <c r="CD86" s="6"/>
      <c r="CE86" s="6"/>
      <c r="CF86" s="6">
        <f t="shared" si="62"/>
        <v>0</v>
      </c>
      <c r="CG86" s="6"/>
      <c r="CH86" s="6"/>
      <c r="CI86" s="6"/>
      <c r="CJ86" s="6"/>
      <c r="CK86" s="6">
        <f t="shared" si="59"/>
        <v>0</v>
      </c>
      <c r="CL86" s="6"/>
      <c r="CM86" s="6"/>
      <c r="CN86" s="6"/>
      <c r="CO86" s="6"/>
      <c r="CP86" s="6">
        <f>IF((ROW(CO85)+9)&lt;=(COLUMN(CO85)+1),50000,0)+19053267</f>
        <v>19103267</v>
      </c>
      <c r="CQ86" s="6"/>
      <c r="CR86" s="6"/>
      <c r="CS86" s="6"/>
      <c r="CT86" s="6"/>
      <c r="CU86" s="6">
        <f t="shared" si="58"/>
        <v>50000</v>
      </c>
      <c r="CV86" s="6"/>
      <c r="CW86" s="6"/>
      <c r="CX86" s="6"/>
      <c r="CY86" s="6"/>
      <c r="CZ86" s="6">
        <f t="shared" si="58"/>
        <v>50000</v>
      </c>
      <c r="DA86" s="6"/>
      <c r="DB86" s="6"/>
      <c r="DC86" s="6"/>
      <c r="DD86" s="6"/>
      <c r="DE86" s="6">
        <f t="shared" si="53"/>
        <v>50000</v>
      </c>
      <c r="DF86" s="6"/>
      <c r="DG86" s="6"/>
      <c r="DH86" s="6"/>
      <c r="DI86" s="6"/>
      <c r="DJ86" s="6">
        <f t="shared" si="53"/>
        <v>50000</v>
      </c>
      <c r="DK86" s="6"/>
      <c r="DL86" s="6"/>
      <c r="DM86" s="6"/>
      <c r="DN86" s="6"/>
      <c r="DO86" s="6">
        <f t="shared" si="52"/>
        <v>50000</v>
      </c>
      <c r="DP86" s="6"/>
      <c r="DQ86" s="6"/>
      <c r="DR86" s="6"/>
      <c r="DS86" s="6"/>
      <c r="DT86" s="6">
        <f t="shared" si="51"/>
        <v>50000</v>
      </c>
    </row>
    <row r="87" spans="1:124" ht="14.5" thickBot="1" x14ac:dyDescent="0.35">
      <c r="A87" s="3">
        <v>86</v>
      </c>
      <c r="B87" s="4">
        <v>1000000</v>
      </c>
      <c r="C87" s="4">
        <v>1693630</v>
      </c>
      <c r="D87" s="4">
        <v>328562405</v>
      </c>
      <c r="E87" s="4">
        <v>50000</v>
      </c>
      <c r="F87" s="4">
        <v>1693630</v>
      </c>
      <c r="G87" s="4">
        <v>328562405</v>
      </c>
      <c r="H87" s="5">
        <v>330256035</v>
      </c>
      <c r="P87" s="6">
        <f t="shared" si="54"/>
        <v>0</v>
      </c>
      <c r="Q87" s="6">
        <f t="shared" si="54"/>
        <v>0</v>
      </c>
      <c r="R87" s="6">
        <f t="shared" si="54"/>
        <v>0</v>
      </c>
      <c r="S87" s="6">
        <f t="shared" si="54"/>
        <v>0</v>
      </c>
      <c r="T87" s="6">
        <f t="shared" si="54"/>
        <v>0</v>
      </c>
      <c r="U87" s="6">
        <f t="shared" si="54"/>
        <v>0</v>
      </c>
      <c r="V87" s="6">
        <f t="shared" si="54"/>
        <v>0</v>
      </c>
      <c r="W87" s="6">
        <f t="shared" si="54"/>
        <v>0</v>
      </c>
      <c r="X87" s="6">
        <f t="shared" si="60"/>
        <v>0</v>
      </c>
      <c r="Y87" s="6">
        <f t="shared" si="61"/>
        <v>0</v>
      </c>
      <c r="Z87" s="6">
        <f t="shared" si="61"/>
        <v>0</v>
      </c>
      <c r="AA87" s="6">
        <f t="shared" si="61"/>
        <v>0</v>
      </c>
      <c r="AB87" s="6">
        <f t="shared" si="61"/>
        <v>0</v>
      </c>
      <c r="AC87" s="6">
        <f t="shared" si="61"/>
        <v>0</v>
      </c>
      <c r="AD87" s="6">
        <f t="shared" si="61"/>
        <v>0</v>
      </c>
      <c r="AE87" s="6">
        <f t="shared" si="61"/>
        <v>0</v>
      </c>
      <c r="AF87" s="6">
        <f t="shared" si="61"/>
        <v>0</v>
      </c>
      <c r="AG87" s="6">
        <f t="shared" si="61"/>
        <v>0</v>
      </c>
      <c r="AH87" s="6">
        <f t="shared" si="61"/>
        <v>0</v>
      </c>
      <c r="AI87" s="6"/>
      <c r="AJ87" s="6"/>
      <c r="AK87" s="6"/>
      <c r="AL87" s="6"/>
      <c r="AM87" s="6">
        <f t="shared" si="44"/>
        <v>0</v>
      </c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>
        <f t="shared" si="57"/>
        <v>0</v>
      </c>
      <c r="BR87" s="6"/>
      <c r="BS87" s="6"/>
      <c r="BT87" s="6"/>
      <c r="BU87" s="6"/>
      <c r="BV87" s="6">
        <f t="shared" si="62"/>
        <v>0</v>
      </c>
      <c r="BW87" s="6"/>
      <c r="BX87" s="6"/>
      <c r="BY87" s="6"/>
      <c r="BZ87" s="6"/>
      <c r="CA87" s="6">
        <f t="shared" si="62"/>
        <v>0</v>
      </c>
      <c r="CB87" s="6"/>
      <c r="CC87" s="6"/>
      <c r="CD87" s="6"/>
      <c r="CE87" s="6"/>
      <c r="CF87" s="6">
        <f t="shared" si="62"/>
        <v>0</v>
      </c>
      <c r="CG87" s="6"/>
      <c r="CH87" s="6"/>
      <c r="CI87" s="6"/>
      <c r="CJ87" s="6"/>
      <c r="CK87" s="6">
        <f t="shared" si="59"/>
        <v>0</v>
      </c>
      <c r="CL87" s="6"/>
      <c r="CM87" s="6"/>
      <c r="CN87" s="6"/>
      <c r="CO87" s="6"/>
      <c r="CP87" s="6">
        <f t="shared" si="58"/>
        <v>0</v>
      </c>
      <c r="CQ87" s="6"/>
      <c r="CR87" s="6"/>
      <c r="CS87" s="6"/>
      <c r="CT87" s="6"/>
      <c r="CU87" s="6">
        <f t="shared" si="58"/>
        <v>50000</v>
      </c>
      <c r="CV87" s="6"/>
      <c r="CW87" s="6"/>
      <c r="CX87" s="6"/>
      <c r="CY87" s="6"/>
      <c r="CZ87" s="6">
        <f t="shared" si="58"/>
        <v>50000</v>
      </c>
      <c r="DA87" s="6"/>
      <c r="DB87" s="6"/>
      <c r="DC87" s="6"/>
      <c r="DD87" s="6"/>
      <c r="DE87" s="6">
        <f t="shared" si="53"/>
        <v>50000</v>
      </c>
      <c r="DF87" s="6"/>
      <c r="DG87" s="6"/>
      <c r="DH87" s="6"/>
      <c r="DI87" s="6"/>
      <c r="DJ87" s="6">
        <f t="shared" si="53"/>
        <v>50000</v>
      </c>
      <c r="DK87" s="6"/>
      <c r="DL87" s="6"/>
      <c r="DM87" s="6"/>
      <c r="DN87" s="6"/>
      <c r="DO87" s="6">
        <f t="shared" si="52"/>
        <v>50000</v>
      </c>
      <c r="DP87" s="6"/>
      <c r="DQ87" s="6"/>
      <c r="DR87" s="6"/>
      <c r="DS87" s="6"/>
      <c r="DT87" s="6">
        <f t="shared" si="51"/>
        <v>50000</v>
      </c>
    </row>
    <row r="88" spans="1:124" ht="14.5" thickBot="1" x14ac:dyDescent="0.35">
      <c r="A88" s="3">
        <v>87</v>
      </c>
      <c r="B88" s="4">
        <v>1000000</v>
      </c>
      <c r="C88" s="4">
        <v>1705490</v>
      </c>
      <c r="D88" s="4">
        <v>353315298</v>
      </c>
      <c r="E88" s="4">
        <v>50000</v>
      </c>
      <c r="F88" s="4">
        <v>1705490</v>
      </c>
      <c r="G88" s="4">
        <v>353315298</v>
      </c>
      <c r="H88" s="5">
        <v>355020788</v>
      </c>
      <c r="P88" s="6">
        <f t="shared" si="54"/>
        <v>0</v>
      </c>
      <c r="Q88" s="6">
        <f t="shared" si="54"/>
        <v>0</v>
      </c>
      <c r="R88" s="6">
        <f t="shared" si="54"/>
        <v>0</v>
      </c>
      <c r="S88" s="6">
        <f t="shared" si="54"/>
        <v>0</v>
      </c>
      <c r="T88" s="6">
        <f t="shared" si="54"/>
        <v>0</v>
      </c>
      <c r="U88" s="6">
        <f t="shared" si="54"/>
        <v>0</v>
      </c>
      <c r="V88" s="6">
        <f t="shared" si="54"/>
        <v>0</v>
      </c>
      <c r="W88" s="6">
        <f t="shared" si="54"/>
        <v>0</v>
      </c>
      <c r="X88" s="6">
        <f t="shared" si="60"/>
        <v>0</v>
      </c>
      <c r="Y88" s="6">
        <f t="shared" si="61"/>
        <v>0</v>
      </c>
      <c r="Z88" s="6">
        <f t="shared" si="61"/>
        <v>0</v>
      </c>
      <c r="AA88" s="6">
        <f t="shared" si="61"/>
        <v>0</v>
      </c>
      <c r="AB88" s="6">
        <f t="shared" si="61"/>
        <v>0</v>
      </c>
      <c r="AC88" s="6">
        <f t="shared" si="61"/>
        <v>0</v>
      </c>
      <c r="AD88" s="6">
        <f t="shared" si="61"/>
        <v>0</v>
      </c>
      <c r="AE88" s="6">
        <f t="shared" si="61"/>
        <v>0</v>
      </c>
      <c r="AF88" s="6">
        <f t="shared" si="61"/>
        <v>0</v>
      </c>
      <c r="AG88" s="6">
        <f t="shared" si="61"/>
        <v>0</v>
      </c>
      <c r="AH88" s="6">
        <f t="shared" si="61"/>
        <v>0</v>
      </c>
      <c r="AI88" s="6"/>
      <c r="AJ88" s="6"/>
      <c r="AK88" s="6"/>
      <c r="AL88" s="6"/>
      <c r="AM88" s="6">
        <f t="shared" si="44"/>
        <v>0</v>
      </c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>
        <f t="shared" si="57"/>
        <v>0</v>
      </c>
      <c r="BR88" s="6"/>
      <c r="BS88" s="6"/>
      <c r="BT88" s="6"/>
      <c r="BU88" s="6"/>
      <c r="BV88" s="6">
        <f t="shared" si="62"/>
        <v>0</v>
      </c>
      <c r="BW88" s="6"/>
      <c r="BX88" s="6"/>
      <c r="BY88" s="6"/>
      <c r="BZ88" s="6"/>
      <c r="CA88" s="6">
        <f t="shared" si="62"/>
        <v>0</v>
      </c>
      <c r="CB88" s="6"/>
      <c r="CC88" s="6"/>
      <c r="CD88" s="6"/>
      <c r="CE88" s="6"/>
      <c r="CF88" s="6">
        <f t="shared" si="62"/>
        <v>0</v>
      </c>
      <c r="CG88" s="6"/>
      <c r="CH88" s="6"/>
      <c r="CI88" s="6"/>
      <c r="CJ88" s="6"/>
      <c r="CK88" s="6">
        <f t="shared" si="59"/>
        <v>0</v>
      </c>
      <c r="CL88" s="6"/>
      <c r="CM88" s="6"/>
      <c r="CN88" s="6"/>
      <c r="CO88" s="6"/>
      <c r="CP88" s="6">
        <f t="shared" si="58"/>
        <v>0</v>
      </c>
      <c r="CQ88" s="6"/>
      <c r="CR88" s="6"/>
      <c r="CS88" s="6"/>
      <c r="CT88" s="6"/>
      <c r="CU88" s="6">
        <f t="shared" si="58"/>
        <v>50000</v>
      </c>
      <c r="CV88" s="6"/>
      <c r="CW88" s="6"/>
      <c r="CX88" s="6"/>
      <c r="CY88" s="6"/>
      <c r="CZ88" s="6">
        <f t="shared" si="58"/>
        <v>50000</v>
      </c>
      <c r="DA88" s="6"/>
      <c r="DB88" s="6"/>
      <c r="DC88" s="6"/>
      <c r="DD88" s="6"/>
      <c r="DE88" s="6">
        <f t="shared" si="53"/>
        <v>50000</v>
      </c>
      <c r="DF88" s="6"/>
      <c r="DG88" s="6"/>
      <c r="DH88" s="6"/>
      <c r="DI88" s="6"/>
      <c r="DJ88" s="6">
        <f t="shared" si="53"/>
        <v>50000</v>
      </c>
      <c r="DK88" s="6"/>
      <c r="DL88" s="6"/>
      <c r="DM88" s="6"/>
      <c r="DN88" s="6"/>
      <c r="DO88" s="6">
        <f t="shared" si="52"/>
        <v>50000</v>
      </c>
      <c r="DP88" s="6"/>
      <c r="DQ88" s="6"/>
      <c r="DR88" s="6"/>
      <c r="DS88" s="6"/>
      <c r="DT88" s="6">
        <f t="shared" si="51"/>
        <v>50000</v>
      </c>
    </row>
    <row r="89" spans="1:124" ht="14.5" thickBot="1" x14ac:dyDescent="0.35">
      <c r="A89" s="3">
        <v>88</v>
      </c>
      <c r="B89" s="4">
        <v>1000000</v>
      </c>
      <c r="C89" s="4">
        <v>1717430</v>
      </c>
      <c r="D89" s="4">
        <v>379929608</v>
      </c>
      <c r="E89" s="4">
        <v>50000</v>
      </c>
      <c r="F89" s="4">
        <v>1717430</v>
      </c>
      <c r="G89" s="4">
        <v>379929608</v>
      </c>
      <c r="H89" s="5">
        <v>381647038</v>
      </c>
      <c r="P89" s="6">
        <f t="shared" si="54"/>
        <v>0</v>
      </c>
      <c r="Q89" s="6">
        <f t="shared" si="54"/>
        <v>0</v>
      </c>
      <c r="R89" s="6">
        <f t="shared" si="54"/>
        <v>0</v>
      </c>
      <c r="S89" s="6">
        <f t="shared" si="54"/>
        <v>0</v>
      </c>
      <c r="T89" s="6">
        <f t="shared" si="54"/>
        <v>0</v>
      </c>
      <c r="U89" s="6">
        <f t="shared" si="54"/>
        <v>0</v>
      </c>
      <c r="V89" s="6">
        <f t="shared" si="54"/>
        <v>0</v>
      </c>
      <c r="W89" s="6">
        <f t="shared" si="54"/>
        <v>0</v>
      </c>
      <c r="X89" s="6">
        <f t="shared" si="60"/>
        <v>0</v>
      </c>
      <c r="Y89" s="6">
        <f t="shared" si="61"/>
        <v>0</v>
      </c>
      <c r="Z89" s="6">
        <f t="shared" si="61"/>
        <v>0</v>
      </c>
      <c r="AA89" s="6">
        <f t="shared" si="61"/>
        <v>0</v>
      </c>
      <c r="AB89" s="6">
        <f t="shared" si="61"/>
        <v>0</v>
      </c>
      <c r="AC89" s="6">
        <f t="shared" si="61"/>
        <v>0</v>
      </c>
      <c r="AD89" s="6">
        <f t="shared" si="61"/>
        <v>0</v>
      </c>
      <c r="AE89" s="6">
        <f t="shared" si="61"/>
        <v>0</v>
      </c>
      <c r="AF89" s="6">
        <f t="shared" si="61"/>
        <v>0</v>
      </c>
      <c r="AG89" s="6">
        <f t="shared" si="61"/>
        <v>0</v>
      </c>
      <c r="AH89" s="6">
        <f t="shared" si="61"/>
        <v>0</v>
      </c>
      <c r="AI89" s="6"/>
      <c r="AJ89" s="6"/>
      <c r="AK89" s="6"/>
      <c r="AL89" s="6"/>
      <c r="AM89" s="6">
        <f t="shared" si="44"/>
        <v>0</v>
      </c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>
        <f t="shared" si="57"/>
        <v>0</v>
      </c>
      <c r="BR89" s="6"/>
      <c r="BS89" s="6"/>
      <c r="BT89" s="6"/>
      <c r="BU89" s="6"/>
      <c r="BV89" s="6">
        <f t="shared" si="62"/>
        <v>0</v>
      </c>
      <c r="BW89" s="6"/>
      <c r="BX89" s="6"/>
      <c r="BY89" s="6"/>
      <c r="BZ89" s="6"/>
      <c r="CA89" s="6">
        <f t="shared" si="62"/>
        <v>0</v>
      </c>
      <c r="CB89" s="6"/>
      <c r="CC89" s="6"/>
      <c r="CD89" s="6"/>
      <c r="CE89" s="6"/>
      <c r="CF89" s="6">
        <f t="shared" si="62"/>
        <v>0</v>
      </c>
      <c r="CG89" s="6"/>
      <c r="CH89" s="6"/>
      <c r="CI89" s="6"/>
      <c r="CJ89" s="6"/>
      <c r="CK89" s="6">
        <f t="shared" si="59"/>
        <v>0</v>
      </c>
      <c r="CL89" s="6"/>
      <c r="CM89" s="6"/>
      <c r="CN89" s="6"/>
      <c r="CO89" s="6"/>
      <c r="CP89" s="6">
        <f t="shared" si="58"/>
        <v>0</v>
      </c>
      <c r="CQ89" s="6"/>
      <c r="CR89" s="6"/>
      <c r="CS89" s="6"/>
      <c r="CT89" s="6"/>
      <c r="CU89" s="6">
        <f t="shared" si="58"/>
        <v>50000</v>
      </c>
      <c r="CV89" s="6"/>
      <c r="CW89" s="6"/>
      <c r="CX89" s="6"/>
      <c r="CY89" s="6"/>
      <c r="CZ89" s="6">
        <f t="shared" si="58"/>
        <v>50000</v>
      </c>
      <c r="DA89" s="6"/>
      <c r="DB89" s="6"/>
      <c r="DC89" s="6"/>
      <c r="DD89" s="6"/>
      <c r="DE89" s="6">
        <f t="shared" si="53"/>
        <v>50000</v>
      </c>
      <c r="DF89" s="6"/>
      <c r="DG89" s="6"/>
      <c r="DH89" s="6"/>
      <c r="DI89" s="6"/>
      <c r="DJ89" s="6">
        <f t="shared" si="53"/>
        <v>50000</v>
      </c>
      <c r="DK89" s="6"/>
      <c r="DL89" s="6"/>
      <c r="DM89" s="6"/>
      <c r="DN89" s="6"/>
      <c r="DO89" s="6">
        <f t="shared" si="52"/>
        <v>50000</v>
      </c>
      <c r="DP89" s="6"/>
      <c r="DQ89" s="6"/>
      <c r="DR89" s="6"/>
      <c r="DS89" s="6"/>
      <c r="DT89" s="6">
        <f t="shared" si="51"/>
        <v>50000</v>
      </c>
    </row>
    <row r="90" spans="1:124" ht="14.5" thickBot="1" x14ac:dyDescent="0.35">
      <c r="A90" s="3">
        <v>89</v>
      </c>
      <c r="B90" s="4">
        <v>1000000</v>
      </c>
      <c r="C90" s="4">
        <v>1729450</v>
      </c>
      <c r="D90" s="4">
        <v>408545315</v>
      </c>
      <c r="E90" s="4">
        <v>50000</v>
      </c>
      <c r="F90" s="4">
        <v>1729450</v>
      </c>
      <c r="G90" s="4">
        <v>408545315</v>
      </c>
      <c r="H90" s="5">
        <v>410274765</v>
      </c>
      <c r="P90" s="6">
        <f t="shared" si="54"/>
        <v>0</v>
      </c>
      <c r="Q90" s="6">
        <f t="shared" si="54"/>
        <v>0</v>
      </c>
      <c r="R90" s="6">
        <f t="shared" si="54"/>
        <v>0</v>
      </c>
      <c r="S90" s="6">
        <f t="shared" si="54"/>
        <v>0</v>
      </c>
      <c r="T90" s="6">
        <f t="shared" si="54"/>
        <v>0</v>
      </c>
      <c r="U90" s="6">
        <f t="shared" si="54"/>
        <v>0</v>
      </c>
      <c r="V90" s="6">
        <f t="shared" si="54"/>
        <v>0</v>
      </c>
      <c r="W90" s="6">
        <f t="shared" si="54"/>
        <v>0</v>
      </c>
      <c r="X90" s="6">
        <f t="shared" si="60"/>
        <v>0</v>
      </c>
      <c r="Y90" s="6">
        <f t="shared" si="61"/>
        <v>0</v>
      </c>
      <c r="Z90" s="6">
        <f t="shared" si="61"/>
        <v>0</v>
      </c>
      <c r="AA90" s="6">
        <f t="shared" si="61"/>
        <v>0</v>
      </c>
      <c r="AB90" s="6">
        <f t="shared" si="61"/>
        <v>0</v>
      </c>
      <c r="AC90" s="6">
        <f t="shared" si="61"/>
        <v>0</v>
      </c>
      <c r="AD90" s="6">
        <f t="shared" si="61"/>
        <v>0</v>
      </c>
      <c r="AE90" s="6">
        <f t="shared" si="61"/>
        <v>0</v>
      </c>
      <c r="AF90" s="6">
        <f t="shared" si="61"/>
        <v>0</v>
      </c>
      <c r="AG90" s="6">
        <f t="shared" si="61"/>
        <v>0</v>
      </c>
      <c r="AH90" s="6">
        <f t="shared" si="61"/>
        <v>0</v>
      </c>
      <c r="AI90" s="6"/>
      <c r="AJ90" s="6"/>
      <c r="AK90" s="6"/>
      <c r="AL90" s="6"/>
      <c r="AM90" s="6">
        <f t="shared" si="44"/>
        <v>0</v>
      </c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>
        <f t="shared" si="57"/>
        <v>0</v>
      </c>
      <c r="BR90" s="6"/>
      <c r="BS90" s="6"/>
      <c r="BT90" s="6"/>
      <c r="BU90" s="6"/>
      <c r="BV90" s="6">
        <f t="shared" si="62"/>
        <v>0</v>
      </c>
      <c r="BW90" s="6"/>
      <c r="BX90" s="6"/>
      <c r="BY90" s="6"/>
      <c r="BZ90" s="6"/>
      <c r="CA90" s="6">
        <f t="shared" si="62"/>
        <v>0</v>
      </c>
      <c r="CB90" s="6"/>
      <c r="CC90" s="6"/>
      <c r="CD90" s="6"/>
      <c r="CE90" s="6"/>
      <c r="CF90" s="6">
        <f t="shared" si="62"/>
        <v>0</v>
      </c>
      <c r="CG90" s="6"/>
      <c r="CH90" s="6"/>
      <c r="CI90" s="6"/>
      <c r="CJ90" s="6"/>
      <c r="CK90" s="6">
        <f t="shared" si="59"/>
        <v>0</v>
      </c>
      <c r="CL90" s="6"/>
      <c r="CM90" s="6"/>
      <c r="CN90" s="6"/>
      <c r="CO90" s="6"/>
      <c r="CP90" s="6">
        <f t="shared" si="58"/>
        <v>0</v>
      </c>
      <c r="CQ90" s="6"/>
      <c r="CR90" s="6"/>
      <c r="CS90" s="6"/>
      <c r="CT90" s="6"/>
      <c r="CU90" s="6">
        <f t="shared" si="58"/>
        <v>50000</v>
      </c>
      <c r="CV90" s="6"/>
      <c r="CW90" s="6"/>
      <c r="CX90" s="6"/>
      <c r="CY90" s="6"/>
      <c r="CZ90" s="6">
        <f t="shared" si="58"/>
        <v>50000</v>
      </c>
      <c r="DA90" s="6"/>
      <c r="DB90" s="6"/>
      <c r="DC90" s="6"/>
      <c r="DD90" s="6"/>
      <c r="DE90" s="6">
        <f t="shared" si="53"/>
        <v>50000</v>
      </c>
      <c r="DF90" s="6"/>
      <c r="DG90" s="6"/>
      <c r="DH90" s="6"/>
      <c r="DI90" s="6"/>
      <c r="DJ90" s="6">
        <f t="shared" si="53"/>
        <v>50000</v>
      </c>
      <c r="DK90" s="6"/>
      <c r="DL90" s="6"/>
      <c r="DM90" s="6"/>
      <c r="DN90" s="6"/>
      <c r="DO90" s="6">
        <f t="shared" si="52"/>
        <v>50000</v>
      </c>
      <c r="DP90" s="6"/>
      <c r="DQ90" s="6"/>
      <c r="DR90" s="6"/>
      <c r="DS90" s="6"/>
      <c r="DT90" s="6">
        <f t="shared" si="51"/>
        <v>50000</v>
      </c>
    </row>
    <row r="91" spans="1:124" ht="14.5" thickBot="1" x14ac:dyDescent="0.35">
      <c r="A91" s="3">
        <v>90</v>
      </c>
      <c r="B91" s="4">
        <v>1000000</v>
      </c>
      <c r="C91" s="4">
        <v>1741560</v>
      </c>
      <c r="D91" s="4">
        <v>439312923</v>
      </c>
      <c r="E91" s="4">
        <v>50000</v>
      </c>
      <c r="F91" s="4">
        <v>1741560</v>
      </c>
      <c r="G91" s="4">
        <v>439312923</v>
      </c>
      <c r="H91" s="5">
        <v>441054483</v>
      </c>
      <c r="P91" s="6">
        <f t="shared" si="54"/>
        <v>0</v>
      </c>
      <c r="Q91" s="6">
        <f t="shared" si="54"/>
        <v>0</v>
      </c>
      <c r="R91" s="6">
        <f t="shared" si="54"/>
        <v>0</v>
      </c>
      <c r="S91" s="6">
        <f t="shared" si="54"/>
        <v>0</v>
      </c>
      <c r="T91" s="6">
        <f t="shared" si="54"/>
        <v>0</v>
      </c>
      <c r="U91" s="6">
        <f t="shared" si="54"/>
        <v>0</v>
      </c>
      <c r="V91" s="6">
        <f t="shared" si="54"/>
        <v>0</v>
      </c>
      <c r="W91" s="6">
        <f t="shared" si="54"/>
        <v>0</v>
      </c>
      <c r="X91" s="6">
        <f t="shared" si="60"/>
        <v>0</v>
      </c>
      <c r="Y91" s="6">
        <f t="shared" si="61"/>
        <v>0</v>
      </c>
      <c r="Z91" s="6">
        <f t="shared" si="61"/>
        <v>0</v>
      </c>
      <c r="AA91" s="6">
        <f t="shared" si="61"/>
        <v>0</v>
      </c>
      <c r="AB91" s="6">
        <f t="shared" si="61"/>
        <v>0</v>
      </c>
      <c r="AC91" s="6">
        <f t="shared" si="61"/>
        <v>0</v>
      </c>
      <c r="AD91" s="6">
        <f t="shared" si="61"/>
        <v>0</v>
      </c>
      <c r="AE91" s="6">
        <f t="shared" si="61"/>
        <v>0</v>
      </c>
      <c r="AF91" s="6">
        <f t="shared" si="61"/>
        <v>0</v>
      </c>
      <c r="AG91" s="6">
        <f t="shared" si="61"/>
        <v>0</v>
      </c>
      <c r="AH91" s="6">
        <f t="shared" si="61"/>
        <v>0</v>
      </c>
      <c r="AI91" s="6"/>
      <c r="AJ91" s="6"/>
      <c r="AK91" s="6"/>
      <c r="AL91" s="6"/>
      <c r="AM91" s="6">
        <f t="shared" si="44"/>
        <v>0</v>
      </c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>
        <f t="shared" si="57"/>
        <v>0</v>
      </c>
      <c r="BR91" s="6"/>
      <c r="BS91" s="6"/>
      <c r="BT91" s="6"/>
      <c r="BU91" s="6"/>
      <c r="BV91" s="6">
        <f t="shared" si="62"/>
        <v>0</v>
      </c>
      <c r="BW91" s="6"/>
      <c r="BX91" s="6"/>
      <c r="BY91" s="6"/>
      <c r="BZ91" s="6"/>
      <c r="CA91" s="6">
        <f t="shared" si="62"/>
        <v>0</v>
      </c>
      <c r="CB91" s="6"/>
      <c r="CC91" s="6"/>
      <c r="CD91" s="6"/>
      <c r="CE91" s="6"/>
      <c r="CF91" s="6">
        <f t="shared" si="62"/>
        <v>0</v>
      </c>
      <c r="CG91" s="6"/>
      <c r="CH91" s="6"/>
      <c r="CI91" s="6"/>
      <c r="CJ91" s="6"/>
      <c r="CK91" s="6">
        <f t="shared" si="59"/>
        <v>0</v>
      </c>
      <c r="CL91" s="6"/>
      <c r="CM91" s="6"/>
      <c r="CN91" s="6"/>
      <c r="CO91" s="6"/>
      <c r="CP91" s="6">
        <f t="shared" si="58"/>
        <v>0</v>
      </c>
      <c r="CQ91" s="6"/>
      <c r="CR91" s="6"/>
      <c r="CS91" s="6"/>
      <c r="CT91" s="6"/>
      <c r="CU91" s="6">
        <f>IF((ROW(CT90)+9)&lt;=(COLUMN(CT90)+1),50000,0)+27062801</f>
        <v>27112801</v>
      </c>
      <c r="CV91" s="6"/>
      <c r="CW91" s="6"/>
      <c r="CX91" s="6"/>
      <c r="CY91" s="6"/>
      <c r="CZ91" s="6">
        <f t="shared" si="58"/>
        <v>50000</v>
      </c>
      <c r="DA91" s="6"/>
      <c r="DB91" s="6"/>
      <c r="DC91" s="6"/>
      <c r="DD91" s="6"/>
      <c r="DE91" s="6">
        <f t="shared" si="53"/>
        <v>50000</v>
      </c>
      <c r="DF91" s="6"/>
      <c r="DG91" s="6"/>
      <c r="DH91" s="6"/>
      <c r="DI91" s="6"/>
      <c r="DJ91" s="6">
        <f t="shared" si="53"/>
        <v>50000</v>
      </c>
      <c r="DK91" s="6"/>
      <c r="DL91" s="6"/>
      <c r="DM91" s="6"/>
      <c r="DN91" s="6"/>
      <c r="DO91" s="6">
        <f t="shared" si="52"/>
        <v>50000</v>
      </c>
      <c r="DP91" s="6"/>
      <c r="DQ91" s="6"/>
      <c r="DR91" s="6"/>
      <c r="DS91" s="6"/>
      <c r="DT91" s="6">
        <f t="shared" si="51"/>
        <v>50000</v>
      </c>
    </row>
    <row r="92" spans="1:124" ht="14.5" thickBot="1" x14ac:dyDescent="0.35">
      <c r="A92" s="3">
        <v>91</v>
      </c>
      <c r="B92" s="4">
        <v>1000000</v>
      </c>
      <c r="C92" s="4">
        <v>1753750</v>
      </c>
      <c r="D92" s="4">
        <v>472394254</v>
      </c>
      <c r="E92" s="4">
        <v>50000</v>
      </c>
      <c r="F92" s="4">
        <v>1753750</v>
      </c>
      <c r="G92" s="4">
        <v>472394254</v>
      </c>
      <c r="H92" s="5">
        <v>474148004</v>
      </c>
      <c r="P92" s="6">
        <f t="shared" si="54"/>
        <v>0</v>
      </c>
      <c r="Q92" s="6">
        <f t="shared" si="54"/>
        <v>0</v>
      </c>
      <c r="R92" s="6">
        <f t="shared" si="54"/>
        <v>0</v>
      </c>
      <c r="S92" s="6">
        <f t="shared" si="54"/>
        <v>0</v>
      </c>
      <c r="T92" s="6">
        <f t="shared" si="54"/>
        <v>0</v>
      </c>
      <c r="U92" s="6">
        <f t="shared" si="54"/>
        <v>0</v>
      </c>
      <c r="V92" s="6">
        <f t="shared" si="54"/>
        <v>0</v>
      </c>
      <c r="W92" s="6">
        <f t="shared" si="54"/>
        <v>0</v>
      </c>
      <c r="X92" s="6">
        <f t="shared" si="60"/>
        <v>0</v>
      </c>
      <c r="Y92" s="6">
        <f t="shared" si="61"/>
        <v>0</v>
      </c>
      <c r="Z92" s="6">
        <f t="shared" si="61"/>
        <v>0</v>
      </c>
      <c r="AA92" s="6">
        <f t="shared" si="61"/>
        <v>0</v>
      </c>
      <c r="AB92" s="6">
        <f t="shared" si="61"/>
        <v>0</v>
      </c>
      <c r="AC92" s="6">
        <f t="shared" si="61"/>
        <v>0</v>
      </c>
      <c r="AD92" s="6">
        <f t="shared" si="61"/>
        <v>0</v>
      </c>
      <c r="AE92" s="6">
        <f t="shared" si="61"/>
        <v>0</v>
      </c>
      <c r="AF92" s="6">
        <f t="shared" si="61"/>
        <v>0</v>
      </c>
      <c r="AG92" s="6">
        <f t="shared" si="61"/>
        <v>0</v>
      </c>
      <c r="AH92" s="6">
        <f t="shared" si="61"/>
        <v>0</v>
      </c>
      <c r="AI92" s="6"/>
      <c r="AJ92" s="6"/>
      <c r="AK92" s="6"/>
      <c r="AL92" s="6"/>
      <c r="AM92" s="6">
        <f t="shared" si="44"/>
        <v>0</v>
      </c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>
        <f t="shared" si="57"/>
        <v>0</v>
      </c>
      <c r="BR92" s="6"/>
      <c r="BS92" s="6"/>
      <c r="BT92" s="6"/>
      <c r="BU92" s="6"/>
      <c r="BV92" s="6">
        <f t="shared" si="62"/>
        <v>0</v>
      </c>
      <c r="BW92" s="6"/>
      <c r="BX92" s="6"/>
      <c r="BY92" s="6"/>
      <c r="BZ92" s="6"/>
      <c r="CA92" s="6">
        <f t="shared" si="62"/>
        <v>0</v>
      </c>
      <c r="CB92" s="6"/>
      <c r="CC92" s="6"/>
      <c r="CD92" s="6"/>
      <c r="CE92" s="6"/>
      <c r="CF92" s="6">
        <f t="shared" si="62"/>
        <v>0</v>
      </c>
      <c r="CG92" s="6"/>
      <c r="CH92" s="6"/>
      <c r="CI92" s="6"/>
      <c r="CJ92" s="6"/>
      <c r="CK92" s="6">
        <f t="shared" si="59"/>
        <v>0</v>
      </c>
      <c r="CL92" s="6"/>
      <c r="CM92" s="6"/>
      <c r="CN92" s="6"/>
      <c r="CO92" s="6"/>
      <c r="CP92" s="6">
        <f t="shared" si="58"/>
        <v>0</v>
      </c>
      <c r="CQ92" s="6"/>
      <c r="CR92" s="6"/>
      <c r="CS92" s="6"/>
      <c r="CT92" s="6"/>
      <c r="CU92" s="6">
        <f t="shared" si="58"/>
        <v>0</v>
      </c>
      <c r="CV92" s="6"/>
      <c r="CW92" s="6"/>
      <c r="CX92" s="6"/>
      <c r="CY92" s="6"/>
      <c r="CZ92" s="6">
        <f t="shared" si="58"/>
        <v>50000</v>
      </c>
      <c r="DA92" s="6"/>
      <c r="DB92" s="6"/>
      <c r="DC92" s="6"/>
      <c r="DD92" s="6"/>
      <c r="DE92" s="6">
        <f t="shared" si="53"/>
        <v>50000</v>
      </c>
      <c r="DF92" s="6"/>
      <c r="DG92" s="6"/>
      <c r="DH92" s="6"/>
      <c r="DI92" s="6"/>
      <c r="DJ92" s="6">
        <f t="shared" si="53"/>
        <v>50000</v>
      </c>
      <c r="DK92" s="6"/>
      <c r="DL92" s="6"/>
      <c r="DM92" s="6"/>
      <c r="DN92" s="6"/>
      <c r="DO92" s="6">
        <f t="shared" si="52"/>
        <v>50000</v>
      </c>
      <c r="DP92" s="6"/>
      <c r="DQ92" s="6"/>
      <c r="DR92" s="6"/>
      <c r="DS92" s="6"/>
      <c r="DT92" s="6">
        <f t="shared" si="51"/>
        <v>50000</v>
      </c>
    </row>
    <row r="93" spans="1:124" ht="14.5" thickBot="1" x14ac:dyDescent="0.35">
      <c r="A93" s="3">
        <v>92</v>
      </c>
      <c r="B93" s="4">
        <v>1000000</v>
      </c>
      <c r="C93" s="4">
        <v>1766020</v>
      </c>
      <c r="D93" s="4">
        <v>507963302</v>
      </c>
      <c r="E93" s="4">
        <v>50000</v>
      </c>
      <c r="F93" s="4">
        <v>1766020</v>
      </c>
      <c r="G93" s="4">
        <v>507963302</v>
      </c>
      <c r="H93" s="5">
        <v>509729322</v>
      </c>
      <c r="P93" s="6">
        <f t="shared" si="54"/>
        <v>0</v>
      </c>
      <c r="Q93" s="6">
        <f t="shared" si="54"/>
        <v>0</v>
      </c>
      <c r="R93" s="6">
        <f t="shared" si="54"/>
        <v>0</v>
      </c>
      <c r="S93" s="6">
        <f t="shared" si="54"/>
        <v>0</v>
      </c>
      <c r="T93" s="6">
        <f t="shared" si="54"/>
        <v>0</v>
      </c>
      <c r="U93" s="6">
        <f t="shared" si="54"/>
        <v>0</v>
      </c>
      <c r="V93" s="6">
        <f t="shared" si="54"/>
        <v>0</v>
      </c>
      <c r="W93" s="6">
        <f t="shared" si="54"/>
        <v>0</v>
      </c>
      <c r="X93" s="6">
        <f t="shared" si="60"/>
        <v>0</v>
      </c>
      <c r="Y93" s="6">
        <f t="shared" si="61"/>
        <v>0</v>
      </c>
      <c r="Z93" s="6">
        <f t="shared" si="61"/>
        <v>0</v>
      </c>
      <c r="AA93" s="6">
        <f t="shared" si="61"/>
        <v>0</v>
      </c>
      <c r="AB93" s="6">
        <f t="shared" si="61"/>
        <v>0</v>
      </c>
      <c r="AC93" s="6">
        <f t="shared" si="61"/>
        <v>0</v>
      </c>
      <c r="AD93" s="6">
        <f t="shared" si="61"/>
        <v>0</v>
      </c>
      <c r="AE93" s="6">
        <f t="shared" si="61"/>
        <v>0</v>
      </c>
      <c r="AF93" s="6">
        <f t="shared" si="61"/>
        <v>0</v>
      </c>
      <c r="AG93" s="6">
        <f t="shared" si="61"/>
        <v>0</v>
      </c>
      <c r="AH93" s="6">
        <f t="shared" si="61"/>
        <v>0</v>
      </c>
      <c r="AI93" s="6"/>
      <c r="AJ93" s="6"/>
      <c r="AK93" s="6"/>
      <c r="AL93" s="6"/>
      <c r="AM93" s="6">
        <f t="shared" si="44"/>
        <v>0</v>
      </c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>
        <f t="shared" si="57"/>
        <v>0</v>
      </c>
      <c r="BR93" s="6"/>
      <c r="BS93" s="6"/>
      <c r="BT93" s="6"/>
      <c r="BU93" s="6"/>
      <c r="BV93" s="6">
        <f t="shared" si="62"/>
        <v>0</v>
      </c>
      <c r="BW93" s="6"/>
      <c r="BX93" s="6"/>
      <c r="BY93" s="6"/>
      <c r="BZ93" s="6"/>
      <c r="CA93" s="6">
        <f t="shared" si="62"/>
        <v>0</v>
      </c>
      <c r="CB93" s="6"/>
      <c r="CC93" s="6"/>
      <c r="CD93" s="6"/>
      <c r="CE93" s="6"/>
      <c r="CF93" s="6">
        <f t="shared" si="62"/>
        <v>0</v>
      </c>
      <c r="CG93" s="6"/>
      <c r="CH93" s="6"/>
      <c r="CI93" s="6"/>
      <c r="CJ93" s="6"/>
      <c r="CK93" s="6">
        <f t="shared" si="59"/>
        <v>0</v>
      </c>
      <c r="CL93" s="6"/>
      <c r="CM93" s="6"/>
      <c r="CN93" s="6"/>
      <c r="CO93" s="6"/>
      <c r="CP93" s="6">
        <f t="shared" si="58"/>
        <v>0</v>
      </c>
      <c r="CQ93" s="6"/>
      <c r="CR93" s="6"/>
      <c r="CS93" s="6"/>
      <c r="CT93" s="6"/>
      <c r="CU93" s="6">
        <f t="shared" si="58"/>
        <v>0</v>
      </c>
      <c r="CV93" s="6"/>
      <c r="CW93" s="6"/>
      <c r="CX93" s="6"/>
      <c r="CY93" s="6"/>
      <c r="CZ93" s="6">
        <f t="shared" si="58"/>
        <v>50000</v>
      </c>
      <c r="DA93" s="6"/>
      <c r="DB93" s="6"/>
      <c r="DC93" s="6"/>
      <c r="DD93" s="6"/>
      <c r="DE93" s="6">
        <f t="shared" si="53"/>
        <v>50000</v>
      </c>
      <c r="DF93" s="6"/>
      <c r="DG93" s="6"/>
      <c r="DH93" s="6"/>
      <c r="DI93" s="6"/>
      <c r="DJ93" s="6">
        <f t="shared" si="53"/>
        <v>50000</v>
      </c>
      <c r="DK93" s="6"/>
      <c r="DL93" s="6"/>
      <c r="DM93" s="6"/>
      <c r="DN93" s="6"/>
      <c r="DO93" s="6">
        <f t="shared" si="52"/>
        <v>50000</v>
      </c>
      <c r="DP93" s="6"/>
      <c r="DQ93" s="6"/>
      <c r="DR93" s="6"/>
      <c r="DS93" s="6"/>
      <c r="DT93" s="6">
        <f t="shared" si="51"/>
        <v>50000</v>
      </c>
    </row>
    <row r="94" spans="1:124" ht="14.5" thickBot="1" x14ac:dyDescent="0.35">
      <c r="A94" s="3">
        <v>93</v>
      </c>
      <c r="B94" s="4">
        <v>1000000</v>
      </c>
      <c r="C94" s="4">
        <v>1778390</v>
      </c>
      <c r="D94" s="4">
        <v>546207143</v>
      </c>
      <c r="E94" s="4">
        <v>50000</v>
      </c>
      <c r="F94" s="4">
        <v>1778390</v>
      </c>
      <c r="G94" s="4">
        <v>546207143</v>
      </c>
      <c r="H94" s="5">
        <v>547985533</v>
      </c>
      <c r="P94" s="6">
        <f t="shared" si="54"/>
        <v>0</v>
      </c>
      <c r="Q94" s="6">
        <f t="shared" si="54"/>
        <v>0</v>
      </c>
      <c r="R94" s="6">
        <f t="shared" si="54"/>
        <v>0</v>
      </c>
      <c r="S94" s="6">
        <f t="shared" si="54"/>
        <v>0</v>
      </c>
      <c r="T94" s="6">
        <f t="shared" si="54"/>
        <v>0</v>
      </c>
      <c r="U94" s="6">
        <f t="shared" si="54"/>
        <v>0</v>
      </c>
      <c r="V94" s="6">
        <f t="shared" si="54"/>
        <v>0</v>
      </c>
      <c r="W94" s="6">
        <f t="shared" si="54"/>
        <v>0</v>
      </c>
      <c r="X94" s="6">
        <f t="shared" si="60"/>
        <v>0</v>
      </c>
      <c r="Y94" s="6">
        <f t="shared" si="61"/>
        <v>0</v>
      </c>
      <c r="Z94" s="6">
        <f t="shared" si="61"/>
        <v>0</v>
      </c>
      <c r="AA94" s="6">
        <f t="shared" si="61"/>
        <v>0</v>
      </c>
      <c r="AB94" s="6">
        <f t="shared" si="61"/>
        <v>0</v>
      </c>
      <c r="AC94" s="6">
        <f t="shared" si="61"/>
        <v>0</v>
      </c>
      <c r="AD94" s="6">
        <f t="shared" si="61"/>
        <v>0</v>
      </c>
      <c r="AE94" s="6">
        <f t="shared" si="61"/>
        <v>0</v>
      </c>
      <c r="AF94" s="6">
        <f t="shared" si="61"/>
        <v>0</v>
      </c>
      <c r="AG94" s="6">
        <f t="shared" si="61"/>
        <v>0</v>
      </c>
      <c r="AH94" s="6">
        <f t="shared" si="61"/>
        <v>0</v>
      </c>
      <c r="AI94" s="6"/>
      <c r="AJ94" s="6"/>
      <c r="AK94" s="6"/>
      <c r="AL94" s="6"/>
      <c r="AM94" s="6">
        <f t="shared" si="44"/>
        <v>0</v>
      </c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>
        <f t="shared" si="57"/>
        <v>0</v>
      </c>
      <c r="BR94" s="6"/>
      <c r="BS94" s="6"/>
      <c r="BT94" s="6"/>
      <c r="BU94" s="6"/>
      <c r="BV94" s="6">
        <f t="shared" si="62"/>
        <v>0</v>
      </c>
      <c r="BW94" s="6"/>
      <c r="BX94" s="6"/>
      <c r="BY94" s="6"/>
      <c r="BZ94" s="6"/>
      <c r="CA94" s="6">
        <f t="shared" si="62"/>
        <v>0</v>
      </c>
      <c r="CB94" s="6"/>
      <c r="CC94" s="6"/>
      <c r="CD94" s="6"/>
      <c r="CE94" s="6"/>
      <c r="CF94" s="6">
        <f t="shared" si="62"/>
        <v>0</v>
      </c>
      <c r="CG94" s="6"/>
      <c r="CH94" s="6"/>
      <c r="CI94" s="6"/>
      <c r="CJ94" s="6"/>
      <c r="CK94" s="6">
        <f t="shared" si="59"/>
        <v>0</v>
      </c>
      <c r="CL94" s="6"/>
      <c r="CM94" s="6"/>
      <c r="CN94" s="6"/>
      <c r="CO94" s="6"/>
      <c r="CP94" s="6">
        <f t="shared" si="58"/>
        <v>0</v>
      </c>
      <c r="CQ94" s="6"/>
      <c r="CR94" s="6"/>
      <c r="CS94" s="6"/>
      <c r="CT94" s="6"/>
      <c r="CU94" s="6">
        <f t="shared" si="58"/>
        <v>0</v>
      </c>
      <c r="CV94" s="6"/>
      <c r="CW94" s="6"/>
      <c r="CX94" s="6"/>
      <c r="CY94" s="6"/>
      <c r="CZ94" s="6">
        <f t="shared" si="58"/>
        <v>50000</v>
      </c>
      <c r="DA94" s="6"/>
      <c r="DB94" s="6"/>
      <c r="DC94" s="6"/>
      <c r="DD94" s="6"/>
      <c r="DE94" s="6">
        <f t="shared" si="53"/>
        <v>50000</v>
      </c>
      <c r="DF94" s="6"/>
      <c r="DG94" s="6"/>
      <c r="DH94" s="6"/>
      <c r="DI94" s="6"/>
      <c r="DJ94" s="6">
        <f t="shared" si="53"/>
        <v>50000</v>
      </c>
      <c r="DK94" s="6"/>
      <c r="DL94" s="6"/>
      <c r="DM94" s="6"/>
      <c r="DN94" s="6"/>
      <c r="DO94" s="6">
        <f t="shared" si="52"/>
        <v>50000</v>
      </c>
      <c r="DP94" s="6"/>
      <c r="DQ94" s="6"/>
      <c r="DR94" s="6"/>
      <c r="DS94" s="6"/>
      <c r="DT94" s="6">
        <f t="shared" si="51"/>
        <v>50000</v>
      </c>
    </row>
    <row r="95" spans="1:124" ht="14.5" thickBot="1" x14ac:dyDescent="0.35">
      <c r="A95" s="3">
        <v>94</v>
      </c>
      <c r="B95" s="4">
        <v>1000000</v>
      </c>
      <c r="C95" s="4">
        <v>1790830</v>
      </c>
      <c r="D95" s="4">
        <v>587326920</v>
      </c>
      <c r="E95" s="4">
        <v>50000</v>
      </c>
      <c r="F95" s="4">
        <v>1790830</v>
      </c>
      <c r="G95" s="4">
        <v>587326920</v>
      </c>
      <c r="H95" s="5">
        <v>589117750</v>
      </c>
      <c r="P95" s="6">
        <f t="shared" si="54"/>
        <v>0</v>
      </c>
      <c r="Q95" s="6">
        <f t="shared" si="54"/>
        <v>0</v>
      </c>
      <c r="R95" s="6">
        <f t="shared" si="54"/>
        <v>0</v>
      </c>
      <c r="S95" s="6">
        <f t="shared" si="54"/>
        <v>0</v>
      </c>
      <c r="T95" s="6">
        <f t="shared" si="54"/>
        <v>0</v>
      </c>
      <c r="U95" s="6">
        <f t="shared" si="54"/>
        <v>0</v>
      </c>
      <c r="V95" s="6">
        <f t="shared" si="54"/>
        <v>0</v>
      </c>
      <c r="W95" s="6">
        <f t="shared" si="54"/>
        <v>0</v>
      </c>
      <c r="X95" s="6">
        <f t="shared" si="60"/>
        <v>0</v>
      </c>
      <c r="Y95" s="6">
        <f t="shared" si="61"/>
        <v>0</v>
      </c>
      <c r="Z95" s="6">
        <f t="shared" si="61"/>
        <v>0</v>
      </c>
      <c r="AA95" s="6">
        <f t="shared" si="61"/>
        <v>0</v>
      </c>
      <c r="AB95" s="6">
        <f t="shared" si="61"/>
        <v>0</v>
      </c>
      <c r="AC95" s="6">
        <f t="shared" si="61"/>
        <v>0</v>
      </c>
      <c r="AD95" s="6">
        <f t="shared" si="61"/>
        <v>0</v>
      </c>
      <c r="AE95" s="6">
        <f t="shared" si="61"/>
        <v>0</v>
      </c>
      <c r="AF95" s="6">
        <f t="shared" si="61"/>
        <v>0</v>
      </c>
      <c r="AG95" s="6">
        <f t="shared" si="61"/>
        <v>0</v>
      </c>
      <c r="AH95" s="6">
        <f t="shared" si="61"/>
        <v>0</v>
      </c>
      <c r="AI95" s="6"/>
      <c r="AJ95" s="6"/>
      <c r="AK95" s="6"/>
      <c r="AL95" s="6"/>
      <c r="AM95" s="6">
        <f t="shared" si="44"/>
        <v>0</v>
      </c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>
        <f t="shared" si="57"/>
        <v>0</v>
      </c>
      <c r="BR95" s="6"/>
      <c r="BS95" s="6"/>
      <c r="BT95" s="6"/>
      <c r="BU95" s="6"/>
      <c r="BV95" s="6">
        <f t="shared" si="62"/>
        <v>0</v>
      </c>
      <c r="BW95" s="6"/>
      <c r="BX95" s="6"/>
      <c r="BY95" s="6"/>
      <c r="BZ95" s="6"/>
      <c r="CA95" s="6">
        <f t="shared" si="62"/>
        <v>0</v>
      </c>
      <c r="CB95" s="6"/>
      <c r="CC95" s="6"/>
      <c r="CD95" s="6"/>
      <c r="CE95" s="6"/>
      <c r="CF95" s="6">
        <f t="shared" si="62"/>
        <v>0</v>
      </c>
      <c r="CG95" s="6"/>
      <c r="CH95" s="6"/>
      <c r="CI95" s="6"/>
      <c r="CJ95" s="6"/>
      <c r="CK95" s="6">
        <f t="shared" si="59"/>
        <v>0</v>
      </c>
      <c r="CL95" s="6"/>
      <c r="CM95" s="6"/>
      <c r="CN95" s="6"/>
      <c r="CO95" s="6"/>
      <c r="CP95" s="6">
        <f t="shared" si="58"/>
        <v>0</v>
      </c>
      <c r="CQ95" s="6"/>
      <c r="CR95" s="6"/>
      <c r="CS95" s="6"/>
      <c r="CT95" s="6"/>
      <c r="CU95" s="6">
        <f t="shared" si="58"/>
        <v>0</v>
      </c>
      <c r="CV95" s="6"/>
      <c r="CW95" s="6"/>
      <c r="CX95" s="6"/>
      <c r="CY95" s="6"/>
      <c r="CZ95" s="6">
        <f t="shared" si="58"/>
        <v>50000</v>
      </c>
      <c r="DA95" s="6"/>
      <c r="DB95" s="6"/>
      <c r="DC95" s="6"/>
      <c r="DD95" s="6"/>
      <c r="DE95" s="6">
        <f t="shared" si="53"/>
        <v>50000</v>
      </c>
      <c r="DF95" s="6"/>
      <c r="DG95" s="6"/>
      <c r="DH95" s="6"/>
      <c r="DI95" s="6"/>
      <c r="DJ95" s="6">
        <f t="shared" si="53"/>
        <v>50000</v>
      </c>
      <c r="DK95" s="6"/>
      <c r="DL95" s="6"/>
      <c r="DM95" s="6"/>
      <c r="DN95" s="6"/>
      <c r="DO95" s="6">
        <f t="shared" si="52"/>
        <v>50000</v>
      </c>
      <c r="DP95" s="6"/>
      <c r="DQ95" s="6"/>
      <c r="DR95" s="6"/>
      <c r="DS95" s="6"/>
      <c r="DT95" s="6">
        <f t="shared" si="51"/>
        <v>50000</v>
      </c>
    </row>
    <row r="96" spans="1:124" ht="14.5" thickBot="1" x14ac:dyDescent="0.35">
      <c r="A96" s="3">
        <v>95</v>
      </c>
      <c r="B96" s="4">
        <v>1000000</v>
      </c>
      <c r="C96" s="4">
        <v>1803370</v>
      </c>
      <c r="D96" s="4">
        <v>631538904</v>
      </c>
      <c r="E96" s="4">
        <v>50000</v>
      </c>
      <c r="F96" s="4">
        <v>1803370</v>
      </c>
      <c r="G96" s="4">
        <v>631538904</v>
      </c>
      <c r="H96" s="5">
        <v>633342274</v>
      </c>
      <c r="P96" s="6">
        <f t="shared" ref="P96:W111" si="63">IF((ROW(O95)+9)=(COLUMN(O95)+1),($E96),0)</f>
        <v>0</v>
      </c>
      <c r="Q96" s="6">
        <f t="shared" si="63"/>
        <v>0</v>
      </c>
      <c r="R96" s="6">
        <f t="shared" si="63"/>
        <v>0</v>
      </c>
      <c r="S96" s="6">
        <f t="shared" si="63"/>
        <v>0</v>
      </c>
      <c r="T96" s="6">
        <f t="shared" si="63"/>
        <v>0</v>
      </c>
      <c r="U96" s="6">
        <f t="shared" si="63"/>
        <v>0</v>
      </c>
      <c r="V96" s="6">
        <f t="shared" si="63"/>
        <v>0</v>
      </c>
      <c r="W96" s="6">
        <f t="shared" si="63"/>
        <v>0</v>
      </c>
      <c r="X96" s="6">
        <f t="shared" si="60"/>
        <v>0</v>
      </c>
      <c r="Y96" s="6">
        <f t="shared" si="61"/>
        <v>0</v>
      </c>
      <c r="Z96" s="6">
        <f t="shared" si="61"/>
        <v>0</v>
      </c>
      <c r="AA96" s="6">
        <f t="shared" si="61"/>
        <v>0</v>
      </c>
      <c r="AB96" s="6">
        <f t="shared" si="61"/>
        <v>0</v>
      </c>
      <c r="AC96" s="6">
        <f t="shared" si="61"/>
        <v>0</v>
      </c>
      <c r="AD96" s="6">
        <f t="shared" si="61"/>
        <v>0</v>
      </c>
      <c r="AE96" s="6">
        <f t="shared" si="61"/>
        <v>0</v>
      </c>
      <c r="AF96" s="6">
        <f t="shared" si="61"/>
        <v>0</v>
      </c>
      <c r="AG96" s="6">
        <f t="shared" si="61"/>
        <v>0</v>
      </c>
      <c r="AH96" s="6">
        <f t="shared" si="61"/>
        <v>0</v>
      </c>
      <c r="AI96" s="6"/>
      <c r="AJ96" s="6"/>
      <c r="AK96" s="6"/>
      <c r="AL96" s="6"/>
      <c r="AM96" s="6">
        <f t="shared" ref="AM96:AM116" si="64">IF((ROW(AL95)+9)&lt;=(COLUMN(AL95)+1),50000,0)</f>
        <v>0</v>
      </c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>
        <f t="shared" si="57"/>
        <v>0</v>
      </c>
      <c r="BR96" s="6"/>
      <c r="BS96" s="6"/>
      <c r="BT96" s="6"/>
      <c r="BU96" s="6"/>
      <c r="BV96" s="6">
        <f t="shared" si="62"/>
        <v>0</v>
      </c>
      <c r="BW96" s="6"/>
      <c r="BX96" s="6"/>
      <c r="BY96" s="6"/>
      <c r="BZ96" s="6"/>
      <c r="CA96" s="6">
        <f t="shared" si="62"/>
        <v>0</v>
      </c>
      <c r="CB96" s="6"/>
      <c r="CC96" s="6"/>
      <c r="CD96" s="6"/>
      <c r="CE96" s="6"/>
      <c r="CF96" s="6">
        <f t="shared" si="62"/>
        <v>0</v>
      </c>
      <c r="CG96" s="6"/>
      <c r="CH96" s="6"/>
      <c r="CI96" s="6"/>
      <c r="CJ96" s="6"/>
      <c r="CK96" s="6">
        <f t="shared" si="59"/>
        <v>0</v>
      </c>
      <c r="CL96" s="6"/>
      <c r="CM96" s="6"/>
      <c r="CN96" s="6"/>
      <c r="CO96" s="6"/>
      <c r="CP96" s="6">
        <f t="shared" si="58"/>
        <v>0</v>
      </c>
      <c r="CQ96" s="6"/>
      <c r="CR96" s="6"/>
      <c r="CS96" s="6"/>
      <c r="CT96" s="6"/>
      <c r="CU96" s="6">
        <f t="shared" si="58"/>
        <v>0</v>
      </c>
      <c r="CV96" s="6"/>
      <c r="CW96" s="6"/>
      <c r="CX96" s="6"/>
      <c r="CY96" s="6"/>
      <c r="CZ96" s="6">
        <f>IF((ROW(CY95)+9)&lt;=(COLUMN(CY95)+1),50000,0)+38570993</f>
        <v>38620993</v>
      </c>
      <c r="DA96" s="6"/>
      <c r="DB96" s="6"/>
      <c r="DC96" s="6"/>
      <c r="DD96" s="6"/>
      <c r="DE96" s="6">
        <f t="shared" si="53"/>
        <v>50000</v>
      </c>
      <c r="DF96" s="6"/>
      <c r="DG96" s="6"/>
      <c r="DH96" s="6"/>
      <c r="DI96" s="6"/>
      <c r="DJ96" s="6">
        <f t="shared" si="53"/>
        <v>50000</v>
      </c>
      <c r="DK96" s="6"/>
      <c r="DL96" s="6"/>
      <c r="DM96" s="6"/>
      <c r="DN96" s="6"/>
      <c r="DO96" s="6">
        <f t="shared" si="52"/>
        <v>50000</v>
      </c>
      <c r="DP96" s="6"/>
      <c r="DQ96" s="6"/>
      <c r="DR96" s="6"/>
      <c r="DS96" s="6"/>
      <c r="DT96" s="6">
        <f t="shared" si="51"/>
        <v>50000</v>
      </c>
    </row>
    <row r="97" spans="1:124" ht="14.5" thickBot="1" x14ac:dyDescent="0.35">
      <c r="A97" s="3">
        <v>96</v>
      </c>
      <c r="B97" s="4">
        <v>1000000</v>
      </c>
      <c r="C97" s="4">
        <v>1815990</v>
      </c>
      <c r="D97" s="4">
        <v>679075630</v>
      </c>
      <c r="E97" s="4">
        <v>50000</v>
      </c>
      <c r="F97" s="4">
        <v>1815990</v>
      </c>
      <c r="G97" s="4">
        <v>679075630</v>
      </c>
      <c r="H97" s="5">
        <v>680891620</v>
      </c>
      <c r="P97" s="6">
        <f t="shared" si="63"/>
        <v>0</v>
      </c>
      <c r="Q97" s="6">
        <f t="shared" si="63"/>
        <v>0</v>
      </c>
      <c r="R97" s="6">
        <f t="shared" si="63"/>
        <v>0</v>
      </c>
      <c r="S97" s="6">
        <f t="shared" si="63"/>
        <v>0</v>
      </c>
      <c r="T97" s="6">
        <f t="shared" si="63"/>
        <v>0</v>
      </c>
      <c r="U97" s="6">
        <f t="shared" si="63"/>
        <v>0</v>
      </c>
      <c r="V97" s="6">
        <f t="shared" si="63"/>
        <v>0</v>
      </c>
      <c r="W97" s="6">
        <f t="shared" si="63"/>
        <v>0</v>
      </c>
      <c r="X97" s="6">
        <f t="shared" si="60"/>
        <v>0</v>
      </c>
      <c r="Y97" s="6">
        <f t="shared" si="61"/>
        <v>0</v>
      </c>
      <c r="Z97" s="6">
        <f t="shared" si="61"/>
        <v>0</v>
      </c>
      <c r="AA97" s="6">
        <f t="shared" si="61"/>
        <v>0</v>
      </c>
      <c r="AB97" s="6">
        <f t="shared" si="61"/>
        <v>0</v>
      </c>
      <c r="AC97" s="6">
        <f t="shared" si="61"/>
        <v>0</v>
      </c>
      <c r="AD97" s="6">
        <f t="shared" si="61"/>
        <v>0</v>
      </c>
      <c r="AE97" s="6">
        <f t="shared" si="61"/>
        <v>0</v>
      </c>
      <c r="AF97" s="6">
        <f t="shared" si="61"/>
        <v>0</v>
      </c>
      <c r="AG97" s="6">
        <f t="shared" si="61"/>
        <v>0</v>
      </c>
      <c r="AH97" s="6">
        <f t="shared" si="61"/>
        <v>0</v>
      </c>
      <c r="AI97" s="6"/>
      <c r="AJ97" s="6"/>
      <c r="AK97" s="6"/>
      <c r="AL97" s="6"/>
      <c r="AM97" s="6">
        <f t="shared" si="64"/>
        <v>0</v>
      </c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>
        <f t="shared" si="57"/>
        <v>0</v>
      </c>
      <c r="BR97" s="6"/>
      <c r="BS97" s="6"/>
      <c r="BT97" s="6"/>
      <c r="BU97" s="6"/>
      <c r="BV97" s="6">
        <f t="shared" ref="BV97:CF97" si="65">IF((ROW(BU96)+9)&lt;=(COLUMN(BU96)+1),50000,0)</f>
        <v>0</v>
      </c>
      <c r="BW97" s="6"/>
      <c r="BX97" s="6"/>
      <c r="BY97" s="6"/>
      <c r="BZ97" s="6"/>
      <c r="CA97" s="6">
        <f t="shared" si="65"/>
        <v>0</v>
      </c>
      <c r="CB97" s="6"/>
      <c r="CC97" s="6"/>
      <c r="CD97" s="6"/>
      <c r="CE97" s="6"/>
      <c r="CF97" s="6">
        <f t="shared" si="65"/>
        <v>0</v>
      </c>
      <c r="CG97" s="6"/>
      <c r="CH97" s="6"/>
      <c r="CI97" s="6"/>
      <c r="CJ97" s="6"/>
      <c r="CK97" s="6">
        <f t="shared" si="59"/>
        <v>0</v>
      </c>
      <c r="CL97" s="6"/>
      <c r="CM97" s="6"/>
      <c r="CN97" s="6"/>
      <c r="CO97" s="6"/>
      <c r="CP97" s="6">
        <f t="shared" si="58"/>
        <v>0</v>
      </c>
      <c r="CQ97" s="6"/>
      <c r="CR97" s="6"/>
      <c r="CS97" s="6"/>
      <c r="CT97" s="6"/>
      <c r="CU97" s="6">
        <f t="shared" si="58"/>
        <v>0</v>
      </c>
      <c r="CV97" s="6"/>
      <c r="CW97" s="6"/>
      <c r="CX97" s="6"/>
      <c r="CY97" s="6"/>
      <c r="CZ97" s="6">
        <f t="shared" si="58"/>
        <v>0</v>
      </c>
      <c r="DA97" s="6"/>
      <c r="DB97" s="6"/>
      <c r="DC97" s="6"/>
      <c r="DD97" s="6"/>
      <c r="DE97" s="6">
        <f t="shared" si="53"/>
        <v>50000</v>
      </c>
      <c r="DF97" s="6"/>
      <c r="DG97" s="6"/>
      <c r="DH97" s="6"/>
      <c r="DI97" s="6"/>
      <c r="DJ97" s="6">
        <f t="shared" si="53"/>
        <v>50000</v>
      </c>
      <c r="DK97" s="6"/>
      <c r="DL97" s="6"/>
      <c r="DM97" s="6"/>
      <c r="DN97" s="6"/>
      <c r="DO97" s="6">
        <f t="shared" si="52"/>
        <v>50000</v>
      </c>
      <c r="DP97" s="6"/>
      <c r="DQ97" s="6"/>
      <c r="DR97" s="6"/>
      <c r="DS97" s="6"/>
      <c r="DT97" s="6">
        <f t="shared" si="51"/>
        <v>50000</v>
      </c>
    </row>
    <row r="98" spans="1:124" ht="14.5" thickBot="1" x14ac:dyDescent="0.35">
      <c r="A98" s="3">
        <v>97</v>
      </c>
      <c r="B98" s="4">
        <v>1000000</v>
      </c>
      <c r="C98" s="4">
        <v>1828710</v>
      </c>
      <c r="D98" s="4">
        <v>730187117</v>
      </c>
      <c r="E98" s="4">
        <v>50000</v>
      </c>
      <c r="F98" s="4">
        <v>1828710</v>
      </c>
      <c r="G98" s="4">
        <v>730187117</v>
      </c>
      <c r="H98" s="5">
        <v>732015827</v>
      </c>
      <c r="P98" s="6">
        <f t="shared" si="63"/>
        <v>0</v>
      </c>
      <c r="Q98" s="6">
        <f t="shared" si="63"/>
        <v>0</v>
      </c>
      <c r="R98" s="6">
        <f t="shared" si="63"/>
        <v>0</v>
      </c>
      <c r="S98" s="6">
        <f t="shared" si="63"/>
        <v>0</v>
      </c>
      <c r="T98" s="6">
        <f t="shared" si="63"/>
        <v>0</v>
      </c>
      <c r="U98" s="6">
        <f t="shared" si="63"/>
        <v>0</v>
      </c>
      <c r="V98" s="6">
        <f t="shared" si="63"/>
        <v>0</v>
      </c>
      <c r="W98" s="6">
        <f t="shared" si="63"/>
        <v>0</v>
      </c>
      <c r="X98" s="6">
        <f t="shared" si="60"/>
        <v>0</v>
      </c>
      <c r="Y98" s="6">
        <f t="shared" si="61"/>
        <v>0</v>
      </c>
      <c r="Z98" s="6">
        <f t="shared" si="61"/>
        <v>0</v>
      </c>
      <c r="AA98" s="6">
        <f t="shared" si="61"/>
        <v>0</v>
      </c>
      <c r="AB98" s="6">
        <f t="shared" si="61"/>
        <v>0</v>
      </c>
      <c r="AC98" s="6">
        <f t="shared" si="61"/>
        <v>0</v>
      </c>
      <c r="AD98" s="6">
        <f t="shared" si="61"/>
        <v>0</v>
      </c>
      <c r="AE98" s="6">
        <f t="shared" si="61"/>
        <v>0</v>
      </c>
      <c r="AF98" s="6">
        <f t="shared" si="61"/>
        <v>0</v>
      </c>
      <c r="AG98" s="6">
        <f t="shared" si="61"/>
        <v>0</v>
      </c>
      <c r="AH98" s="6">
        <f t="shared" si="61"/>
        <v>0</v>
      </c>
      <c r="AI98" s="6"/>
      <c r="AJ98" s="6"/>
      <c r="AK98" s="6"/>
      <c r="AL98" s="6"/>
      <c r="AM98" s="6">
        <f t="shared" si="64"/>
        <v>0</v>
      </c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>
        <f t="shared" ref="BQ98:BQ113" si="66">IF((ROW(BP97)+9)&lt;=(COLUMN(BP97)+1),50000,0)</f>
        <v>0</v>
      </c>
      <c r="BR98" s="6"/>
      <c r="BS98" s="6"/>
      <c r="BT98" s="6"/>
      <c r="BU98" s="6"/>
      <c r="BV98" s="6">
        <f t="shared" si="62"/>
        <v>0</v>
      </c>
      <c r="BW98" s="6"/>
      <c r="BX98" s="6"/>
      <c r="BY98" s="6"/>
      <c r="BZ98" s="6"/>
      <c r="CA98" s="6">
        <f t="shared" si="62"/>
        <v>0</v>
      </c>
      <c r="CB98" s="6"/>
      <c r="CC98" s="6"/>
      <c r="CD98" s="6"/>
      <c r="CE98" s="6"/>
      <c r="CF98" s="6">
        <f t="shared" si="62"/>
        <v>0</v>
      </c>
      <c r="CG98" s="6"/>
      <c r="CH98" s="6"/>
      <c r="CI98" s="6"/>
      <c r="CJ98" s="6"/>
      <c r="CK98" s="6">
        <f t="shared" si="59"/>
        <v>0</v>
      </c>
      <c r="CL98" s="6"/>
      <c r="CM98" s="6"/>
      <c r="CN98" s="6"/>
      <c r="CO98" s="6"/>
      <c r="CP98" s="6">
        <f t="shared" si="58"/>
        <v>0</v>
      </c>
      <c r="CQ98" s="6"/>
      <c r="CR98" s="6"/>
      <c r="CS98" s="6"/>
      <c r="CT98" s="6"/>
      <c r="CU98" s="6">
        <f t="shared" si="58"/>
        <v>0</v>
      </c>
      <c r="CV98" s="6"/>
      <c r="CW98" s="6"/>
      <c r="CX98" s="6"/>
      <c r="CY98" s="6"/>
      <c r="CZ98" s="6">
        <f t="shared" si="58"/>
        <v>0</v>
      </c>
      <c r="DA98" s="6"/>
      <c r="DB98" s="6"/>
      <c r="DC98" s="6"/>
      <c r="DD98" s="6"/>
      <c r="DE98" s="6">
        <f t="shared" si="53"/>
        <v>50000</v>
      </c>
      <c r="DF98" s="6"/>
      <c r="DG98" s="6"/>
      <c r="DH98" s="6"/>
      <c r="DI98" s="6"/>
      <c r="DJ98" s="6">
        <f t="shared" si="53"/>
        <v>50000</v>
      </c>
      <c r="DK98" s="6"/>
      <c r="DL98" s="6"/>
      <c r="DM98" s="6"/>
      <c r="DN98" s="6"/>
      <c r="DO98" s="6">
        <f t="shared" si="52"/>
        <v>50000</v>
      </c>
      <c r="DP98" s="6"/>
      <c r="DQ98" s="6"/>
      <c r="DR98" s="6"/>
      <c r="DS98" s="6"/>
      <c r="DT98" s="6">
        <f t="shared" si="51"/>
        <v>50000</v>
      </c>
    </row>
    <row r="99" spans="1:124" ht="14.5" thickBot="1" x14ac:dyDescent="0.35">
      <c r="A99" s="3">
        <v>98</v>
      </c>
      <c r="B99" s="4">
        <v>1000000</v>
      </c>
      <c r="C99" s="4">
        <v>1841510</v>
      </c>
      <c r="D99" s="4">
        <v>785142188</v>
      </c>
      <c r="E99" s="4">
        <v>50000</v>
      </c>
      <c r="F99" s="4">
        <v>1841510</v>
      </c>
      <c r="G99" s="4">
        <v>785142188</v>
      </c>
      <c r="H99" s="5">
        <v>786983698</v>
      </c>
      <c r="P99" s="6">
        <f t="shared" si="63"/>
        <v>0</v>
      </c>
      <c r="Q99" s="6">
        <f t="shared" si="63"/>
        <v>0</v>
      </c>
      <c r="R99" s="6">
        <f t="shared" si="63"/>
        <v>0</v>
      </c>
      <c r="S99" s="6">
        <f t="shared" si="63"/>
        <v>0</v>
      </c>
      <c r="T99" s="6">
        <f t="shared" si="63"/>
        <v>0</v>
      </c>
      <c r="U99" s="6">
        <f t="shared" si="63"/>
        <v>0</v>
      </c>
      <c r="V99" s="6">
        <f t="shared" si="63"/>
        <v>0</v>
      </c>
      <c r="W99" s="6">
        <f t="shared" si="63"/>
        <v>0</v>
      </c>
      <c r="X99" s="6">
        <f t="shared" si="60"/>
        <v>0</v>
      </c>
      <c r="Y99" s="6">
        <f t="shared" si="61"/>
        <v>0</v>
      </c>
      <c r="Z99" s="6">
        <f t="shared" si="61"/>
        <v>0</v>
      </c>
      <c r="AA99" s="6">
        <f t="shared" si="61"/>
        <v>0</v>
      </c>
      <c r="AB99" s="6">
        <f t="shared" si="61"/>
        <v>0</v>
      </c>
      <c r="AC99" s="6">
        <f t="shared" si="61"/>
        <v>0</v>
      </c>
      <c r="AD99" s="6">
        <f t="shared" si="61"/>
        <v>0</v>
      </c>
      <c r="AE99" s="6">
        <f t="shared" si="61"/>
        <v>0</v>
      </c>
      <c r="AF99" s="6">
        <f t="shared" si="61"/>
        <v>0</v>
      </c>
      <c r="AG99" s="6">
        <f t="shared" si="61"/>
        <v>0</v>
      </c>
      <c r="AH99" s="6">
        <f t="shared" si="61"/>
        <v>0</v>
      </c>
      <c r="AI99" s="6"/>
      <c r="AJ99" s="6"/>
      <c r="AK99" s="6"/>
      <c r="AL99" s="6"/>
      <c r="AM99" s="6">
        <f t="shared" si="64"/>
        <v>0</v>
      </c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>
        <f t="shared" si="66"/>
        <v>0</v>
      </c>
      <c r="BR99" s="6"/>
      <c r="BS99" s="6"/>
      <c r="BT99" s="6"/>
      <c r="BU99" s="6"/>
      <c r="BV99" s="6">
        <f t="shared" si="62"/>
        <v>0</v>
      </c>
      <c r="BW99" s="6"/>
      <c r="BX99" s="6"/>
      <c r="BY99" s="6"/>
      <c r="BZ99" s="6"/>
      <c r="CA99" s="6">
        <f t="shared" si="62"/>
        <v>0</v>
      </c>
      <c r="CB99" s="6"/>
      <c r="CC99" s="6"/>
      <c r="CD99" s="6"/>
      <c r="CE99" s="6"/>
      <c r="CF99" s="6">
        <f t="shared" si="62"/>
        <v>0</v>
      </c>
      <c r="CG99" s="6"/>
      <c r="CH99" s="6"/>
      <c r="CI99" s="6"/>
      <c r="CJ99" s="6"/>
      <c r="CK99" s="6">
        <f t="shared" si="59"/>
        <v>0</v>
      </c>
      <c r="CL99" s="6"/>
      <c r="CM99" s="6"/>
      <c r="CN99" s="6"/>
      <c r="CO99" s="6"/>
      <c r="CP99" s="6">
        <f t="shared" si="58"/>
        <v>0</v>
      </c>
      <c r="CQ99" s="6"/>
      <c r="CR99" s="6"/>
      <c r="CS99" s="6"/>
      <c r="CT99" s="6"/>
      <c r="CU99" s="6">
        <f t="shared" si="58"/>
        <v>0</v>
      </c>
      <c r="CV99" s="6"/>
      <c r="CW99" s="6"/>
      <c r="CX99" s="6"/>
      <c r="CY99" s="6"/>
      <c r="CZ99" s="6">
        <f t="shared" si="58"/>
        <v>0</v>
      </c>
      <c r="DA99" s="6"/>
      <c r="DB99" s="6"/>
      <c r="DC99" s="6"/>
      <c r="DD99" s="6"/>
      <c r="DE99" s="6">
        <f t="shared" si="53"/>
        <v>50000</v>
      </c>
      <c r="DF99" s="6"/>
      <c r="DG99" s="6"/>
      <c r="DH99" s="6"/>
      <c r="DI99" s="6"/>
      <c r="DJ99" s="6">
        <f t="shared" si="53"/>
        <v>50000</v>
      </c>
      <c r="DK99" s="6"/>
      <c r="DL99" s="6"/>
      <c r="DM99" s="6"/>
      <c r="DN99" s="6"/>
      <c r="DO99" s="6">
        <f t="shared" si="52"/>
        <v>50000</v>
      </c>
      <c r="DP99" s="6"/>
      <c r="DQ99" s="6"/>
      <c r="DR99" s="6"/>
      <c r="DS99" s="6"/>
      <c r="DT99" s="6">
        <f t="shared" si="51"/>
        <v>50000</v>
      </c>
    </row>
    <row r="100" spans="1:124" ht="14.5" thickBot="1" x14ac:dyDescent="0.35">
      <c r="A100" s="3">
        <v>99</v>
      </c>
      <c r="B100" s="4">
        <v>1000000</v>
      </c>
      <c r="C100" s="4">
        <v>1854400</v>
      </c>
      <c r="D100" s="4">
        <v>844229881</v>
      </c>
      <c r="E100" s="4">
        <v>50000</v>
      </c>
      <c r="F100" s="4">
        <v>1854400</v>
      </c>
      <c r="G100" s="4">
        <v>844229881</v>
      </c>
      <c r="H100" s="5">
        <v>846084281</v>
      </c>
      <c r="P100" s="6">
        <f t="shared" si="63"/>
        <v>0</v>
      </c>
      <c r="Q100" s="6">
        <f t="shared" si="63"/>
        <v>0</v>
      </c>
      <c r="R100" s="6">
        <f t="shared" si="63"/>
        <v>0</v>
      </c>
      <c r="S100" s="6">
        <f t="shared" si="63"/>
        <v>0</v>
      </c>
      <c r="T100" s="6">
        <f t="shared" si="63"/>
        <v>0</v>
      </c>
      <c r="U100" s="6">
        <f t="shared" si="63"/>
        <v>0</v>
      </c>
      <c r="V100" s="6">
        <f t="shared" si="63"/>
        <v>0</v>
      </c>
      <c r="W100" s="6">
        <f t="shared" si="63"/>
        <v>0</v>
      </c>
      <c r="X100" s="6">
        <f t="shared" si="60"/>
        <v>0</v>
      </c>
      <c r="Y100" s="6">
        <f t="shared" si="60"/>
        <v>0</v>
      </c>
      <c r="Z100" s="6">
        <f t="shared" si="60"/>
        <v>0</v>
      </c>
      <c r="AA100" s="6">
        <f t="shared" si="60"/>
        <v>0</v>
      </c>
      <c r="AB100" s="6">
        <f t="shared" si="60"/>
        <v>0</v>
      </c>
      <c r="AC100" s="6">
        <f t="shared" si="60"/>
        <v>0</v>
      </c>
      <c r="AD100" s="6">
        <f t="shared" si="60"/>
        <v>0</v>
      </c>
      <c r="AE100" s="6">
        <f t="shared" si="60"/>
        <v>0</v>
      </c>
      <c r="AF100" s="6">
        <f t="shared" si="60"/>
        <v>0</v>
      </c>
      <c r="AG100" s="6">
        <f t="shared" si="60"/>
        <v>0</v>
      </c>
      <c r="AH100" s="6">
        <f t="shared" si="60"/>
        <v>0</v>
      </c>
      <c r="AI100" s="6"/>
      <c r="AJ100" s="6"/>
      <c r="AK100" s="6"/>
      <c r="AL100" s="6"/>
      <c r="AM100" s="6">
        <f t="shared" si="64"/>
        <v>0</v>
      </c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>
        <f t="shared" si="66"/>
        <v>0</v>
      </c>
      <c r="BR100" s="6"/>
      <c r="BS100" s="6"/>
      <c r="BT100" s="6"/>
      <c r="BU100" s="6"/>
      <c r="BV100" s="6">
        <f t="shared" si="62"/>
        <v>0</v>
      </c>
      <c r="BW100" s="6"/>
      <c r="BX100" s="6"/>
      <c r="BY100" s="6"/>
      <c r="BZ100" s="6"/>
      <c r="CA100" s="6">
        <f t="shared" ref="CA100:CK115" si="67">IF((ROW(BZ99)+9)&lt;=(COLUMN(BZ99)+1),50000,0)</f>
        <v>0</v>
      </c>
      <c r="CB100" s="6"/>
      <c r="CC100" s="6"/>
      <c r="CD100" s="6"/>
      <c r="CE100" s="6"/>
      <c r="CF100" s="6">
        <f t="shared" si="67"/>
        <v>0</v>
      </c>
      <c r="CG100" s="6"/>
      <c r="CH100" s="6"/>
      <c r="CI100" s="6"/>
      <c r="CJ100" s="6"/>
      <c r="CK100" s="6">
        <f t="shared" si="67"/>
        <v>0</v>
      </c>
      <c r="CL100" s="6"/>
      <c r="CM100" s="6"/>
      <c r="CN100" s="6"/>
      <c r="CO100" s="6"/>
      <c r="CP100" s="6">
        <f t="shared" si="58"/>
        <v>0</v>
      </c>
      <c r="CQ100" s="6"/>
      <c r="CR100" s="6"/>
      <c r="CS100" s="6"/>
      <c r="CT100" s="6"/>
      <c r="CU100" s="6">
        <f t="shared" si="58"/>
        <v>0</v>
      </c>
      <c r="CV100" s="6"/>
      <c r="CW100" s="6"/>
      <c r="CX100" s="6"/>
      <c r="CY100" s="6"/>
      <c r="CZ100" s="6">
        <f t="shared" si="58"/>
        <v>0</v>
      </c>
      <c r="DA100" s="6"/>
      <c r="DB100" s="6"/>
      <c r="DC100" s="6"/>
      <c r="DD100" s="6"/>
      <c r="DE100" s="6">
        <f t="shared" si="53"/>
        <v>50000</v>
      </c>
      <c r="DF100" s="6"/>
      <c r="DG100" s="6"/>
      <c r="DH100" s="6"/>
      <c r="DI100" s="6"/>
      <c r="DJ100" s="6">
        <f t="shared" si="53"/>
        <v>50000</v>
      </c>
      <c r="DK100" s="6"/>
      <c r="DL100" s="6"/>
      <c r="DM100" s="6"/>
      <c r="DN100" s="6"/>
      <c r="DO100" s="6">
        <f t="shared" si="52"/>
        <v>50000</v>
      </c>
      <c r="DP100" s="6"/>
      <c r="DQ100" s="6"/>
      <c r="DR100" s="6"/>
      <c r="DS100" s="6"/>
      <c r="DT100" s="6">
        <f t="shared" si="51"/>
        <v>50000</v>
      </c>
    </row>
    <row r="101" spans="1:124" ht="14.5" thickBot="1" x14ac:dyDescent="0.35">
      <c r="A101" s="3">
        <v>100</v>
      </c>
      <c r="B101" s="4">
        <v>1000000</v>
      </c>
      <c r="C101" s="4">
        <v>1867380</v>
      </c>
      <c r="D101" s="4">
        <v>907760968</v>
      </c>
      <c r="E101" s="4">
        <v>50000</v>
      </c>
      <c r="F101" s="4">
        <v>1867380</v>
      </c>
      <c r="G101" s="4">
        <v>907760968</v>
      </c>
      <c r="H101" s="5">
        <v>909628348</v>
      </c>
      <c r="P101" s="6">
        <f t="shared" si="63"/>
        <v>0</v>
      </c>
      <c r="Q101" s="6">
        <f t="shared" si="63"/>
        <v>0</v>
      </c>
      <c r="R101" s="6">
        <f t="shared" si="63"/>
        <v>0</v>
      </c>
      <c r="S101" s="6">
        <f t="shared" si="63"/>
        <v>0</v>
      </c>
      <c r="T101" s="6">
        <f t="shared" si="63"/>
        <v>0</v>
      </c>
      <c r="U101" s="6">
        <f t="shared" si="63"/>
        <v>0</v>
      </c>
      <c r="V101" s="6">
        <f t="shared" si="63"/>
        <v>0</v>
      </c>
      <c r="W101" s="6">
        <f t="shared" si="63"/>
        <v>0</v>
      </c>
      <c r="X101" s="6">
        <f t="shared" si="60"/>
        <v>0</v>
      </c>
      <c r="Y101" s="6">
        <f t="shared" si="60"/>
        <v>0</v>
      </c>
      <c r="Z101" s="6">
        <f t="shared" si="60"/>
        <v>0</v>
      </c>
      <c r="AA101" s="6">
        <f t="shared" si="60"/>
        <v>0</v>
      </c>
      <c r="AB101" s="6">
        <f t="shared" si="60"/>
        <v>0</v>
      </c>
      <c r="AC101" s="6">
        <f t="shared" si="60"/>
        <v>0</v>
      </c>
      <c r="AD101" s="6">
        <f t="shared" si="60"/>
        <v>0</v>
      </c>
      <c r="AE101" s="6">
        <f t="shared" si="60"/>
        <v>0</v>
      </c>
      <c r="AF101" s="6">
        <f t="shared" si="60"/>
        <v>0</v>
      </c>
      <c r="AG101" s="6">
        <f t="shared" si="60"/>
        <v>0</v>
      </c>
      <c r="AH101" s="6">
        <f t="shared" si="60"/>
        <v>0</v>
      </c>
      <c r="AI101" s="6"/>
      <c r="AJ101" s="6"/>
      <c r="AK101" s="6"/>
      <c r="AL101" s="6"/>
      <c r="AM101" s="6">
        <f t="shared" si="64"/>
        <v>0</v>
      </c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>
        <f t="shared" si="66"/>
        <v>0</v>
      </c>
      <c r="BR101" s="6"/>
      <c r="BS101" s="6"/>
      <c r="BT101" s="6"/>
      <c r="BU101" s="6"/>
      <c r="BV101" s="6">
        <f t="shared" ref="BV101:CF115" si="68">IF((ROW(BU100)+9)&lt;=(COLUMN(BU100)+1),50000,0)</f>
        <v>0</v>
      </c>
      <c r="BW101" s="6"/>
      <c r="BX101" s="6"/>
      <c r="BY101" s="6"/>
      <c r="BZ101" s="6"/>
      <c r="CA101" s="6">
        <f t="shared" si="68"/>
        <v>0</v>
      </c>
      <c r="CB101" s="6"/>
      <c r="CC101" s="6"/>
      <c r="CD101" s="6"/>
      <c r="CE101" s="6"/>
      <c r="CF101" s="6">
        <f t="shared" si="68"/>
        <v>0</v>
      </c>
      <c r="CG101" s="6"/>
      <c r="CH101" s="6"/>
      <c r="CI101" s="6"/>
      <c r="CJ101" s="6"/>
      <c r="CK101" s="6">
        <f t="shared" si="67"/>
        <v>0</v>
      </c>
      <c r="CL101" s="6"/>
      <c r="CM101" s="6"/>
      <c r="CN101" s="6"/>
      <c r="CO101" s="6"/>
      <c r="CP101" s="6">
        <f t="shared" si="58"/>
        <v>0</v>
      </c>
      <c r="CQ101" s="6"/>
      <c r="CR101" s="6"/>
      <c r="CS101" s="6"/>
      <c r="CT101" s="6"/>
      <c r="CU101" s="6">
        <f t="shared" si="58"/>
        <v>0</v>
      </c>
      <c r="CV101" s="6"/>
      <c r="CW101" s="6"/>
      <c r="CX101" s="6"/>
      <c r="CY101" s="6"/>
      <c r="CZ101" s="6">
        <f t="shared" si="58"/>
        <v>0</v>
      </c>
      <c r="DA101" s="6"/>
      <c r="DB101" s="6"/>
      <c r="DC101" s="6"/>
      <c r="DD101" s="6"/>
      <c r="DE101" s="6">
        <f>IF((ROW(DD100)+9)&lt;=(COLUMN(DD100)+1),50000,0)+55106536</f>
        <v>55156536</v>
      </c>
      <c r="DF101" s="6"/>
      <c r="DG101" s="6"/>
      <c r="DH101" s="6"/>
      <c r="DI101" s="6"/>
      <c r="DJ101" s="6">
        <f t="shared" si="53"/>
        <v>50000</v>
      </c>
      <c r="DK101" s="6"/>
      <c r="DL101" s="6"/>
      <c r="DM101" s="6"/>
      <c r="DN101" s="6"/>
      <c r="DO101" s="6">
        <f t="shared" si="52"/>
        <v>50000</v>
      </c>
      <c r="DP101" s="6"/>
      <c r="DQ101" s="6"/>
      <c r="DR101" s="6"/>
      <c r="DS101" s="6"/>
      <c r="DT101" s="6">
        <f t="shared" si="51"/>
        <v>50000</v>
      </c>
    </row>
    <row r="102" spans="1:124" ht="14.5" thickBot="1" x14ac:dyDescent="0.35">
      <c r="A102" s="3">
        <v>101</v>
      </c>
      <c r="B102" s="4">
        <v>1000000</v>
      </c>
      <c r="C102" s="4">
        <v>1880450</v>
      </c>
      <c r="D102" s="4">
        <v>976069593</v>
      </c>
      <c r="E102" s="4">
        <v>50000</v>
      </c>
      <c r="F102" s="4">
        <v>1880450</v>
      </c>
      <c r="G102" s="4">
        <v>976069593</v>
      </c>
      <c r="H102" s="5">
        <v>977950043</v>
      </c>
      <c r="P102" s="6">
        <f t="shared" si="63"/>
        <v>0</v>
      </c>
      <c r="Q102" s="6">
        <f t="shared" si="63"/>
        <v>0</v>
      </c>
      <c r="R102" s="6">
        <f t="shared" si="63"/>
        <v>0</v>
      </c>
      <c r="S102" s="6">
        <f t="shared" si="63"/>
        <v>0</v>
      </c>
      <c r="T102" s="6">
        <f t="shared" si="63"/>
        <v>0</v>
      </c>
      <c r="U102" s="6">
        <f t="shared" si="63"/>
        <v>0</v>
      </c>
      <c r="V102" s="6">
        <f t="shared" si="63"/>
        <v>0</v>
      </c>
      <c r="W102" s="6">
        <f t="shared" si="63"/>
        <v>0</v>
      </c>
      <c r="X102" s="6">
        <f t="shared" si="60"/>
        <v>0</v>
      </c>
      <c r="Y102" s="6">
        <f t="shared" si="60"/>
        <v>0</v>
      </c>
      <c r="Z102" s="6">
        <f t="shared" si="60"/>
        <v>0</v>
      </c>
      <c r="AA102" s="6">
        <f t="shared" si="60"/>
        <v>0</v>
      </c>
      <c r="AB102" s="6">
        <f t="shared" si="60"/>
        <v>0</v>
      </c>
      <c r="AC102" s="6">
        <f t="shared" si="60"/>
        <v>0</v>
      </c>
      <c r="AD102" s="6">
        <f t="shared" si="60"/>
        <v>0</v>
      </c>
      <c r="AE102" s="6">
        <f t="shared" si="60"/>
        <v>0</v>
      </c>
      <c r="AF102" s="6">
        <f t="shared" si="60"/>
        <v>0</v>
      </c>
      <c r="AG102" s="6">
        <f t="shared" si="60"/>
        <v>0</v>
      </c>
      <c r="AH102" s="6">
        <f t="shared" si="60"/>
        <v>0</v>
      </c>
      <c r="AI102" s="6"/>
      <c r="AJ102" s="6"/>
      <c r="AK102" s="6"/>
      <c r="AL102" s="6"/>
      <c r="AM102" s="6">
        <f t="shared" si="64"/>
        <v>0</v>
      </c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>
        <f t="shared" si="66"/>
        <v>0</v>
      </c>
      <c r="BR102" s="6"/>
      <c r="BS102" s="6"/>
      <c r="BT102" s="6"/>
      <c r="BU102" s="6"/>
      <c r="BV102" s="6">
        <f t="shared" si="68"/>
        <v>0</v>
      </c>
      <c r="BW102" s="6"/>
      <c r="BX102" s="6"/>
      <c r="BY102" s="6"/>
      <c r="BZ102" s="6"/>
      <c r="CA102" s="6">
        <f t="shared" si="68"/>
        <v>0</v>
      </c>
      <c r="CB102" s="6"/>
      <c r="CC102" s="6"/>
      <c r="CD102" s="6"/>
      <c r="CE102" s="6"/>
      <c r="CF102" s="6">
        <f t="shared" si="68"/>
        <v>0</v>
      </c>
      <c r="CG102" s="6"/>
      <c r="CH102" s="6"/>
      <c r="CI102" s="6"/>
      <c r="CJ102" s="6"/>
      <c r="CK102" s="6">
        <f t="shared" si="67"/>
        <v>0</v>
      </c>
      <c r="CL102" s="6"/>
      <c r="CM102" s="6"/>
      <c r="CN102" s="6"/>
      <c r="CO102" s="6"/>
      <c r="CP102" s="6">
        <f t="shared" si="58"/>
        <v>0</v>
      </c>
      <c r="CQ102" s="6"/>
      <c r="CR102" s="6"/>
      <c r="CS102" s="6"/>
      <c r="CT102" s="6"/>
      <c r="CU102" s="6">
        <f t="shared" si="58"/>
        <v>0</v>
      </c>
      <c r="CV102" s="6"/>
      <c r="CW102" s="6"/>
      <c r="CX102" s="6"/>
      <c r="CY102" s="6"/>
      <c r="CZ102" s="6">
        <f t="shared" si="58"/>
        <v>0</v>
      </c>
      <c r="DA102" s="6"/>
      <c r="DB102" s="6"/>
      <c r="DC102" s="6"/>
      <c r="DD102" s="6"/>
      <c r="DE102" s="6">
        <f t="shared" si="53"/>
        <v>0</v>
      </c>
      <c r="DF102" s="6"/>
      <c r="DG102" s="6"/>
      <c r="DH102" s="6"/>
      <c r="DI102" s="6"/>
      <c r="DJ102" s="6">
        <f t="shared" si="53"/>
        <v>50000</v>
      </c>
      <c r="DK102" s="6"/>
      <c r="DL102" s="6"/>
      <c r="DM102" s="6"/>
      <c r="DN102" s="6"/>
      <c r="DO102" s="6">
        <f t="shared" si="52"/>
        <v>50000</v>
      </c>
      <c r="DP102" s="6"/>
      <c r="DQ102" s="6"/>
      <c r="DR102" s="6"/>
      <c r="DS102" s="6"/>
      <c r="DT102" s="6">
        <f t="shared" si="51"/>
        <v>50000</v>
      </c>
    </row>
    <row r="103" spans="1:124" ht="14.5" thickBot="1" x14ac:dyDescent="0.35">
      <c r="A103" s="3">
        <v>102</v>
      </c>
      <c r="B103" s="4">
        <v>1000000</v>
      </c>
      <c r="C103" s="4">
        <v>1893610</v>
      </c>
      <c r="D103" s="4">
        <v>1049515026</v>
      </c>
      <c r="E103" s="4">
        <v>50000</v>
      </c>
      <c r="F103" s="4">
        <v>1893610</v>
      </c>
      <c r="G103" s="4">
        <v>1049515026</v>
      </c>
      <c r="H103" s="5">
        <v>1051408636</v>
      </c>
      <c r="P103" s="6">
        <f t="shared" si="63"/>
        <v>0</v>
      </c>
      <c r="Q103" s="6">
        <f t="shared" si="63"/>
        <v>0</v>
      </c>
      <c r="R103" s="6">
        <f t="shared" si="63"/>
        <v>0</v>
      </c>
      <c r="S103" s="6">
        <f t="shared" si="63"/>
        <v>0</v>
      </c>
      <c r="T103" s="6">
        <f t="shared" si="63"/>
        <v>0</v>
      </c>
      <c r="U103" s="6">
        <f t="shared" si="63"/>
        <v>0</v>
      </c>
      <c r="V103" s="6">
        <f t="shared" si="63"/>
        <v>0</v>
      </c>
      <c r="W103" s="6">
        <f t="shared" si="63"/>
        <v>0</v>
      </c>
      <c r="X103" s="6">
        <f t="shared" si="60"/>
        <v>0</v>
      </c>
      <c r="Y103" s="6">
        <f t="shared" si="60"/>
        <v>0</v>
      </c>
      <c r="Z103" s="6">
        <f t="shared" si="60"/>
        <v>0</v>
      </c>
      <c r="AA103" s="6">
        <f t="shared" si="60"/>
        <v>0</v>
      </c>
      <c r="AB103" s="6">
        <f t="shared" si="60"/>
        <v>0</v>
      </c>
      <c r="AC103" s="6">
        <f t="shared" si="60"/>
        <v>0</v>
      </c>
      <c r="AD103" s="6">
        <f t="shared" si="60"/>
        <v>0</v>
      </c>
      <c r="AE103" s="6">
        <f t="shared" si="60"/>
        <v>0</v>
      </c>
      <c r="AF103" s="6">
        <f t="shared" si="60"/>
        <v>0</v>
      </c>
      <c r="AG103" s="6">
        <f t="shared" si="60"/>
        <v>0</v>
      </c>
      <c r="AH103" s="6">
        <f t="shared" si="60"/>
        <v>0</v>
      </c>
      <c r="AI103" s="6"/>
      <c r="AJ103" s="6"/>
      <c r="AK103" s="6"/>
      <c r="AL103" s="6"/>
      <c r="AM103" s="6">
        <f t="shared" si="64"/>
        <v>0</v>
      </c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>
        <f t="shared" si="66"/>
        <v>0</v>
      </c>
      <c r="BR103" s="6"/>
      <c r="BS103" s="6"/>
      <c r="BT103" s="6"/>
      <c r="BU103" s="6"/>
      <c r="BV103" s="6">
        <f t="shared" si="68"/>
        <v>0</v>
      </c>
      <c r="BW103" s="6"/>
      <c r="BX103" s="6"/>
      <c r="BY103" s="6"/>
      <c r="BZ103" s="6"/>
      <c r="CA103" s="6">
        <f t="shared" si="68"/>
        <v>0</v>
      </c>
      <c r="CB103" s="6"/>
      <c r="CC103" s="6"/>
      <c r="CD103" s="6"/>
      <c r="CE103" s="6"/>
      <c r="CF103" s="6">
        <f t="shared" si="68"/>
        <v>0</v>
      </c>
      <c r="CG103" s="6"/>
      <c r="CH103" s="6"/>
      <c r="CI103" s="6"/>
      <c r="CJ103" s="6"/>
      <c r="CK103" s="6">
        <f t="shared" si="67"/>
        <v>0</v>
      </c>
      <c r="CL103" s="6"/>
      <c r="CM103" s="6"/>
      <c r="CN103" s="6"/>
      <c r="CO103" s="6"/>
      <c r="CP103" s="6">
        <f t="shared" si="58"/>
        <v>0</v>
      </c>
      <c r="CQ103" s="6"/>
      <c r="CR103" s="6"/>
      <c r="CS103" s="6"/>
      <c r="CT103" s="6"/>
      <c r="CU103" s="6">
        <f t="shared" si="58"/>
        <v>0</v>
      </c>
      <c r="CV103" s="6"/>
      <c r="CW103" s="6"/>
      <c r="CX103" s="6"/>
      <c r="CY103" s="6"/>
      <c r="CZ103" s="6">
        <f t="shared" si="58"/>
        <v>0</v>
      </c>
      <c r="DA103" s="6"/>
      <c r="DB103" s="6"/>
      <c r="DC103" s="6"/>
      <c r="DD103" s="6"/>
      <c r="DE103" s="6">
        <f t="shared" ref="DE103:DO103" si="69">IF((ROW(DD102)+9)&lt;=(COLUMN(DD102)+1),50000,0)</f>
        <v>0</v>
      </c>
      <c r="DF103" s="6"/>
      <c r="DG103" s="6"/>
      <c r="DH103" s="6"/>
      <c r="DI103" s="6"/>
      <c r="DJ103" s="6">
        <f t="shared" si="69"/>
        <v>50000</v>
      </c>
      <c r="DK103" s="6"/>
      <c r="DL103" s="6"/>
      <c r="DM103" s="6"/>
      <c r="DN103" s="6"/>
      <c r="DO103" s="6">
        <f t="shared" si="69"/>
        <v>50000</v>
      </c>
      <c r="DP103" s="6"/>
      <c r="DQ103" s="6"/>
      <c r="DR103" s="6"/>
      <c r="DS103" s="6"/>
      <c r="DT103" s="6">
        <f t="shared" si="51"/>
        <v>50000</v>
      </c>
    </row>
    <row r="104" spans="1:124" ht="14.5" thickBot="1" x14ac:dyDescent="0.35">
      <c r="A104" s="3">
        <v>103</v>
      </c>
      <c r="B104" s="4">
        <v>1000000</v>
      </c>
      <c r="C104" s="4">
        <v>1906870</v>
      </c>
      <c r="D104" s="4">
        <v>1128483556</v>
      </c>
      <c r="E104" s="4">
        <v>50000</v>
      </c>
      <c r="F104" s="4">
        <v>1906870</v>
      </c>
      <c r="G104" s="4">
        <v>1128483556</v>
      </c>
      <c r="H104" s="5">
        <v>1130390426</v>
      </c>
      <c r="P104" s="6">
        <f t="shared" si="63"/>
        <v>0</v>
      </c>
      <c r="Q104" s="6">
        <f t="shared" si="63"/>
        <v>0</v>
      </c>
      <c r="R104" s="6">
        <f t="shared" si="63"/>
        <v>0</v>
      </c>
      <c r="S104" s="6">
        <f t="shared" si="63"/>
        <v>0</v>
      </c>
      <c r="T104" s="6">
        <f t="shared" si="63"/>
        <v>0</v>
      </c>
      <c r="U104" s="6">
        <f t="shared" si="63"/>
        <v>0</v>
      </c>
      <c r="V104" s="6">
        <f t="shared" si="63"/>
        <v>0</v>
      </c>
      <c r="W104" s="6">
        <f t="shared" si="63"/>
        <v>0</v>
      </c>
      <c r="X104" s="6">
        <f t="shared" si="60"/>
        <v>0</v>
      </c>
      <c r="Y104" s="6">
        <f t="shared" si="60"/>
        <v>0</v>
      </c>
      <c r="Z104" s="6">
        <f t="shared" si="60"/>
        <v>0</v>
      </c>
      <c r="AA104" s="6">
        <f t="shared" si="60"/>
        <v>0</v>
      </c>
      <c r="AB104" s="6">
        <f t="shared" si="60"/>
        <v>0</v>
      </c>
      <c r="AC104" s="6">
        <f t="shared" si="60"/>
        <v>0</v>
      </c>
      <c r="AD104" s="6">
        <f t="shared" si="60"/>
        <v>0</v>
      </c>
      <c r="AE104" s="6">
        <f t="shared" si="60"/>
        <v>0</v>
      </c>
      <c r="AF104" s="6">
        <f t="shared" si="60"/>
        <v>0</v>
      </c>
      <c r="AG104" s="6">
        <f t="shared" si="60"/>
        <v>0</v>
      </c>
      <c r="AH104" s="6">
        <f t="shared" si="60"/>
        <v>0</v>
      </c>
      <c r="AI104" s="6"/>
      <c r="AJ104" s="6"/>
      <c r="AK104" s="6"/>
      <c r="AL104" s="6"/>
      <c r="AM104" s="6">
        <f t="shared" si="64"/>
        <v>0</v>
      </c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>
        <f t="shared" si="66"/>
        <v>0</v>
      </c>
      <c r="BR104" s="6"/>
      <c r="BS104" s="6"/>
      <c r="BT104" s="6"/>
      <c r="BU104" s="6"/>
      <c r="BV104" s="6">
        <f t="shared" si="68"/>
        <v>0</v>
      </c>
      <c r="BW104" s="6"/>
      <c r="BX104" s="6"/>
      <c r="BY104" s="6"/>
      <c r="BZ104" s="6"/>
      <c r="CA104" s="6">
        <f t="shared" si="68"/>
        <v>0</v>
      </c>
      <c r="CB104" s="6"/>
      <c r="CC104" s="6"/>
      <c r="CD104" s="6"/>
      <c r="CE104" s="6"/>
      <c r="CF104" s="6">
        <f t="shared" si="68"/>
        <v>0</v>
      </c>
      <c r="CG104" s="6"/>
      <c r="CH104" s="6"/>
      <c r="CI104" s="6"/>
      <c r="CJ104" s="6"/>
      <c r="CK104" s="6">
        <f t="shared" si="67"/>
        <v>0</v>
      </c>
      <c r="CL104" s="6"/>
      <c r="CM104" s="6"/>
      <c r="CN104" s="6"/>
      <c r="CO104" s="6"/>
      <c r="CP104" s="6">
        <f t="shared" si="58"/>
        <v>0</v>
      </c>
      <c r="CQ104" s="6"/>
      <c r="CR104" s="6"/>
      <c r="CS104" s="6"/>
      <c r="CT104" s="6"/>
      <c r="CU104" s="6">
        <f t="shared" si="58"/>
        <v>0</v>
      </c>
      <c r="CV104" s="6"/>
      <c r="CW104" s="6"/>
      <c r="CX104" s="6"/>
      <c r="CY104" s="6"/>
      <c r="CZ104" s="6">
        <f t="shared" si="58"/>
        <v>0</v>
      </c>
      <c r="DA104" s="6"/>
      <c r="DB104" s="6"/>
      <c r="DC104" s="6"/>
      <c r="DD104" s="6"/>
      <c r="DE104" s="6">
        <f t="shared" ref="DE104:DO116" si="70">IF((ROW(DD103)+9)&lt;=(COLUMN(DD103)+1),50000,0)</f>
        <v>0</v>
      </c>
      <c r="DF104" s="6"/>
      <c r="DG104" s="6"/>
      <c r="DH104" s="6"/>
      <c r="DI104" s="6"/>
      <c r="DJ104" s="6">
        <f t="shared" si="70"/>
        <v>50000</v>
      </c>
      <c r="DK104" s="6"/>
      <c r="DL104" s="6"/>
      <c r="DM104" s="6"/>
      <c r="DN104" s="6"/>
      <c r="DO104" s="6">
        <f t="shared" si="70"/>
        <v>50000</v>
      </c>
      <c r="DP104" s="6"/>
      <c r="DQ104" s="6"/>
      <c r="DR104" s="6"/>
      <c r="DS104" s="6"/>
      <c r="DT104" s="6">
        <f t="shared" si="51"/>
        <v>50000</v>
      </c>
    </row>
    <row r="105" spans="1:124" ht="14.5" thickBot="1" x14ac:dyDescent="0.35">
      <c r="A105" s="3">
        <v>104</v>
      </c>
      <c r="B105" s="4">
        <v>1000000</v>
      </c>
      <c r="C105" s="4">
        <v>1920220</v>
      </c>
      <c r="D105" s="4">
        <v>1213390520</v>
      </c>
      <c r="E105" s="4">
        <v>50000</v>
      </c>
      <c r="F105" s="4">
        <v>1920220</v>
      </c>
      <c r="G105" s="4">
        <v>1213390520</v>
      </c>
      <c r="H105" s="5">
        <v>1215310740</v>
      </c>
      <c r="P105" s="6">
        <f t="shared" si="63"/>
        <v>0</v>
      </c>
      <c r="Q105" s="6">
        <f t="shared" si="63"/>
        <v>0</v>
      </c>
      <c r="R105" s="6">
        <f t="shared" si="63"/>
        <v>0</v>
      </c>
      <c r="S105" s="6">
        <f t="shared" si="63"/>
        <v>0</v>
      </c>
      <c r="T105" s="6">
        <f t="shared" si="63"/>
        <v>0</v>
      </c>
      <c r="U105" s="6">
        <f t="shared" si="63"/>
        <v>0</v>
      </c>
      <c r="V105" s="6">
        <f t="shared" si="63"/>
        <v>0</v>
      </c>
      <c r="W105" s="6">
        <f t="shared" si="63"/>
        <v>0</v>
      </c>
      <c r="X105" s="6">
        <f t="shared" si="60"/>
        <v>0</v>
      </c>
      <c r="Y105" s="6">
        <f t="shared" si="60"/>
        <v>0</v>
      </c>
      <c r="Z105" s="6">
        <f t="shared" si="60"/>
        <v>0</v>
      </c>
      <c r="AA105" s="6">
        <f t="shared" si="60"/>
        <v>0</v>
      </c>
      <c r="AB105" s="6">
        <f t="shared" si="60"/>
        <v>0</v>
      </c>
      <c r="AC105" s="6">
        <f t="shared" si="60"/>
        <v>0</v>
      </c>
      <c r="AD105" s="6">
        <f t="shared" si="60"/>
        <v>0</v>
      </c>
      <c r="AE105" s="6">
        <f t="shared" si="60"/>
        <v>0</v>
      </c>
      <c r="AF105" s="6">
        <f t="shared" si="60"/>
        <v>0</v>
      </c>
      <c r="AG105" s="6">
        <f t="shared" si="60"/>
        <v>0</v>
      </c>
      <c r="AH105" s="6">
        <f t="shared" si="60"/>
        <v>0</v>
      </c>
      <c r="AI105" s="6"/>
      <c r="AJ105" s="6"/>
      <c r="AK105" s="6"/>
      <c r="AL105" s="6"/>
      <c r="AM105" s="6">
        <f t="shared" si="64"/>
        <v>0</v>
      </c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>
        <f t="shared" si="66"/>
        <v>0</v>
      </c>
      <c r="BR105" s="6"/>
      <c r="BS105" s="6"/>
      <c r="BT105" s="6"/>
      <c r="BU105" s="6"/>
      <c r="BV105" s="6">
        <f t="shared" si="68"/>
        <v>0</v>
      </c>
      <c r="BW105" s="6"/>
      <c r="BX105" s="6"/>
      <c r="BY105" s="6"/>
      <c r="BZ105" s="6"/>
      <c r="CA105" s="6">
        <f t="shared" si="68"/>
        <v>0</v>
      </c>
      <c r="CB105" s="6"/>
      <c r="CC105" s="6"/>
      <c r="CD105" s="6"/>
      <c r="CE105" s="6"/>
      <c r="CF105" s="6">
        <f t="shared" si="68"/>
        <v>0</v>
      </c>
      <c r="CG105" s="6"/>
      <c r="CH105" s="6"/>
      <c r="CI105" s="6"/>
      <c r="CJ105" s="6"/>
      <c r="CK105" s="6">
        <f t="shared" si="67"/>
        <v>0</v>
      </c>
      <c r="CL105" s="6"/>
      <c r="CM105" s="6"/>
      <c r="CN105" s="6"/>
      <c r="CO105" s="6"/>
      <c r="CP105" s="6">
        <f t="shared" ref="CP105:DE116" si="71">IF((ROW(CO104)+9)&lt;=(COLUMN(CO104)+1),50000,0)</f>
        <v>0</v>
      </c>
      <c r="CQ105" s="6"/>
      <c r="CR105" s="6"/>
      <c r="CS105" s="6"/>
      <c r="CT105" s="6"/>
      <c r="CU105" s="6">
        <f t="shared" si="71"/>
        <v>0</v>
      </c>
      <c r="CV105" s="6"/>
      <c r="CW105" s="6"/>
      <c r="CX105" s="6"/>
      <c r="CY105" s="6"/>
      <c r="CZ105" s="6">
        <f t="shared" si="71"/>
        <v>0</v>
      </c>
      <c r="DA105" s="6"/>
      <c r="DB105" s="6"/>
      <c r="DC105" s="6"/>
      <c r="DD105" s="6"/>
      <c r="DE105" s="6">
        <f t="shared" si="71"/>
        <v>0</v>
      </c>
      <c r="DF105" s="6"/>
      <c r="DG105" s="6"/>
      <c r="DH105" s="6"/>
      <c r="DI105" s="6"/>
      <c r="DJ105" s="6">
        <f t="shared" si="70"/>
        <v>50000</v>
      </c>
      <c r="DK105" s="6"/>
      <c r="DL105" s="6"/>
      <c r="DM105" s="6"/>
      <c r="DN105" s="6"/>
      <c r="DO105" s="6">
        <f t="shared" si="70"/>
        <v>50000</v>
      </c>
      <c r="DP105" s="6"/>
      <c r="DQ105" s="6"/>
      <c r="DR105" s="6"/>
      <c r="DS105" s="6"/>
      <c r="DT105" s="6">
        <f t="shared" si="51"/>
        <v>50000</v>
      </c>
    </row>
    <row r="106" spans="1:124" ht="14.5" thickBot="1" x14ac:dyDescent="0.35">
      <c r="A106" s="3">
        <v>105</v>
      </c>
      <c r="B106" s="4">
        <v>1000000</v>
      </c>
      <c r="C106" s="4">
        <v>1933660</v>
      </c>
      <c r="D106" s="4">
        <v>1304682487</v>
      </c>
      <c r="E106" s="4">
        <v>50000</v>
      </c>
      <c r="F106" s="4">
        <v>1933660</v>
      </c>
      <c r="G106" s="4">
        <v>1304682487</v>
      </c>
      <c r="H106" s="5">
        <v>1306616147</v>
      </c>
      <c r="P106" s="6">
        <f t="shared" si="63"/>
        <v>0</v>
      </c>
      <c r="Q106" s="6">
        <f t="shared" si="63"/>
        <v>0</v>
      </c>
      <c r="R106" s="6">
        <f t="shared" si="63"/>
        <v>0</v>
      </c>
      <c r="S106" s="6">
        <f t="shared" si="63"/>
        <v>0</v>
      </c>
      <c r="T106" s="6">
        <f t="shared" si="63"/>
        <v>0</v>
      </c>
      <c r="U106" s="6">
        <f t="shared" si="63"/>
        <v>0</v>
      </c>
      <c r="V106" s="6">
        <f t="shared" si="63"/>
        <v>0</v>
      </c>
      <c r="W106" s="6">
        <f t="shared" si="63"/>
        <v>0</v>
      </c>
      <c r="X106" s="6">
        <f t="shared" si="60"/>
        <v>0</v>
      </c>
      <c r="Y106" s="6">
        <f t="shared" si="60"/>
        <v>0</v>
      </c>
      <c r="Z106" s="6">
        <f t="shared" si="60"/>
        <v>0</v>
      </c>
      <c r="AA106" s="6">
        <f t="shared" si="60"/>
        <v>0</v>
      </c>
      <c r="AB106" s="6">
        <f t="shared" si="60"/>
        <v>0</v>
      </c>
      <c r="AC106" s="6">
        <f t="shared" si="60"/>
        <v>0</v>
      </c>
      <c r="AD106" s="6">
        <f t="shared" si="60"/>
        <v>0</v>
      </c>
      <c r="AE106" s="6">
        <f t="shared" si="60"/>
        <v>0</v>
      </c>
      <c r="AF106" s="6">
        <f t="shared" si="60"/>
        <v>0</v>
      </c>
      <c r="AG106" s="6">
        <f t="shared" si="60"/>
        <v>0</v>
      </c>
      <c r="AH106" s="6">
        <f t="shared" si="60"/>
        <v>0</v>
      </c>
      <c r="AI106" s="6"/>
      <c r="AJ106" s="6"/>
      <c r="AK106" s="6"/>
      <c r="AL106" s="6"/>
      <c r="AM106" s="6">
        <f t="shared" si="64"/>
        <v>0</v>
      </c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>
        <f t="shared" si="66"/>
        <v>0</v>
      </c>
      <c r="BR106" s="6"/>
      <c r="BS106" s="6"/>
      <c r="BT106" s="6"/>
      <c r="BU106" s="6"/>
      <c r="BV106" s="6">
        <f t="shared" si="68"/>
        <v>0</v>
      </c>
      <c r="BW106" s="6"/>
      <c r="BX106" s="6"/>
      <c r="BY106" s="6"/>
      <c r="BZ106" s="6"/>
      <c r="CA106" s="6">
        <f t="shared" si="68"/>
        <v>0</v>
      </c>
      <c r="CB106" s="6"/>
      <c r="CC106" s="6"/>
      <c r="CD106" s="6"/>
      <c r="CE106" s="6"/>
      <c r="CF106" s="6">
        <f t="shared" si="68"/>
        <v>0</v>
      </c>
      <c r="CG106" s="6"/>
      <c r="CH106" s="6"/>
      <c r="CI106" s="6"/>
      <c r="CJ106" s="6"/>
      <c r="CK106" s="6">
        <f t="shared" si="67"/>
        <v>0</v>
      </c>
      <c r="CL106" s="6"/>
      <c r="CM106" s="6"/>
      <c r="CN106" s="6"/>
      <c r="CO106" s="6"/>
      <c r="CP106" s="6">
        <f t="shared" si="71"/>
        <v>0</v>
      </c>
      <c r="CQ106" s="6"/>
      <c r="CR106" s="6"/>
      <c r="CS106" s="6"/>
      <c r="CT106" s="6"/>
      <c r="CU106" s="6">
        <f t="shared" si="71"/>
        <v>0</v>
      </c>
      <c r="CV106" s="6"/>
      <c r="CW106" s="6"/>
      <c r="CX106" s="6"/>
      <c r="CY106" s="6"/>
      <c r="CZ106" s="6">
        <f t="shared" si="71"/>
        <v>0</v>
      </c>
      <c r="DA106" s="6"/>
      <c r="DB106" s="6"/>
      <c r="DC106" s="6"/>
      <c r="DD106" s="6"/>
      <c r="DE106" s="6">
        <f t="shared" si="71"/>
        <v>0</v>
      </c>
      <c r="DF106" s="6"/>
      <c r="DG106" s="6"/>
      <c r="DH106" s="6"/>
      <c r="DI106" s="6"/>
      <c r="DJ106" s="6">
        <f>IF((ROW(DI105)+9)&lt;=(COLUMN(DI105)+1),50000,0)+78969867</f>
        <v>79019867</v>
      </c>
      <c r="DK106" s="6"/>
      <c r="DL106" s="6"/>
      <c r="DM106" s="6"/>
      <c r="DN106" s="6"/>
      <c r="DO106" s="6">
        <f t="shared" si="70"/>
        <v>50000</v>
      </c>
      <c r="DP106" s="6"/>
      <c r="DQ106" s="6"/>
      <c r="DR106" s="6"/>
      <c r="DS106" s="6"/>
      <c r="DT106" s="6">
        <f t="shared" si="51"/>
        <v>50000</v>
      </c>
    </row>
    <row r="107" spans="1:124" ht="14.5" thickBot="1" x14ac:dyDescent="0.35">
      <c r="A107" s="3">
        <v>106</v>
      </c>
      <c r="B107" s="4">
        <v>1000000</v>
      </c>
      <c r="C107" s="4">
        <v>1947200</v>
      </c>
      <c r="D107" s="4">
        <v>1402839610</v>
      </c>
      <c r="E107" s="4">
        <v>50000</v>
      </c>
      <c r="F107" s="4">
        <v>1947200</v>
      </c>
      <c r="G107" s="4">
        <v>1402839610</v>
      </c>
      <c r="H107" s="5">
        <v>1404786810</v>
      </c>
      <c r="P107" s="6">
        <f t="shared" si="63"/>
        <v>0</v>
      </c>
      <c r="Q107" s="6">
        <f t="shared" si="63"/>
        <v>0</v>
      </c>
      <c r="R107" s="6">
        <f t="shared" si="63"/>
        <v>0</v>
      </c>
      <c r="S107" s="6">
        <f t="shared" si="63"/>
        <v>0</v>
      </c>
      <c r="T107" s="6">
        <f t="shared" si="63"/>
        <v>0</v>
      </c>
      <c r="U107" s="6">
        <f t="shared" si="63"/>
        <v>0</v>
      </c>
      <c r="V107" s="6">
        <f t="shared" si="63"/>
        <v>0</v>
      </c>
      <c r="W107" s="6">
        <f t="shared" si="63"/>
        <v>0</v>
      </c>
      <c r="X107" s="6">
        <f t="shared" si="60"/>
        <v>0</v>
      </c>
      <c r="Y107" s="6">
        <f t="shared" si="60"/>
        <v>0</v>
      </c>
      <c r="Z107" s="6">
        <f t="shared" si="60"/>
        <v>0</v>
      </c>
      <c r="AA107" s="6">
        <f t="shared" si="60"/>
        <v>0</v>
      </c>
      <c r="AB107" s="6">
        <f t="shared" si="60"/>
        <v>0</v>
      </c>
      <c r="AC107" s="6">
        <f t="shared" si="60"/>
        <v>0</v>
      </c>
      <c r="AD107" s="6">
        <f t="shared" si="60"/>
        <v>0</v>
      </c>
      <c r="AE107" s="6">
        <f t="shared" si="60"/>
        <v>0</v>
      </c>
      <c r="AF107" s="6">
        <f t="shared" si="60"/>
        <v>0</v>
      </c>
      <c r="AG107" s="6">
        <f t="shared" si="60"/>
        <v>0</v>
      </c>
      <c r="AH107" s="6">
        <f t="shared" si="60"/>
        <v>0</v>
      </c>
      <c r="AI107" s="6"/>
      <c r="AJ107" s="6"/>
      <c r="AK107" s="6"/>
      <c r="AL107" s="6"/>
      <c r="AM107" s="6">
        <f t="shared" si="64"/>
        <v>0</v>
      </c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>
        <f t="shared" si="66"/>
        <v>0</v>
      </c>
      <c r="BR107" s="6"/>
      <c r="BS107" s="6"/>
      <c r="BT107" s="6"/>
      <c r="BU107" s="6"/>
      <c r="BV107" s="6">
        <f t="shared" si="68"/>
        <v>0</v>
      </c>
      <c r="BW107" s="6"/>
      <c r="BX107" s="6"/>
      <c r="BY107" s="6"/>
      <c r="BZ107" s="6"/>
      <c r="CA107" s="6">
        <f t="shared" si="68"/>
        <v>0</v>
      </c>
      <c r="CB107" s="6"/>
      <c r="CC107" s="6"/>
      <c r="CD107" s="6"/>
      <c r="CE107" s="6"/>
      <c r="CF107" s="6">
        <f t="shared" si="68"/>
        <v>0</v>
      </c>
      <c r="CG107" s="6"/>
      <c r="CH107" s="6"/>
      <c r="CI107" s="6"/>
      <c r="CJ107" s="6"/>
      <c r="CK107" s="6">
        <f t="shared" si="67"/>
        <v>0</v>
      </c>
      <c r="CL107" s="6"/>
      <c r="CM107" s="6"/>
      <c r="CN107" s="6"/>
      <c r="CO107" s="6"/>
      <c r="CP107" s="6">
        <f t="shared" si="71"/>
        <v>0</v>
      </c>
      <c r="CQ107" s="6"/>
      <c r="CR107" s="6"/>
      <c r="CS107" s="6"/>
      <c r="CT107" s="6"/>
      <c r="CU107" s="6">
        <f t="shared" si="71"/>
        <v>0</v>
      </c>
      <c r="CV107" s="6"/>
      <c r="CW107" s="6"/>
      <c r="CX107" s="6"/>
      <c r="CY107" s="6"/>
      <c r="CZ107" s="6">
        <f t="shared" si="71"/>
        <v>0</v>
      </c>
      <c r="DA107" s="6"/>
      <c r="DB107" s="6"/>
      <c r="DC107" s="6"/>
      <c r="DD107" s="6"/>
      <c r="DE107" s="6">
        <f t="shared" si="71"/>
        <v>0</v>
      </c>
      <c r="DF107" s="6"/>
      <c r="DG107" s="6"/>
      <c r="DH107" s="6"/>
      <c r="DI107" s="6"/>
      <c r="DJ107" s="6">
        <f t="shared" si="70"/>
        <v>0</v>
      </c>
      <c r="DK107" s="6"/>
      <c r="DL107" s="6"/>
      <c r="DM107" s="6"/>
      <c r="DN107" s="6"/>
      <c r="DO107" s="6">
        <f t="shared" si="70"/>
        <v>50000</v>
      </c>
      <c r="DP107" s="6"/>
      <c r="DQ107" s="6"/>
      <c r="DR107" s="6"/>
      <c r="DS107" s="6"/>
      <c r="DT107" s="6">
        <f t="shared" si="51"/>
        <v>50000</v>
      </c>
    </row>
    <row r="108" spans="1:124" ht="14.5" thickBot="1" x14ac:dyDescent="0.35">
      <c r="A108" s="3">
        <v>107</v>
      </c>
      <c r="B108" s="4">
        <v>1000000</v>
      </c>
      <c r="C108" s="4">
        <v>1960830</v>
      </c>
      <c r="D108" s="4">
        <v>1508378148</v>
      </c>
      <c r="E108" s="4">
        <v>50000</v>
      </c>
      <c r="F108" s="4">
        <v>1960830</v>
      </c>
      <c r="G108" s="4">
        <v>1508378148</v>
      </c>
      <c r="H108" s="5">
        <v>1510338978</v>
      </c>
      <c r="P108" s="6">
        <f t="shared" si="63"/>
        <v>0</v>
      </c>
      <c r="Q108" s="6">
        <f t="shared" si="63"/>
        <v>0</v>
      </c>
      <c r="R108" s="6">
        <f t="shared" si="63"/>
        <v>0</v>
      </c>
      <c r="S108" s="6">
        <f t="shared" si="63"/>
        <v>0</v>
      </c>
      <c r="T108" s="6">
        <f t="shared" si="63"/>
        <v>0</v>
      </c>
      <c r="U108" s="6">
        <f t="shared" si="63"/>
        <v>0</v>
      </c>
      <c r="V108" s="6">
        <f t="shared" si="63"/>
        <v>0</v>
      </c>
      <c r="W108" s="6">
        <f t="shared" si="63"/>
        <v>0</v>
      </c>
      <c r="X108" s="6">
        <f t="shared" si="60"/>
        <v>0</v>
      </c>
      <c r="Y108" s="6">
        <f t="shared" si="60"/>
        <v>0</v>
      </c>
      <c r="Z108" s="6">
        <f t="shared" si="60"/>
        <v>0</v>
      </c>
      <c r="AA108" s="6">
        <f t="shared" si="60"/>
        <v>0</v>
      </c>
      <c r="AB108" s="6">
        <f t="shared" si="60"/>
        <v>0</v>
      </c>
      <c r="AC108" s="6">
        <f t="shared" si="60"/>
        <v>0</v>
      </c>
      <c r="AD108" s="6">
        <f t="shared" si="60"/>
        <v>0</v>
      </c>
      <c r="AE108" s="6">
        <f t="shared" si="60"/>
        <v>0</v>
      </c>
      <c r="AF108" s="6">
        <f t="shared" si="60"/>
        <v>0</v>
      </c>
      <c r="AG108" s="6">
        <f t="shared" si="60"/>
        <v>0</v>
      </c>
      <c r="AH108" s="6">
        <f t="shared" si="60"/>
        <v>0</v>
      </c>
      <c r="AI108" s="6"/>
      <c r="AJ108" s="6"/>
      <c r="AK108" s="6"/>
      <c r="AL108" s="6"/>
      <c r="AM108" s="6">
        <f t="shared" si="64"/>
        <v>0</v>
      </c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>
        <f t="shared" si="66"/>
        <v>0</v>
      </c>
      <c r="BR108" s="6"/>
      <c r="BS108" s="6"/>
      <c r="BT108" s="6"/>
      <c r="BU108" s="6"/>
      <c r="BV108" s="6">
        <f t="shared" si="68"/>
        <v>0</v>
      </c>
      <c r="BW108" s="6"/>
      <c r="BX108" s="6"/>
      <c r="BY108" s="6"/>
      <c r="BZ108" s="6"/>
      <c r="CA108" s="6">
        <f t="shared" si="68"/>
        <v>0</v>
      </c>
      <c r="CB108" s="6"/>
      <c r="CC108" s="6"/>
      <c r="CD108" s="6"/>
      <c r="CE108" s="6"/>
      <c r="CF108" s="6">
        <f t="shared" si="68"/>
        <v>0</v>
      </c>
      <c r="CG108" s="6"/>
      <c r="CH108" s="6"/>
      <c r="CI108" s="6"/>
      <c r="CJ108" s="6"/>
      <c r="CK108" s="6">
        <f t="shared" si="67"/>
        <v>0</v>
      </c>
      <c r="CL108" s="6"/>
      <c r="CM108" s="6"/>
      <c r="CN108" s="6"/>
      <c r="CO108" s="6"/>
      <c r="CP108" s="6">
        <f t="shared" si="71"/>
        <v>0</v>
      </c>
      <c r="CQ108" s="6"/>
      <c r="CR108" s="6"/>
      <c r="CS108" s="6"/>
      <c r="CT108" s="6"/>
      <c r="CU108" s="6">
        <f t="shared" si="71"/>
        <v>0</v>
      </c>
      <c r="CV108" s="6"/>
      <c r="CW108" s="6"/>
      <c r="CX108" s="6"/>
      <c r="CY108" s="6"/>
      <c r="CZ108" s="6">
        <f t="shared" si="71"/>
        <v>0</v>
      </c>
      <c r="DA108" s="6"/>
      <c r="DB108" s="6"/>
      <c r="DC108" s="6"/>
      <c r="DD108" s="6"/>
      <c r="DE108" s="6">
        <f t="shared" si="71"/>
        <v>0</v>
      </c>
      <c r="DF108" s="6"/>
      <c r="DG108" s="6"/>
      <c r="DH108" s="6"/>
      <c r="DI108" s="6"/>
      <c r="DJ108" s="6">
        <f t="shared" si="70"/>
        <v>0</v>
      </c>
      <c r="DK108" s="6"/>
      <c r="DL108" s="6"/>
      <c r="DM108" s="6"/>
      <c r="DN108" s="6"/>
      <c r="DO108" s="6">
        <f t="shared" si="70"/>
        <v>50000</v>
      </c>
      <c r="DP108" s="6"/>
      <c r="DQ108" s="6"/>
      <c r="DR108" s="6"/>
      <c r="DS108" s="6"/>
      <c r="DT108" s="6">
        <f t="shared" si="51"/>
        <v>50000</v>
      </c>
    </row>
    <row r="109" spans="1:124" ht="14.5" thickBot="1" x14ac:dyDescent="0.35">
      <c r="A109" s="3">
        <v>108</v>
      </c>
      <c r="B109" s="4">
        <v>1000000</v>
      </c>
      <c r="C109" s="4">
        <v>1974560</v>
      </c>
      <c r="D109" s="4">
        <v>1621853185</v>
      </c>
      <c r="E109" s="4">
        <v>50000</v>
      </c>
      <c r="F109" s="4">
        <v>1974560</v>
      </c>
      <c r="G109" s="4">
        <v>1621853185</v>
      </c>
      <c r="H109" s="5">
        <v>1623827745</v>
      </c>
      <c r="P109" s="6">
        <f t="shared" si="63"/>
        <v>0</v>
      </c>
      <c r="Q109" s="6">
        <f t="shared" si="63"/>
        <v>0</v>
      </c>
      <c r="R109" s="6">
        <f t="shared" si="63"/>
        <v>0</v>
      </c>
      <c r="S109" s="6">
        <f t="shared" si="63"/>
        <v>0</v>
      </c>
      <c r="T109" s="6">
        <f t="shared" si="63"/>
        <v>0</v>
      </c>
      <c r="U109" s="6">
        <f t="shared" si="63"/>
        <v>0</v>
      </c>
      <c r="V109" s="6">
        <f t="shared" si="63"/>
        <v>0</v>
      </c>
      <c r="W109" s="6">
        <f t="shared" si="63"/>
        <v>0</v>
      </c>
      <c r="X109" s="6">
        <f t="shared" si="60"/>
        <v>0</v>
      </c>
      <c r="Y109" s="6">
        <f t="shared" si="60"/>
        <v>0</v>
      </c>
      <c r="Z109" s="6">
        <f t="shared" si="60"/>
        <v>0</v>
      </c>
      <c r="AA109" s="6">
        <f t="shared" si="60"/>
        <v>0</v>
      </c>
      <c r="AB109" s="6">
        <f t="shared" si="60"/>
        <v>0</v>
      </c>
      <c r="AC109" s="6">
        <f t="shared" si="60"/>
        <v>0</v>
      </c>
      <c r="AD109" s="6">
        <f t="shared" si="60"/>
        <v>0</v>
      </c>
      <c r="AE109" s="6">
        <f t="shared" si="60"/>
        <v>0</v>
      </c>
      <c r="AF109" s="6">
        <f t="shared" si="60"/>
        <v>0</v>
      </c>
      <c r="AG109" s="6">
        <f t="shared" si="60"/>
        <v>0</v>
      </c>
      <c r="AH109" s="6">
        <f t="shared" si="60"/>
        <v>0</v>
      </c>
      <c r="AI109" s="6"/>
      <c r="AJ109" s="6"/>
      <c r="AK109" s="6"/>
      <c r="AL109" s="6"/>
      <c r="AM109" s="6">
        <f t="shared" si="64"/>
        <v>0</v>
      </c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>
        <f t="shared" si="66"/>
        <v>0</v>
      </c>
      <c r="BR109" s="6"/>
      <c r="BS109" s="6"/>
      <c r="BT109" s="6"/>
      <c r="BU109" s="6"/>
      <c r="BV109" s="6">
        <f t="shared" si="68"/>
        <v>0</v>
      </c>
      <c r="BW109" s="6"/>
      <c r="BX109" s="6"/>
      <c r="BY109" s="6"/>
      <c r="BZ109" s="6"/>
      <c r="CA109" s="6">
        <f t="shared" si="68"/>
        <v>0</v>
      </c>
      <c r="CB109" s="6"/>
      <c r="CC109" s="6"/>
      <c r="CD109" s="6"/>
      <c r="CE109" s="6"/>
      <c r="CF109" s="6">
        <f t="shared" si="68"/>
        <v>0</v>
      </c>
      <c r="CG109" s="6"/>
      <c r="CH109" s="6"/>
      <c r="CI109" s="6"/>
      <c r="CJ109" s="6"/>
      <c r="CK109" s="6">
        <f t="shared" si="67"/>
        <v>0</v>
      </c>
      <c r="CL109" s="6"/>
      <c r="CM109" s="6"/>
      <c r="CN109" s="6"/>
      <c r="CO109" s="6"/>
      <c r="CP109" s="6">
        <f t="shared" si="71"/>
        <v>0</v>
      </c>
      <c r="CQ109" s="6"/>
      <c r="CR109" s="6"/>
      <c r="CS109" s="6"/>
      <c r="CT109" s="6"/>
      <c r="CU109" s="6">
        <f t="shared" si="71"/>
        <v>0</v>
      </c>
      <c r="CV109" s="6"/>
      <c r="CW109" s="6"/>
      <c r="CX109" s="6"/>
      <c r="CY109" s="6"/>
      <c r="CZ109" s="6">
        <f t="shared" si="71"/>
        <v>0</v>
      </c>
      <c r="DA109" s="6"/>
      <c r="DB109" s="6"/>
      <c r="DC109" s="6"/>
      <c r="DD109" s="6"/>
      <c r="DE109" s="6">
        <f t="shared" si="71"/>
        <v>0</v>
      </c>
      <c r="DF109" s="6"/>
      <c r="DG109" s="6"/>
      <c r="DH109" s="6"/>
      <c r="DI109" s="6"/>
      <c r="DJ109" s="6">
        <f t="shared" si="70"/>
        <v>0</v>
      </c>
      <c r="DK109" s="6"/>
      <c r="DL109" s="6"/>
      <c r="DM109" s="6"/>
      <c r="DN109" s="6"/>
      <c r="DO109" s="6">
        <f t="shared" si="70"/>
        <v>50000</v>
      </c>
      <c r="DP109" s="6"/>
      <c r="DQ109" s="6"/>
      <c r="DR109" s="6"/>
      <c r="DS109" s="6"/>
      <c r="DT109" s="6">
        <f t="shared" si="51"/>
        <v>50000</v>
      </c>
    </row>
    <row r="110" spans="1:124" ht="14.5" thickBot="1" x14ac:dyDescent="0.35">
      <c r="A110" s="3">
        <v>109</v>
      </c>
      <c r="B110" s="4">
        <v>1000000</v>
      </c>
      <c r="C110" s="4">
        <v>1988380</v>
      </c>
      <c r="D110" s="4">
        <v>1743861544</v>
      </c>
      <c r="E110" s="4">
        <v>50000</v>
      </c>
      <c r="F110" s="4">
        <v>1988380</v>
      </c>
      <c r="G110" s="4">
        <v>1743861544</v>
      </c>
      <c r="H110" s="5">
        <v>1745849924</v>
      </c>
      <c r="P110" s="6">
        <f t="shared" si="63"/>
        <v>0</v>
      </c>
      <c r="Q110" s="6">
        <f t="shared" si="63"/>
        <v>0</v>
      </c>
      <c r="R110" s="6">
        <f t="shared" si="63"/>
        <v>0</v>
      </c>
      <c r="S110" s="6">
        <f t="shared" si="63"/>
        <v>0</v>
      </c>
      <c r="T110" s="6">
        <f t="shared" si="63"/>
        <v>0</v>
      </c>
      <c r="U110" s="6">
        <f t="shared" si="63"/>
        <v>0</v>
      </c>
      <c r="V110" s="6">
        <f t="shared" si="63"/>
        <v>0</v>
      </c>
      <c r="W110" s="6">
        <f t="shared" si="63"/>
        <v>0</v>
      </c>
      <c r="X110" s="6">
        <f t="shared" si="60"/>
        <v>0</v>
      </c>
      <c r="Y110" s="6">
        <f t="shared" si="60"/>
        <v>0</v>
      </c>
      <c r="Z110" s="6">
        <f t="shared" si="60"/>
        <v>0</v>
      </c>
      <c r="AA110" s="6">
        <f t="shared" si="60"/>
        <v>0</v>
      </c>
      <c r="AB110" s="6">
        <f t="shared" si="60"/>
        <v>0</v>
      </c>
      <c r="AC110" s="6">
        <f t="shared" si="60"/>
        <v>0</v>
      </c>
      <c r="AD110" s="6">
        <f t="shared" si="60"/>
        <v>0</v>
      </c>
      <c r="AE110" s="6">
        <f t="shared" si="60"/>
        <v>0</v>
      </c>
      <c r="AF110" s="6">
        <f t="shared" si="60"/>
        <v>0</v>
      </c>
      <c r="AG110" s="6">
        <f t="shared" si="60"/>
        <v>0</v>
      </c>
      <c r="AH110" s="6">
        <f t="shared" si="60"/>
        <v>0</v>
      </c>
      <c r="AI110" s="6"/>
      <c r="AJ110" s="6"/>
      <c r="AK110" s="6"/>
      <c r="AL110" s="6"/>
      <c r="AM110" s="6">
        <f t="shared" si="64"/>
        <v>0</v>
      </c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>
        <f t="shared" si="66"/>
        <v>0</v>
      </c>
      <c r="BR110" s="6"/>
      <c r="BS110" s="6"/>
      <c r="BT110" s="6"/>
      <c r="BU110" s="6"/>
      <c r="BV110" s="6">
        <f t="shared" si="68"/>
        <v>0</v>
      </c>
      <c r="BW110" s="6"/>
      <c r="BX110" s="6"/>
      <c r="BY110" s="6"/>
      <c r="BZ110" s="6"/>
      <c r="CA110" s="6">
        <f t="shared" si="68"/>
        <v>0</v>
      </c>
      <c r="CB110" s="6"/>
      <c r="CC110" s="6"/>
      <c r="CD110" s="6"/>
      <c r="CE110" s="6"/>
      <c r="CF110" s="6">
        <f t="shared" si="68"/>
        <v>0</v>
      </c>
      <c r="CG110" s="6"/>
      <c r="CH110" s="6"/>
      <c r="CI110" s="6"/>
      <c r="CJ110" s="6"/>
      <c r="CK110" s="6">
        <f t="shared" si="67"/>
        <v>0</v>
      </c>
      <c r="CL110" s="6"/>
      <c r="CM110" s="6"/>
      <c r="CN110" s="6"/>
      <c r="CO110" s="6"/>
      <c r="CP110" s="6">
        <f t="shared" si="71"/>
        <v>0</v>
      </c>
      <c r="CQ110" s="6"/>
      <c r="CR110" s="6"/>
      <c r="CS110" s="6"/>
      <c r="CT110" s="6"/>
      <c r="CU110" s="6">
        <f t="shared" si="71"/>
        <v>0</v>
      </c>
      <c r="CV110" s="6"/>
      <c r="CW110" s="6"/>
      <c r="CX110" s="6"/>
      <c r="CY110" s="6"/>
      <c r="CZ110" s="6">
        <f t="shared" si="71"/>
        <v>0</v>
      </c>
      <c r="DA110" s="6"/>
      <c r="DB110" s="6"/>
      <c r="DC110" s="6"/>
      <c r="DD110" s="6"/>
      <c r="DE110" s="6">
        <f t="shared" si="71"/>
        <v>0</v>
      </c>
      <c r="DF110" s="6"/>
      <c r="DG110" s="6"/>
      <c r="DH110" s="6"/>
      <c r="DI110" s="6"/>
      <c r="DJ110" s="6">
        <f t="shared" si="70"/>
        <v>0</v>
      </c>
      <c r="DK110" s="6"/>
      <c r="DL110" s="6"/>
      <c r="DM110" s="6"/>
      <c r="DN110" s="6"/>
      <c r="DO110" s="6">
        <f t="shared" si="70"/>
        <v>50000</v>
      </c>
      <c r="DP110" s="6"/>
      <c r="DQ110" s="6"/>
      <c r="DR110" s="6"/>
      <c r="DS110" s="6"/>
      <c r="DT110" s="6">
        <f t="shared" si="51"/>
        <v>50000</v>
      </c>
    </row>
    <row r="111" spans="1:124" ht="14.5" thickBot="1" x14ac:dyDescent="0.35">
      <c r="A111" s="3">
        <v>110</v>
      </c>
      <c r="B111" s="4">
        <v>1000000</v>
      </c>
      <c r="C111" s="4">
        <v>2002300</v>
      </c>
      <c r="D111" s="4">
        <v>1875044933</v>
      </c>
      <c r="E111" s="4">
        <v>50000</v>
      </c>
      <c r="F111" s="4">
        <v>2002300</v>
      </c>
      <c r="G111" s="4">
        <v>1875044933</v>
      </c>
      <c r="H111" s="5">
        <v>1877047233</v>
      </c>
      <c r="P111" s="6">
        <f t="shared" si="63"/>
        <v>0</v>
      </c>
      <c r="Q111" s="6">
        <f t="shared" si="63"/>
        <v>0</v>
      </c>
      <c r="R111" s="6">
        <f t="shared" si="63"/>
        <v>0</v>
      </c>
      <c r="S111" s="6">
        <f t="shared" si="63"/>
        <v>0</v>
      </c>
      <c r="T111" s="6">
        <f t="shared" si="63"/>
        <v>0</v>
      </c>
      <c r="U111" s="6">
        <f t="shared" si="63"/>
        <v>0</v>
      </c>
      <c r="V111" s="6">
        <f t="shared" si="63"/>
        <v>0</v>
      </c>
      <c r="W111" s="6">
        <f t="shared" si="63"/>
        <v>0</v>
      </c>
      <c r="X111" s="6">
        <f t="shared" si="60"/>
        <v>0</v>
      </c>
      <c r="Y111" s="6">
        <f t="shared" si="60"/>
        <v>0</v>
      </c>
      <c r="Z111" s="6">
        <f t="shared" si="60"/>
        <v>0</v>
      </c>
      <c r="AA111" s="6">
        <f t="shared" si="60"/>
        <v>0</v>
      </c>
      <c r="AB111" s="6">
        <f t="shared" si="60"/>
        <v>0</v>
      </c>
      <c r="AC111" s="6">
        <f t="shared" si="60"/>
        <v>0</v>
      </c>
      <c r="AD111" s="6">
        <f t="shared" si="60"/>
        <v>0</v>
      </c>
      <c r="AE111" s="6">
        <f t="shared" si="60"/>
        <v>0</v>
      </c>
      <c r="AF111" s="6">
        <f t="shared" si="60"/>
        <v>0</v>
      </c>
      <c r="AG111" s="6">
        <f t="shared" si="60"/>
        <v>0</v>
      </c>
      <c r="AH111" s="6">
        <f t="shared" si="60"/>
        <v>0</v>
      </c>
      <c r="AI111" s="6"/>
      <c r="AJ111" s="6"/>
      <c r="AK111" s="6"/>
      <c r="AL111" s="6"/>
      <c r="AM111" s="6">
        <f t="shared" si="64"/>
        <v>0</v>
      </c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>
        <f t="shared" si="66"/>
        <v>0</v>
      </c>
      <c r="BR111" s="6"/>
      <c r="BS111" s="6"/>
      <c r="BT111" s="6"/>
      <c r="BU111" s="6"/>
      <c r="BV111" s="6">
        <f t="shared" si="68"/>
        <v>0</v>
      </c>
      <c r="BW111" s="6"/>
      <c r="BX111" s="6"/>
      <c r="BY111" s="6"/>
      <c r="BZ111" s="6"/>
      <c r="CA111" s="6">
        <f t="shared" si="68"/>
        <v>0</v>
      </c>
      <c r="CB111" s="6"/>
      <c r="CC111" s="6"/>
      <c r="CD111" s="6"/>
      <c r="CE111" s="6"/>
      <c r="CF111" s="6">
        <f t="shared" si="68"/>
        <v>0</v>
      </c>
      <c r="CG111" s="6"/>
      <c r="CH111" s="6"/>
      <c r="CI111" s="6"/>
      <c r="CJ111" s="6"/>
      <c r="CK111" s="6">
        <f t="shared" si="67"/>
        <v>0</v>
      </c>
      <c r="CL111" s="6"/>
      <c r="CM111" s="6"/>
      <c r="CN111" s="6"/>
      <c r="CO111" s="6"/>
      <c r="CP111" s="6">
        <f t="shared" si="71"/>
        <v>0</v>
      </c>
      <c r="CQ111" s="6"/>
      <c r="CR111" s="6"/>
      <c r="CS111" s="6"/>
      <c r="CT111" s="6"/>
      <c r="CU111" s="6">
        <f t="shared" si="71"/>
        <v>0</v>
      </c>
      <c r="CV111" s="6"/>
      <c r="CW111" s="6"/>
      <c r="CX111" s="6"/>
      <c r="CY111" s="6"/>
      <c r="CZ111" s="6">
        <f t="shared" si="71"/>
        <v>0</v>
      </c>
      <c r="DA111" s="6"/>
      <c r="DB111" s="6"/>
      <c r="DC111" s="6"/>
      <c r="DD111" s="6"/>
      <c r="DE111" s="6">
        <f t="shared" si="71"/>
        <v>0</v>
      </c>
      <c r="DF111" s="6"/>
      <c r="DG111" s="6"/>
      <c r="DH111" s="6"/>
      <c r="DI111" s="6"/>
      <c r="DJ111" s="6">
        <f t="shared" si="70"/>
        <v>0</v>
      </c>
      <c r="DK111" s="6"/>
      <c r="DL111" s="6"/>
      <c r="DM111" s="6"/>
      <c r="DN111" s="6"/>
      <c r="DO111" s="6">
        <f>IF((ROW(DN110)+9)&lt;=(COLUMN(DN110)+1),50000,0)+113445843</f>
        <v>113495843</v>
      </c>
      <c r="DP111" s="6"/>
      <c r="DQ111" s="6"/>
      <c r="DR111" s="6"/>
      <c r="DS111" s="6"/>
      <c r="DT111" s="6">
        <f t="shared" si="51"/>
        <v>50000</v>
      </c>
    </row>
    <row r="112" spans="1:124" ht="14.5" thickBot="1" x14ac:dyDescent="0.35">
      <c r="A112" s="3">
        <v>111</v>
      </c>
      <c r="B112" s="4">
        <v>1000000</v>
      </c>
      <c r="C112" s="4">
        <v>2016320</v>
      </c>
      <c r="D112" s="4">
        <v>2016093312</v>
      </c>
      <c r="E112" s="4">
        <v>50000</v>
      </c>
      <c r="F112" s="4">
        <v>2016320</v>
      </c>
      <c r="G112" s="4">
        <v>2016093312</v>
      </c>
      <c r="H112" s="5">
        <v>2018109632</v>
      </c>
      <c r="P112" s="6">
        <f t="shared" ref="P112:W116" si="72">IF((ROW(O111)+9)=(COLUMN(O111)+1),($E112),0)</f>
        <v>0</v>
      </c>
      <c r="Q112" s="6">
        <f t="shared" si="72"/>
        <v>0</v>
      </c>
      <c r="R112" s="6">
        <f t="shared" si="72"/>
        <v>0</v>
      </c>
      <c r="S112" s="6">
        <f t="shared" si="72"/>
        <v>0</v>
      </c>
      <c r="T112" s="6">
        <f t="shared" si="72"/>
        <v>0</v>
      </c>
      <c r="U112" s="6">
        <f t="shared" si="72"/>
        <v>0</v>
      </c>
      <c r="V112" s="6">
        <f t="shared" si="72"/>
        <v>0</v>
      </c>
      <c r="W112" s="6">
        <f t="shared" si="72"/>
        <v>0</v>
      </c>
      <c r="X112" s="6">
        <f t="shared" si="60"/>
        <v>0</v>
      </c>
      <c r="Y112" s="6">
        <f t="shared" si="60"/>
        <v>0</v>
      </c>
      <c r="Z112" s="6">
        <f t="shared" si="60"/>
        <v>0</v>
      </c>
      <c r="AA112" s="6">
        <f t="shared" si="60"/>
        <v>0</v>
      </c>
      <c r="AB112" s="6">
        <f t="shared" si="60"/>
        <v>0</v>
      </c>
      <c r="AC112" s="6">
        <f t="shared" si="60"/>
        <v>0</v>
      </c>
      <c r="AD112" s="6">
        <f t="shared" si="60"/>
        <v>0</v>
      </c>
      <c r="AE112" s="6">
        <f t="shared" si="60"/>
        <v>0</v>
      </c>
      <c r="AF112" s="6">
        <f t="shared" si="60"/>
        <v>0</v>
      </c>
      <c r="AG112" s="6">
        <f t="shared" si="60"/>
        <v>0</v>
      </c>
      <c r="AH112" s="6">
        <f t="shared" si="60"/>
        <v>0</v>
      </c>
      <c r="AI112" s="6"/>
      <c r="AJ112" s="6"/>
      <c r="AK112" s="6"/>
      <c r="AL112" s="6"/>
      <c r="AM112" s="6">
        <f t="shared" si="64"/>
        <v>0</v>
      </c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>
        <f t="shared" si="66"/>
        <v>0</v>
      </c>
      <c r="BR112" s="6"/>
      <c r="BS112" s="6"/>
      <c r="BT112" s="6"/>
      <c r="BU112" s="6"/>
      <c r="BV112" s="6">
        <f t="shared" si="68"/>
        <v>0</v>
      </c>
      <c r="BW112" s="6"/>
      <c r="BX112" s="6"/>
      <c r="BY112" s="6"/>
      <c r="BZ112" s="6"/>
      <c r="CA112" s="6">
        <f t="shared" si="68"/>
        <v>0</v>
      </c>
      <c r="CB112" s="6"/>
      <c r="CC112" s="6"/>
      <c r="CD112" s="6"/>
      <c r="CE112" s="6"/>
      <c r="CF112" s="6">
        <f t="shared" si="68"/>
        <v>0</v>
      </c>
      <c r="CG112" s="6"/>
      <c r="CH112" s="6"/>
      <c r="CI112" s="6"/>
      <c r="CJ112" s="6"/>
      <c r="CK112" s="6">
        <f t="shared" si="67"/>
        <v>0</v>
      </c>
      <c r="CL112" s="6"/>
      <c r="CM112" s="6"/>
      <c r="CN112" s="6"/>
      <c r="CO112" s="6"/>
      <c r="CP112" s="6">
        <f t="shared" si="71"/>
        <v>0</v>
      </c>
      <c r="CQ112" s="6"/>
      <c r="CR112" s="6"/>
      <c r="CS112" s="6"/>
      <c r="CT112" s="6"/>
      <c r="CU112" s="6">
        <f t="shared" si="71"/>
        <v>0</v>
      </c>
      <c r="CV112" s="6"/>
      <c r="CW112" s="6"/>
      <c r="CX112" s="6"/>
      <c r="CY112" s="6"/>
      <c r="CZ112" s="6">
        <f t="shared" si="71"/>
        <v>0</v>
      </c>
      <c r="DA112" s="6"/>
      <c r="DB112" s="6"/>
      <c r="DC112" s="6"/>
      <c r="DD112" s="6"/>
      <c r="DE112" s="6">
        <f t="shared" si="71"/>
        <v>0</v>
      </c>
      <c r="DF112" s="6"/>
      <c r="DG112" s="6"/>
      <c r="DH112" s="6"/>
      <c r="DI112" s="6"/>
      <c r="DJ112" s="6">
        <f t="shared" si="70"/>
        <v>0</v>
      </c>
      <c r="DK112" s="6"/>
      <c r="DL112" s="6"/>
      <c r="DM112" s="6"/>
      <c r="DN112" s="6"/>
      <c r="DO112" s="6">
        <f t="shared" si="70"/>
        <v>0</v>
      </c>
      <c r="DP112" s="6"/>
      <c r="DQ112" s="6"/>
      <c r="DR112" s="6"/>
      <c r="DS112" s="6"/>
      <c r="DT112" s="6">
        <f t="shared" si="51"/>
        <v>50000</v>
      </c>
    </row>
    <row r="113" spans="1:124" ht="14.5" thickBot="1" x14ac:dyDescent="0.35">
      <c r="A113" s="3">
        <v>112</v>
      </c>
      <c r="B113" s="4">
        <v>1000000</v>
      </c>
      <c r="C113" s="4">
        <v>2030430</v>
      </c>
      <c r="D113" s="4">
        <v>2167748529</v>
      </c>
      <c r="E113" s="4">
        <v>50000</v>
      </c>
      <c r="F113" s="4">
        <v>2030430</v>
      </c>
      <c r="G113" s="4">
        <v>2167748529</v>
      </c>
      <c r="H113" s="5">
        <v>2169778959</v>
      </c>
      <c r="P113" s="6">
        <f t="shared" si="72"/>
        <v>0</v>
      </c>
      <c r="Q113" s="6">
        <f t="shared" si="72"/>
        <v>0</v>
      </c>
      <c r="R113" s="6">
        <f t="shared" si="72"/>
        <v>0</v>
      </c>
      <c r="S113" s="6">
        <f t="shared" si="72"/>
        <v>0</v>
      </c>
      <c r="T113" s="6">
        <f t="shared" si="72"/>
        <v>0</v>
      </c>
      <c r="U113" s="6">
        <f t="shared" si="72"/>
        <v>0</v>
      </c>
      <c r="V113" s="6">
        <f t="shared" si="72"/>
        <v>0</v>
      </c>
      <c r="W113" s="6">
        <f t="shared" si="72"/>
        <v>0</v>
      </c>
      <c r="X113" s="6">
        <f t="shared" si="60"/>
        <v>0</v>
      </c>
      <c r="Y113" s="6">
        <f t="shared" si="60"/>
        <v>0</v>
      </c>
      <c r="Z113" s="6">
        <f t="shared" si="60"/>
        <v>0</v>
      </c>
      <c r="AA113" s="6">
        <f t="shared" si="60"/>
        <v>0</v>
      </c>
      <c r="AB113" s="6">
        <f t="shared" si="60"/>
        <v>0</v>
      </c>
      <c r="AC113" s="6">
        <f t="shared" si="60"/>
        <v>0</v>
      </c>
      <c r="AD113" s="6">
        <f t="shared" si="60"/>
        <v>0</v>
      </c>
      <c r="AE113" s="6">
        <f t="shared" si="60"/>
        <v>0</v>
      </c>
      <c r="AF113" s="6">
        <f t="shared" si="60"/>
        <v>0</v>
      </c>
      <c r="AG113" s="6">
        <f t="shared" si="60"/>
        <v>0</v>
      </c>
      <c r="AH113" s="6">
        <f t="shared" si="60"/>
        <v>0</v>
      </c>
      <c r="AI113" s="6"/>
      <c r="AJ113" s="6"/>
      <c r="AK113" s="6"/>
      <c r="AL113" s="6"/>
      <c r="AM113" s="6">
        <f t="shared" si="64"/>
        <v>0</v>
      </c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>
        <f t="shared" si="66"/>
        <v>0</v>
      </c>
      <c r="BR113" s="6"/>
      <c r="BS113" s="6"/>
      <c r="BT113" s="6"/>
      <c r="BU113" s="6"/>
      <c r="BV113" s="6">
        <f t="shared" ref="BV113:CF113" si="73">IF((ROW(BU112)+9)&lt;=(COLUMN(BU112)+1),50000,0)</f>
        <v>0</v>
      </c>
      <c r="BW113" s="6"/>
      <c r="BX113" s="6"/>
      <c r="BY113" s="6"/>
      <c r="BZ113" s="6"/>
      <c r="CA113" s="6">
        <f t="shared" si="73"/>
        <v>0</v>
      </c>
      <c r="CB113" s="6"/>
      <c r="CC113" s="6"/>
      <c r="CD113" s="6"/>
      <c r="CE113" s="6"/>
      <c r="CF113" s="6">
        <f t="shared" si="73"/>
        <v>0</v>
      </c>
      <c r="CG113" s="6"/>
      <c r="CH113" s="6"/>
      <c r="CI113" s="6"/>
      <c r="CJ113" s="6"/>
      <c r="CK113" s="6">
        <f t="shared" si="67"/>
        <v>0</v>
      </c>
      <c r="CL113" s="6"/>
      <c r="CM113" s="6"/>
      <c r="CN113" s="6"/>
      <c r="CO113" s="6"/>
      <c r="CP113" s="6">
        <f t="shared" si="71"/>
        <v>0</v>
      </c>
      <c r="CQ113" s="6"/>
      <c r="CR113" s="6"/>
      <c r="CS113" s="6"/>
      <c r="CT113" s="6"/>
      <c r="CU113" s="6">
        <f t="shared" si="71"/>
        <v>0</v>
      </c>
      <c r="CV113" s="6"/>
      <c r="CW113" s="6"/>
      <c r="CX113" s="6"/>
      <c r="CY113" s="6"/>
      <c r="CZ113" s="6">
        <f t="shared" si="71"/>
        <v>0</v>
      </c>
      <c r="DA113" s="6"/>
      <c r="DB113" s="6"/>
      <c r="DC113" s="6"/>
      <c r="DD113" s="6"/>
      <c r="DE113" s="6">
        <f t="shared" si="71"/>
        <v>0</v>
      </c>
      <c r="DF113" s="6"/>
      <c r="DG113" s="6"/>
      <c r="DH113" s="6"/>
      <c r="DI113" s="6"/>
      <c r="DJ113" s="6">
        <f t="shared" si="70"/>
        <v>0</v>
      </c>
      <c r="DK113" s="6"/>
      <c r="DL113" s="6"/>
      <c r="DM113" s="6"/>
      <c r="DN113" s="6"/>
      <c r="DO113" s="6">
        <f t="shared" si="70"/>
        <v>0</v>
      </c>
      <c r="DP113" s="6"/>
      <c r="DQ113" s="6"/>
      <c r="DR113" s="6"/>
      <c r="DS113" s="6"/>
      <c r="DT113" s="6">
        <f t="shared" si="51"/>
        <v>50000</v>
      </c>
    </row>
    <row r="114" spans="1:124" ht="14.5" thickBot="1" x14ac:dyDescent="0.35">
      <c r="A114" s="3">
        <v>113</v>
      </c>
      <c r="B114" s="4">
        <v>1000000</v>
      </c>
      <c r="C114" s="4">
        <v>2044640</v>
      </c>
      <c r="D114" s="4">
        <v>2330808218</v>
      </c>
      <c r="E114" s="4">
        <v>50000</v>
      </c>
      <c r="F114" s="4">
        <v>2044640</v>
      </c>
      <c r="G114" s="4">
        <v>2330808218</v>
      </c>
      <c r="H114" s="5">
        <v>2332852858</v>
      </c>
      <c r="P114" s="6">
        <f t="shared" si="72"/>
        <v>0</v>
      </c>
      <c r="Q114" s="6">
        <f t="shared" si="72"/>
        <v>0</v>
      </c>
      <c r="R114" s="6">
        <f t="shared" si="72"/>
        <v>0</v>
      </c>
      <c r="S114" s="6">
        <f t="shared" si="72"/>
        <v>0</v>
      </c>
      <c r="T114" s="6">
        <f t="shared" si="72"/>
        <v>0</v>
      </c>
      <c r="U114" s="6">
        <f t="shared" si="72"/>
        <v>0</v>
      </c>
      <c r="V114" s="6">
        <f t="shared" si="72"/>
        <v>0</v>
      </c>
      <c r="W114" s="6">
        <f t="shared" si="72"/>
        <v>0</v>
      </c>
      <c r="X114" s="6">
        <f t="shared" si="60"/>
        <v>0</v>
      </c>
      <c r="Y114" s="6">
        <f t="shared" si="60"/>
        <v>0</v>
      </c>
      <c r="Z114" s="6">
        <f t="shared" si="60"/>
        <v>0</v>
      </c>
      <c r="AA114" s="6">
        <f t="shared" si="60"/>
        <v>0</v>
      </c>
      <c r="AB114" s="6">
        <f t="shared" si="60"/>
        <v>0</v>
      </c>
      <c r="AC114" s="6">
        <f t="shared" si="60"/>
        <v>0</v>
      </c>
      <c r="AD114" s="6">
        <f t="shared" si="60"/>
        <v>0</v>
      </c>
      <c r="AE114" s="6">
        <f t="shared" si="60"/>
        <v>0</v>
      </c>
      <c r="AF114" s="6">
        <f t="shared" si="60"/>
        <v>0</v>
      </c>
      <c r="AG114" s="6">
        <f t="shared" si="60"/>
        <v>0</v>
      </c>
      <c r="AH114" s="6">
        <f t="shared" si="60"/>
        <v>0</v>
      </c>
      <c r="AI114" s="6"/>
      <c r="AJ114" s="6"/>
      <c r="AK114" s="6"/>
      <c r="AL114" s="6"/>
      <c r="AM114" s="6">
        <f t="shared" si="64"/>
        <v>0</v>
      </c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>
        <f t="shared" ref="BQ114:BQ115" si="74">IF((ROW(BP113)+9)&lt;=(COLUMN(BP113)+1),50000,0)</f>
        <v>0</v>
      </c>
      <c r="BR114" s="6"/>
      <c r="BS114" s="6"/>
      <c r="BT114" s="6"/>
      <c r="BU114" s="6"/>
      <c r="BV114" s="6">
        <f t="shared" si="68"/>
        <v>0</v>
      </c>
      <c r="BW114" s="6"/>
      <c r="BX114" s="6"/>
      <c r="BY114" s="6"/>
      <c r="BZ114" s="6"/>
      <c r="CA114" s="6">
        <f t="shared" si="68"/>
        <v>0</v>
      </c>
      <c r="CB114" s="6"/>
      <c r="CC114" s="6"/>
      <c r="CD114" s="6"/>
      <c r="CE114" s="6"/>
      <c r="CF114" s="6">
        <f t="shared" si="68"/>
        <v>0</v>
      </c>
      <c r="CG114" s="6"/>
      <c r="CH114" s="6"/>
      <c r="CI114" s="6"/>
      <c r="CJ114" s="6"/>
      <c r="CK114" s="6">
        <f t="shared" si="67"/>
        <v>0</v>
      </c>
      <c r="CL114" s="6"/>
      <c r="CM114" s="6"/>
      <c r="CN114" s="6"/>
      <c r="CO114" s="6"/>
      <c r="CP114" s="6">
        <f t="shared" si="71"/>
        <v>0</v>
      </c>
      <c r="CQ114" s="6"/>
      <c r="CR114" s="6"/>
      <c r="CS114" s="6"/>
      <c r="CT114" s="6"/>
      <c r="CU114" s="6">
        <f t="shared" si="71"/>
        <v>0</v>
      </c>
      <c r="CV114" s="6"/>
      <c r="CW114" s="6"/>
      <c r="CX114" s="6"/>
      <c r="CY114" s="6"/>
      <c r="CZ114" s="6">
        <f t="shared" si="71"/>
        <v>0</v>
      </c>
      <c r="DA114" s="6"/>
      <c r="DB114" s="6"/>
      <c r="DC114" s="6"/>
      <c r="DD114" s="6"/>
      <c r="DE114" s="6">
        <f t="shared" si="71"/>
        <v>0</v>
      </c>
      <c r="DF114" s="6"/>
      <c r="DG114" s="6"/>
      <c r="DH114" s="6"/>
      <c r="DI114" s="6"/>
      <c r="DJ114" s="6">
        <f t="shared" si="70"/>
        <v>0</v>
      </c>
      <c r="DK114" s="6"/>
      <c r="DL114" s="6"/>
      <c r="DM114" s="6"/>
      <c r="DN114" s="6"/>
      <c r="DO114" s="6">
        <f t="shared" si="70"/>
        <v>0</v>
      </c>
      <c r="DP114" s="6"/>
      <c r="DQ114" s="6"/>
      <c r="DR114" s="6"/>
      <c r="DS114" s="6"/>
      <c r="DT114" s="6">
        <f t="shared" si="51"/>
        <v>50000</v>
      </c>
    </row>
    <row r="115" spans="1:124" ht="14.5" thickBot="1" x14ac:dyDescent="0.35">
      <c r="A115" s="3">
        <v>114</v>
      </c>
      <c r="B115" s="4">
        <v>1000000</v>
      </c>
      <c r="C115" s="4">
        <v>2058950</v>
      </c>
      <c r="D115" s="4">
        <v>2506129996</v>
      </c>
      <c r="E115" s="4">
        <v>50000</v>
      </c>
      <c r="F115" s="4">
        <v>2058950</v>
      </c>
      <c r="G115" s="4">
        <v>2506129996</v>
      </c>
      <c r="H115" s="5">
        <v>2508188946</v>
      </c>
      <c r="P115" s="6">
        <f t="shared" si="72"/>
        <v>0</v>
      </c>
      <c r="Q115" s="6">
        <f t="shared" si="72"/>
        <v>0</v>
      </c>
      <c r="R115" s="6">
        <f t="shared" si="72"/>
        <v>0</v>
      </c>
      <c r="S115" s="6">
        <f t="shared" si="72"/>
        <v>0</v>
      </c>
      <c r="T115" s="6">
        <f t="shared" si="72"/>
        <v>0</v>
      </c>
      <c r="U115" s="6">
        <f t="shared" si="72"/>
        <v>0</v>
      </c>
      <c r="V115" s="6">
        <f t="shared" si="72"/>
        <v>0</v>
      </c>
      <c r="W115" s="6">
        <f t="shared" si="72"/>
        <v>0</v>
      </c>
      <c r="X115" s="6">
        <f t="shared" ref="X115:X116" si="75">IF((ROW(W114)+9)&lt;=(COLUMN(W114)+1),50000,0)</f>
        <v>0</v>
      </c>
      <c r="Y115" s="6">
        <f t="shared" ref="Y115:AH116" si="76">IF((ROW(X114)+9)&lt;=(COLUMN(X114)+1),50000,0)</f>
        <v>0</v>
      </c>
      <c r="Z115" s="6">
        <f t="shared" si="76"/>
        <v>0</v>
      </c>
      <c r="AA115" s="6">
        <f t="shared" si="76"/>
        <v>0</v>
      </c>
      <c r="AB115" s="6">
        <f t="shared" si="76"/>
        <v>0</v>
      </c>
      <c r="AC115" s="6">
        <f t="shared" si="76"/>
        <v>0</v>
      </c>
      <c r="AD115" s="6">
        <f t="shared" si="76"/>
        <v>0</v>
      </c>
      <c r="AE115" s="6">
        <f t="shared" si="76"/>
        <v>0</v>
      </c>
      <c r="AF115" s="6">
        <f t="shared" si="76"/>
        <v>0</v>
      </c>
      <c r="AG115" s="6">
        <f t="shared" si="76"/>
        <v>0</v>
      </c>
      <c r="AH115" s="6">
        <f t="shared" si="76"/>
        <v>0</v>
      </c>
      <c r="AI115" s="6"/>
      <c r="AJ115" s="6"/>
      <c r="AK115" s="6"/>
      <c r="AL115" s="6"/>
      <c r="AM115" s="6">
        <f t="shared" si="64"/>
        <v>0</v>
      </c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>
        <f t="shared" si="74"/>
        <v>0</v>
      </c>
      <c r="BR115" s="6"/>
      <c r="BS115" s="6"/>
      <c r="BT115" s="6"/>
      <c r="BU115" s="6"/>
      <c r="BV115" s="6">
        <f t="shared" si="68"/>
        <v>0</v>
      </c>
      <c r="BW115" s="6"/>
      <c r="BX115" s="6"/>
      <c r="BY115" s="6"/>
      <c r="BZ115" s="6"/>
      <c r="CA115" s="6">
        <f t="shared" si="68"/>
        <v>0</v>
      </c>
      <c r="CB115" s="6"/>
      <c r="CC115" s="6"/>
      <c r="CD115" s="6"/>
      <c r="CE115" s="6"/>
      <c r="CF115" s="6">
        <f t="shared" si="68"/>
        <v>0</v>
      </c>
      <c r="CG115" s="6"/>
      <c r="CH115" s="6"/>
      <c r="CI115" s="6"/>
      <c r="CJ115" s="6"/>
      <c r="CK115" s="6">
        <f t="shared" si="67"/>
        <v>0</v>
      </c>
      <c r="CL115" s="6"/>
      <c r="CM115" s="6"/>
      <c r="CN115" s="6"/>
      <c r="CO115" s="6"/>
      <c r="CP115" s="6">
        <f t="shared" si="71"/>
        <v>0</v>
      </c>
      <c r="CQ115" s="6"/>
      <c r="CR115" s="6"/>
      <c r="CS115" s="6"/>
      <c r="CT115" s="6"/>
      <c r="CU115" s="6">
        <f t="shared" si="71"/>
        <v>0</v>
      </c>
      <c r="CV115" s="6"/>
      <c r="CW115" s="6"/>
      <c r="CX115" s="6"/>
      <c r="CY115" s="6"/>
      <c r="CZ115" s="6">
        <f t="shared" si="71"/>
        <v>0</v>
      </c>
      <c r="DA115" s="6"/>
      <c r="DB115" s="6"/>
      <c r="DC115" s="6"/>
      <c r="DD115" s="6"/>
      <c r="DE115" s="6">
        <f t="shared" si="71"/>
        <v>0</v>
      </c>
      <c r="DF115" s="6"/>
      <c r="DG115" s="6"/>
      <c r="DH115" s="6"/>
      <c r="DI115" s="6"/>
      <c r="DJ115" s="6">
        <f t="shared" si="70"/>
        <v>0</v>
      </c>
      <c r="DK115" s="6"/>
      <c r="DL115" s="6"/>
      <c r="DM115" s="6"/>
      <c r="DN115" s="6"/>
      <c r="DO115" s="6">
        <f t="shared" si="70"/>
        <v>0</v>
      </c>
      <c r="DP115" s="6"/>
      <c r="DQ115" s="6"/>
      <c r="DR115" s="6"/>
      <c r="DS115" s="6"/>
      <c r="DT115" s="6">
        <f t="shared" si="51"/>
        <v>50000</v>
      </c>
    </row>
    <row r="116" spans="1:124" ht="14.5" thickBot="1" x14ac:dyDescent="0.35">
      <c r="A116" s="3">
        <v>115</v>
      </c>
      <c r="B116" s="4">
        <v>1000000</v>
      </c>
      <c r="C116" s="4">
        <v>2073360</v>
      </c>
      <c r="D116" s="4">
        <v>2694635972</v>
      </c>
      <c r="E116" s="4">
        <v>50000</v>
      </c>
      <c r="F116" s="4">
        <v>2073360</v>
      </c>
      <c r="G116" s="4">
        <v>2694635972</v>
      </c>
      <c r="H116" s="5">
        <v>2696709332</v>
      </c>
      <c r="P116" s="6">
        <f t="shared" si="72"/>
        <v>0</v>
      </c>
      <c r="Q116" s="6">
        <f t="shared" si="72"/>
        <v>0</v>
      </c>
      <c r="R116" s="6">
        <f t="shared" si="72"/>
        <v>0</v>
      </c>
      <c r="S116" s="6">
        <f t="shared" si="72"/>
        <v>0</v>
      </c>
      <c r="T116" s="6">
        <f t="shared" si="72"/>
        <v>0</v>
      </c>
      <c r="U116" s="6">
        <f t="shared" si="72"/>
        <v>0</v>
      </c>
      <c r="V116" s="6">
        <f t="shared" si="72"/>
        <v>0</v>
      </c>
      <c r="W116" s="6">
        <f t="shared" si="72"/>
        <v>0</v>
      </c>
      <c r="X116" s="6">
        <f t="shared" si="75"/>
        <v>0</v>
      </c>
      <c r="Y116" s="6">
        <f t="shared" si="76"/>
        <v>0</v>
      </c>
      <c r="Z116" s="6">
        <f t="shared" si="76"/>
        <v>0</v>
      </c>
      <c r="AA116" s="6">
        <f t="shared" si="76"/>
        <v>0</v>
      </c>
      <c r="AB116" s="6">
        <f t="shared" si="76"/>
        <v>0</v>
      </c>
      <c r="AC116" s="6">
        <f t="shared" si="76"/>
        <v>0</v>
      </c>
      <c r="AD116" s="6">
        <f t="shared" si="76"/>
        <v>0</v>
      </c>
      <c r="AE116" s="6">
        <f t="shared" si="76"/>
        <v>0</v>
      </c>
      <c r="AF116" s="6">
        <f t="shared" si="76"/>
        <v>0</v>
      </c>
      <c r="AG116" s="6">
        <f t="shared" si="76"/>
        <v>0</v>
      </c>
      <c r="AH116" s="6">
        <f t="shared" si="76"/>
        <v>0</v>
      </c>
      <c r="AI116" s="6"/>
      <c r="AJ116" s="6"/>
      <c r="AK116" s="6"/>
      <c r="AL116" s="6"/>
      <c r="AM116" s="6">
        <f t="shared" si="64"/>
        <v>0</v>
      </c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>
        <f t="shared" ref="BQ116:CZ116" si="77">IF((ROW(BP115)+9)&lt;=(COLUMN(BP115)+1),50000,0)</f>
        <v>0</v>
      </c>
      <c r="BR116" s="6"/>
      <c r="BS116" s="6"/>
      <c r="BT116" s="6"/>
      <c r="BU116" s="6"/>
      <c r="BV116" s="6">
        <f t="shared" si="77"/>
        <v>0</v>
      </c>
      <c r="BW116" s="6"/>
      <c r="BX116" s="6"/>
      <c r="BY116" s="6"/>
      <c r="BZ116" s="6"/>
      <c r="CA116" s="6">
        <f t="shared" si="77"/>
        <v>0</v>
      </c>
      <c r="CB116" s="6"/>
      <c r="CC116" s="6"/>
      <c r="CD116" s="6"/>
      <c r="CE116" s="6"/>
      <c r="CF116" s="6">
        <f t="shared" si="77"/>
        <v>0</v>
      </c>
      <c r="CG116" s="6"/>
      <c r="CH116" s="6"/>
      <c r="CI116" s="6"/>
      <c r="CJ116" s="6"/>
      <c r="CK116" s="6">
        <f t="shared" si="77"/>
        <v>0</v>
      </c>
      <c r="CL116" s="6"/>
      <c r="CM116" s="6"/>
      <c r="CN116" s="6"/>
      <c r="CO116" s="6"/>
      <c r="CP116" s="6">
        <f t="shared" si="77"/>
        <v>0</v>
      </c>
      <c r="CQ116" s="6"/>
      <c r="CR116" s="6"/>
      <c r="CS116" s="6"/>
      <c r="CT116" s="6"/>
      <c r="CU116" s="6">
        <f t="shared" si="77"/>
        <v>0</v>
      </c>
      <c r="CV116" s="6"/>
      <c r="CW116" s="6"/>
      <c r="CX116" s="6"/>
      <c r="CY116" s="6"/>
      <c r="CZ116" s="6">
        <f t="shared" si="77"/>
        <v>0</v>
      </c>
      <c r="DA116" s="6"/>
      <c r="DB116" s="6"/>
      <c r="DC116" s="6"/>
      <c r="DD116" s="6"/>
      <c r="DE116" s="6">
        <f t="shared" si="71"/>
        <v>0</v>
      </c>
      <c r="DF116" s="6"/>
      <c r="DG116" s="6"/>
      <c r="DH116" s="6"/>
      <c r="DI116" s="6"/>
      <c r="DJ116" s="6">
        <f t="shared" si="70"/>
        <v>0</v>
      </c>
      <c r="DK116" s="6"/>
      <c r="DL116" s="6"/>
      <c r="DM116" s="6"/>
      <c r="DN116" s="6"/>
      <c r="DO116" s="6">
        <f t="shared" si="70"/>
        <v>0</v>
      </c>
      <c r="DP116" s="6"/>
      <c r="DQ116" s="6"/>
      <c r="DR116" s="6"/>
      <c r="DS116" s="6"/>
      <c r="DT116" s="6">
        <f>IF((ROW(DS115)+9)&lt;=(COLUMN(DS115)+1),50000,0)+162984958</f>
        <v>163034958</v>
      </c>
    </row>
    <row r="117" spans="1:124" ht="14.5" thickBot="1" x14ac:dyDescent="0.35">
      <c r="A117" s="3" t="s">
        <v>8</v>
      </c>
      <c r="B117" s="4">
        <v>1000000</v>
      </c>
      <c r="C117" s="4">
        <v>1412710</v>
      </c>
      <c r="D117" s="4">
        <v>44803341</v>
      </c>
      <c r="E117" s="4">
        <v>50000</v>
      </c>
      <c r="F117" s="4">
        <v>1412710</v>
      </c>
      <c r="G117" s="4">
        <v>44803341</v>
      </c>
      <c r="H117" s="5">
        <v>46216051</v>
      </c>
    </row>
    <row r="118" spans="1:124" ht="14.5" thickBot="1" x14ac:dyDescent="0.35">
      <c r="A118" s="3" t="s">
        <v>9</v>
      </c>
      <c r="B118" s="4">
        <v>1000000</v>
      </c>
      <c r="C118" s="4">
        <v>1462850</v>
      </c>
      <c r="D118" s="4">
        <v>66217014</v>
      </c>
      <c r="E118" s="4">
        <v>50000</v>
      </c>
      <c r="F118" s="4">
        <v>1462850</v>
      </c>
      <c r="G118" s="4">
        <v>66217014</v>
      </c>
      <c r="H118" s="5">
        <v>67679864</v>
      </c>
    </row>
    <row r="119" spans="1:124" ht="14.5" thickBot="1" x14ac:dyDescent="0.35">
      <c r="A119" s="3" t="s">
        <v>10</v>
      </c>
      <c r="B119" s="4">
        <v>1000000</v>
      </c>
      <c r="C119" s="4">
        <v>1514780</v>
      </c>
      <c r="D119" s="4">
        <v>97739034</v>
      </c>
      <c r="E119" s="4">
        <v>50000</v>
      </c>
      <c r="F119" s="4">
        <v>1514780</v>
      </c>
      <c r="G119" s="4">
        <v>97739034</v>
      </c>
      <c r="H119" s="5">
        <v>99253814</v>
      </c>
    </row>
    <row r="120" spans="1:124" ht="14.5" thickBot="1" x14ac:dyDescent="0.35">
      <c r="A120" s="3" t="s">
        <v>11</v>
      </c>
      <c r="B120" s="4">
        <v>1000000</v>
      </c>
      <c r="C120" s="4">
        <v>1568540</v>
      </c>
      <c r="D120" s="4">
        <v>144141057</v>
      </c>
      <c r="E120" s="4">
        <v>50000</v>
      </c>
      <c r="F120" s="4">
        <v>1568540</v>
      </c>
      <c r="G120" s="4">
        <v>144141057</v>
      </c>
      <c r="H120" s="5">
        <v>145709597</v>
      </c>
    </row>
    <row r="121" spans="1:124" ht="14.5" thickBot="1" x14ac:dyDescent="0.35">
      <c r="A121" s="3" t="s">
        <v>12</v>
      </c>
      <c r="B121" s="4">
        <v>1000000</v>
      </c>
      <c r="C121" s="4">
        <v>1624210</v>
      </c>
      <c r="D121" s="4">
        <v>212447205</v>
      </c>
      <c r="E121" s="4">
        <v>50000</v>
      </c>
      <c r="F121" s="4">
        <v>1624210</v>
      </c>
      <c r="G121" s="4">
        <v>212447205</v>
      </c>
      <c r="H121" s="5">
        <v>214071415</v>
      </c>
    </row>
    <row r="122" spans="1:124" ht="14.5" thickBot="1" x14ac:dyDescent="0.35">
      <c r="A122" s="3" t="s">
        <v>13</v>
      </c>
      <c r="B122" s="4">
        <v>1000000</v>
      </c>
      <c r="C122" s="4">
        <v>1681860</v>
      </c>
      <c r="D122" s="4">
        <v>305540741</v>
      </c>
      <c r="E122" s="4">
        <v>50000</v>
      </c>
      <c r="F122" s="4">
        <v>1681860</v>
      </c>
      <c r="G122" s="4">
        <v>305540741</v>
      </c>
      <c r="H122" s="5">
        <v>307222601</v>
      </c>
    </row>
    <row r="123" spans="1:124" ht="14.5" thickBot="1" x14ac:dyDescent="0.35">
      <c r="A123" s="3" t="s">
        <v>14</v>
      </c>
      <c r="B123" s="4">
        <v>1000000</v>
      </c>
      <c r="C123" s="4">
        <v>1741560</v>
      </c>
      <c r="D123" s="4">
        <v>439312923</v>
      </c>
      <c r="E123" s="4">
        <v>50000</v>
      </c>
      <c r="F123" s="4">
        <v>1741560</v>
      </c>
      <c r="G123" s="4">
        <v>439312923</v>
      </c>
      <c r="H123" s="5">
        <v>441054483</v>
      </c>
    </row>
    <row r="124" spans="1:124" ht="14.5" thickBot="1" x14ac:dyDescent="0.35">
      <c r="A124" s="3" t="s">
        <v>15</v>
      </c>
      <c r="B124" s="4">
        <v>1000000</v>
      </c>
      <c r="C124" s="4">
        <v>1803370</v>
      </c>
      <c r="D124" s="4">
        <v>631538904</v>
      </c>
      <c r="E124" s="4">
        <v>50000</v>
      </c>
      <c r="F124" s="4">
        <v>1803370</v>
      </c>
      <c r="G124" s="4">
        <v>631538904</v>
      </c>
      <c r="H124" s="5">
        <v>633342274</v>
      </c>
    </row>
    <row r="125" spans="1:124" ht="14.5" thickBot="1" x14ac:dyDescent="0.35">
      <c r="A125" s="3" t="s">
        <v>16</v>
      </c>
      <c r="B125" s="4">
        <v>1000000</v>
      </c>
      <c r="C125" s="4">
        <v>1867380</v>
      </c>
      <c r="D125" s="4">
        <v>907760968</v>
      </c>
      <c r="E125" s="4">
        <v>50000</v>
      </c>
      <c r="F125" s="4">
        <v>1867380</v>
      </c>
      <c r="G125" s="4">
        <v>907760968</v>
      </c>
      <c r="H125" s="5">
        <v>909628348</v>
      </c>
    </row>
    <row r="126" spans="1:124" ht="14.5" thickBot="1" x14ac:dyDescent="0.35">
      <c r="A126" s="3" t="s">
        <v>17</v>
      </c>
      <c r="B126" s="4">
        <v>1000000</v>
      </c>
      <c r="C126" s="4">
        <v>1933660</v>
      </c>
      <c r="D126" s="4">
        <v>1304682487</v>
      </c>
      <c r="E126" s="4">
        <v>50000</v>
      </c>
      <c r="F126" s="4">
        <v>1933660</v>
      </c>
      <c r="G126" s="4">
        <v>1304682487</v>
      </c>
      <c r="H126" s="5">
        <v>1306616147</v>
      </c>
    </row>
    <row r="127" spans="1:124" ht="14.5" thickBot="1" x14ac:dyDescent="0.35">
      <c r="A127" s="3" t="s">
        <v>18</v>
      </c>
      <c r="B127" s="4">
        <v>1000000</v>
      </c>
      <c r="C127" s="4">
        <v>2002300</v>
      </c>
      <c r="D127" s="4">
        <v>1875044933</v>
      </c>
      <c r="E127" s="4">
        <v>50000</v>
      </c>
      <c r="F127" s="4">
        <v>2002300</v>
      </c>
      <c r="G127" s="4">
        <v>1875044933</v>
      </c>
      <c r="H127" s="5">
        <v>1877047233</v>
      </c>
    </row>
    <row r="128" spans="1:124" ht="14.5" thickBot="1" x14ac:dyDescent="0.35">
      <c r="A128" s="3" t="s">
        <v>19</v>
      </c>
      <c r="B128" s="4">
        <v>1000000</v>
      </c>
      <c r="C128" s="4">
        <v>2073360</v>
      </c>
      <c r="D128" s="4">
        <v>2694635972</v>
      </c>
      <c r="E128" s="4">
        <v>50000</v>
      </c>
      <c r="F128" s="4">
        <v>2073360</v>
      </c>
      <c r="G128" s="4">
        <v>2694635972</v>
      </c>
      <c r="H128" s="5">
        <v>2696709332</v>
      </c>
    </row>
    <row r="130" spans="10:124" x14ac:dyDescent="0.3">
      <c r="J130" s="7" t="e">
        <f>IRR(J2:J116)</f>
        <v>#NUM!</v>
      </c>
      <c r="K130" s="7" t="e">
        <f t="shared" ref="K130:BV130" si="78">IRR(K2:K116)</f>
        <v>#NUM!</v>
      </c>
      <c r="L130" s="7" t="e">
        <f t="shared" si="78"/>
        <v>#NUM!</v>
      </c>
      <c r="M130" s="7">
        <f t="shared" si="78"/>
        <v>-0.52277260705329187</v>
      </c>
      <c r="N130" s="7">
        <f t="shared" si="78"/>
        <v>-0.24853794453561073</v>
      </c>
      <c r="O130" s="7">
        <f t="shared" si="78"/>
        <v>4.4330712963391861E-5</v>
      </c>
      <c r="P130" s="7">
        <f t="shared" si="78"/>
        <v>2.7590017051603244E-2</v>
      </c>
      <c r="Q130" s="7">
        <f t="shared" si="78"/>
        <v>4.3780428864046206E-2</v>
      </c>
      <c r="R130" s="7">
        <f t="shared" si="78"/>
        <v>4.781871443262764E-2</v>
      </c>
      <c r="S130" s="7">
        <f>IRR(S2:S116)</f>
        <v>4.9047353487870371E-2</v>
      </c>
      <c r="T130" s="7">
        <f t="shared" si="78"/>
        <v>5.2502015304537686E-2</v>
      </c>
      <c r="U130" s="7">
        <f t="shared" si="78"/>
        <v>6.1831692895015999E-2</v>
      </c>
      <c r="V130" s="7">
        <f t="shared" si="78"/>
        <v>6.4379323322605764E-2</v>
      </c>
      <c r="W130" s="7">
        <f t="shared" si="78"/>
        <v>6.4141039511955933E-2</v>
      </c>
      <c r="X130" s="7">
        <f t="shared" si="78"/>
        <v>6.4005592173980386E-2</v>
      </c>
      <c r="Y130" s="7">
        <f t="shared" si="78"/>
        <v>6.3814214129729097E-2</v>
      </c>
      <c r="Z130" s="7">
        <f t="shared" si="78"/>
        <v>6.3779293597472586E-2</v>
      </c>
      <c r="AA130" s="7">
        <f t="shared" si="78"/>
        <v>6.3820077623652605E-2</v>
      </c>
      <c r="AB130" s="7">
        <f t="shared" si="78"/>
        <v>6.3975637421400444E-2</v>
      </c>
      <c r="AC130" s="7">
        <f t="shared" si="78"/>
        <v>6.3921597366396687E-2</v>
      </c>
      <c r="AD130" s="7">
        <f t="shared" si="78"/>
        <v>6.3828889872597161E-2</v>
      </c>
      <c r="AE130" s="7">
        <f t="shared" si="78"/>
        <v>6.3744920278394401E-2</v>
      </c>
      <c r="AF130" s="7">
        <f t="shared" si="78"/>
        <v>6.3668904613366717E-2</v>
      </c>
      <c r="AG130" s="7">
        <f t="shared" si="78"/>
        <v>6.3603095068966775E-2</v>
      </c>
      <c r="AH130" s="7">
        <f t="shared" si="78"/>
        <v>6.3539878298778163E-2</v>
      </c>
      <c r="AI130" s="7"/>
      <c r="AJ130" s="7"/>
      <c r="AK130" s="7"/>
      <c r="AL130" s="7"/>
      <c r="AM130" s="7">
        <f t="shared" si="78"/>
        <v>6.3513858450466421E-2</v>
      </c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>
        <f t="shared" si="78"/>
        <v>6.5603072667618889E-2</v>
      </c>
      <c r="BR130" s="7"/>
      <c r="BS130" s="7"/>
      <c r="BT130" s="7"/>
      <c r="BU130" s="7"/>
      <c r="BV130" s="7">
        <f t="shared" si="78"/>
        <v>6.5907591242063024E-2</v>
      </c>
      <c r="BW130" s="7"/>
      <c r="BX130" s="7"/>
      <c r="BY130" s="7"/>
      <c r="CA130" s="7">
        <f t="shared" ref="CA130:DT130" si="79">IRR(CA2:CA116)</f>
        <v>6.6200984191047141E-2</v>
      </c>
      <c r="CB130" s="7"/>
      <c r="CC130" s="7"/>
      <c r="CD130" s="7"/>
      <c r="CE130" s="7"/>
      <c r="CF130" s="7">
        <f t="shared" si="79"/>
        <v>6.6486247412905541E-2</v>
      </c>
      <c r="CG130" s="7"/>
      <c r="CH130" s="7"/>
      <c r="CI130" s="7"/>
      <c r="CJ130" s="7"/>
      <c r="CK130" s="7">
        <f t="shared" si="79"/>
        <v>6.6765243529637974E-2</v>
      </c>
      <c r="CL130" s="7"/>
      <c r="CM130" s="7"/>
      <c r="CN130" s="7"/>
      <c r="CO130" s="7"/>
      <c r="CP130" s="7">
        <f t="shared" si="79"/>
        <v>6.6932254952090986E-2</v>
      </c>
      <c r="CQ130" s="7"/>
      <c r="CR130" s="7"/>
      <c r="CS130" s="7"/>
      <c r="CT130" s="7"/>
      <c r="CU130" s="7">
        <f t="shared" si="79"/>
        <v>6.7094909192531693E-2</v>
      </c>
      <c r="CV130" s="7"/>
      <c r="CW130" s="7"/>
      <c r="CX130" s="7"/>
      <c r="CY130" s="7"/>
      <c r="CZ130" s="7">
        <f t="shared" si="79"/>
        <v>6.7253503030124673E-2</v>
      </c>
      <c r="DA130" s="7"/>
      <c r="DB130" s="7"/>
      <c r="DC130" s="7"/>
      <c r="DD130" s="7"/>
      <c r="DE130" s="7">
        <f t="shared" si="79"/>
        <v>6.7408210554866344E-2</v>
      </c>
      <c r="DF130" s="7"/>
      <c r="DG130" s="7"/>
      <c r="DH130" s="7"/>
      <c r="DI130" s="7"/>
      <c r="DJ130" s="7">
        <f t="shared" si="79"/>
        <v>6.7564673670026831E-2</v>
      </c>
      <c r="DK130" s="7"/>
      <c r="DL130" s="7"/>
      <c r="DM130" s="7"/>
      <c r="DN130" s="7"/>
      <c r="DO130" s="7">
        <f t="shared" si="79"/>
        <v>6.7722565096879572E-2</v>
      </c>
      <c r="DP130" s="7"/>
      <c r="DQ130" s="7"/>
      <c r="DR130" s="7"/>
      <c r="DS130" s="7"/>
      <c r="DT130" s="7">
        <f t="shared" si="79"/>
        <v>6.7873367222458736E-2</v>
      </c>
    </row>
    <row r="131" spans="10:124" x14ac:dyDescent="0.3">
      <c r="J131">
        <v>1</v>
      </c>
      <c r="K131">
        <v>2</v>
      </c>
      <c r="L131">
        <v>3</v>
      </c>
      <c r="M131">
        <v>4</v>
      </c>
      <c r="N131">
        <v>5</v>
      </c>
      <c r="O131">
        <v>6</v>
      </c>
      <c r="P131">
        <v>7</v>
      </c>
      <c r="Q131">
        <v>8</v>
      </c>
      <c r="R131">
        <v>9</v>
      </c>
      <c r="S131">
        <v>10</v>
      </c>
      <c r="T131">
        <v>11</v>
      </c>
      <c r="U131">
        <v>12</v>
      </c>
      <c r="V131" s="8">
        <v>13</v>
      </c>
      <c r="W131" s="8">
        <v>14</v>
      </c>
      <c r="X131" s="8">
        <v>15</v>
      </c>
      <c r="Y131" s="8">
        <v>16</v>
      </c>
      <c r="Z131" s="8">
        <v>17</v>
      </c>
      <c r="AA131" s="8">
        <v>18</v>
      </c>
      <c r="AB131" s="8">
        <v>19</v>
      </c>
      <c r="AC131" s="8">
        <v>20</v>
      </c>
      <c r="AD131" s="8">
        <v>21</v>
      </c>
      <c r="AE131" s="8">
        <v>22</v>
      </c>
      <c r="AF131" s="8">
        <v>23</v>
      </c>
      <c r="AG131" s="8">
        <v>24</v>
      </c>
      <c r="AH131" s="8">
        <v>25</v>
      </c>
      <c r="AM131" s="8">
        <v>30</v>
      </c>
      <c r="BQ131" s="8">
        <v>60</v>
      </c>
      <c r="BV131" s="8">
        <v>65</v>
      </c>
      <c r="CA131" s="8">
        <v>70</v>
      </c>
      <c r="CF131" s="8">
        <v>75</v>
      </c>
      <c r="CK131" s="8">
        <v>80</v>
      </c>
      <c r="CP131" s="8">
        <v>85</v>
      </c>
      <c r="CU131" s="8">
        <v>90</v>
      </c>
      <c r="CZ131" s="8">
        <v>95</v>
      </c>
      <c r="DE131" s="8">
        <v>100</v>
      </c>
      <c r="DJ131" s="8">
        <v>105</v>
      </c>
      <c r="DO131" s="8">
        <v>110</v>
      </c>
      <c r="DT131" s="8">
        <v>115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0638-A738-48D3-870E-16B899FD7684}">
  <dimension ref="A1:DT151"/>
  <sheetViews>
    <sheetView topLeftCell="CU107" zoomScale="89" zoomScaleNormal="28" workbookViewId="0">
      <selection activeCell="EU141" sqref="EU141"/>
    </sheetView>
  </sheetViews>
  <sheetFormatPr defaultRowHeight="14" x14ac:dyDescent="0.3"/>
  <cols>
    <col min="1" max="1" width="7.83203125" bestFit="1" customWidth="1"/>
    <col min="2" max="3" width="8" bestFit="1" customWidth="1"/>
    <col min="4" max="6" width="11" bestFit="1" customWidth="1"/>
    <col min="7" max="8" width="15.9140625" bestFit="1" customWidth="1"/>
    <col min="10" max="14" width="8.58203125" bestFit="1" customWidth="1"/>
    <col min="15" max="18" width="9" hidden="1" customWidth="1"/>
    <col min="19" max="19" width="9" bestFit="1" customWidth="1"/>
    <col min="20" max="23" width="9" hidden="1" customWidth="1"/>
    <col min="24" max="24" width="9" bestFit="1" customWidth="1"/>
    <col min="25" max="28" width="9" hidden="1" customWidth="1"/>
    <col min="29" max="29" width="9" bestFit="1" customWidth="1"/>
    <col min="30" max="33" width="9" hidden="1" customWidth="1"/>
    <col min="34" max="34" width="9" bestFit="1" customWidth="1"/>
    <col min="35" max="38" width="9" hidden="1" customWidth="1"/>
    <col min="39" max="39" width="9" bestFit="1" customWidth="1"/>
    <col min="40" max="48" width="9" hidden="1" customWidth="1"/>
    <col min="49" max="68" width="10" hidden="1" customWidth="1"/>
    <col min="69" max="69" width="11.08203125" bestFit="1" customWidth="1"/>
    <col min="70" max="73" width="10" hidden="1" customWidth="1"/>
    <col min="74" max="74" width="11.08203125" bestFit="1" customWidth="1"/>
    <col min="75" max="78" width="10" hidden="1" customWidth="1"/>
    <col min="79" max="79" width="11.08203125" bestFit="1" customWidth="1"/>
    <col min="80" max="83" width="11.08203125" hidden="1" customWidth="1"/>
    <col min="84" max="84" width="11.08203125" bestFit="1" customWidth="1"/>
    <col min="85" max="88" width="11.08203125" hidden="1" customWidth="1"/>
    <col min="89" max="89" width="11.08203125" bestFit="1" customWidth="1"/>
    <col min="90" max="93" width="11.08203125" hidden="1" customWidth="1"/>
    <col min="94" max="94" width="12.58203125" bestFit="1" customWidth="1"/>
    <col min="95" max="98" width="11.08203125" hidden="1" customWidth="1"/>
    <col min="99" max="99" width="12.58203125" bestFit="1" customWidth="1"/>
    <col min="100" max="103" width="11.08203125" hidden="1" customWidth="1"/>
    <col min="104" max="104" width="12.58203125" bestFit="1" customWidth="1"/>
    <col min="105" max="110" width="11.08203125" hidden="1" customWidth="1"/>
    <col min="111" max="124" width="12.58203125" hidden="1" customWidth="1"/>
  </cols>
  <sheetData>
    <row r="1" spans="1:124" ht="4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6" t="s">
        <v>4</v>
      </c>
      <c r="F1" s="1" t="s">
        <v>5</v>
      </c>
      <c r="G1" s="1" t="s">
        <v>6</v>
      </c>
      <c r="H1" s="2" t="s">
        <v>7</v>
      </c>
    </row>
    <row r="2" spans="1:124" ht="14.5" thickBot="1" x14ac:dyDescent="0.35">
      <c r="A2" s="15">
        <v>1</v>
      </c>
      <c r="B2" s="4">
        <v>200000</v>
      </c>
      <c r="C2" s="3">
        <v>0</v>
      </c>
      <c r="D2" s="3">
        <v>0</v>
      </c>
      <c r="E2" s="12">
        <v>200000</v>
      </c>
      <c r="F2" s="4">
        <v>200000</v>
      </c>
      <c r="G2" s="3">
        <v>0</v>
      </c>
      <c r="H2" s="5">
        <v>200000</v>
      </c>
      <c r="J2" s="6">
        <f>-$B$2</f>
        <v>-200000</v>
      </c>
      <c r="K2" s="6">
        <f t="shared" ref="K2:BV6" si="0">-$B$2</f>
        <v>-200000</v>
      </c>
      <c r="L2" s="6">
        <f t="shared" si="0"/>
        <v>-200000</v>
      </c>
      <c r="M2" s="6">
        <f t="shared" si="0"/>
        <v>-200000</v>
      </c>
      <c r="N2" s="6">
        <f t="shared" si="0"/>
        <v>-200000</v>
      </c>
      <c r="O2" s="6">
        <f t="shared" si="0"/>
        <v>-200000</v>
      </c>
      <c r="P2" s="6">
        <f t="shared" si="0"/>
        <v>-200000</v>
      </c>
      <c r="Q2" s="6">
        <f t="shared" si="0"/>
        <v>-200000</v>
      </c>
      <c r="R2" s="6">
        <f t="shared" si="0"/>
        <v>-200000</v>
      </c>
      <c r="S2" s="6">
        <f t="shared" si="0"/>
        <v>-200000</v>
      </c>
      <c r="T2" s="6">
        <f t="shared" si="0"/>
        <v>-200000</v>
      </c>
      <c r="U2" s="6">
        <f t="shared" si="0"/>
        <v>-200000</v>
      </c>
      <c r="V2" s="6">
        <f t="shared" si="0"/>
        <v>-200000</v>
      </c>
      <c r="W2" s="6">
        <f t="shared" si="0"/>
        <v>-200000</v>
      </c>
      <c r="X2" s="6">
        <f t="shared" si="0"/>
        <v>-200000</v>
      </c>
      <c r="Y2" s="6">
        <f t="shared" si="0"/>
        <v>-200000</v>
      </c>
      <c r="Z2" s="6">
        <f t="shared" si="0"/>
        <v>-200000</v>
      </c>
      <c r="AA2" s="6">
        <f t="shared" si="0"/>
        <v>-200000</v>
      </c>
      <c r="AB2" s="6">
        <f t="shared" si="0"/>
        <v>-200000</v>
      </c>
      <c r="AC2" s="6">
        <f t="shared" si="0"/>
        <v>-200000</v>
      </c>
      <c r="AD2" s="6">
        <f t="shared" si="0"/>
        <v>-200000</v>
      </c>
      <c r="AE2" s="6">
        <f t="shared" si="0"/>
        <v>-200000</v>
      </c>
      <c r="AF2" s="6">
        <f t="shared" si="0"/>
        <v>-200000</v>
      </c>
      <c r="AG2" s="6">
        <f t="shared" si="0"/>
        <v>-200000</v>
      </c>
      <c r="AH2" s="6">
        <f t="shared" si="0"/>
        <v>-200000</v>
      </c>
      <c r="AI2" s="6">
        <f t="shared" si="0"/>
        <v>-200000</v>
      </c>
      <c r="AJ2" s="6">
        <f t="shared" si="0"/>
        <v>-200000</v>
      </c>
      <c r="AK2" s="6">
        <f t="shared" si="0"/>
        <v>-200000</v>
      </c>
      <c r="AL2" s="6">
        <f t="shared" si="0"/>
        <v>-200000</v>
      </c>
      <c r="AM2" s="6">
        <f t="shared" si="0"/>
        <v>-200000</v>
      </c>
      <c r="AN2" s="6">
        <f t="shared" si="0"/>
        <v>-200000</v>
      </c>
      <c r="AO2" s="6">
        <f t="shared" si="0"/>
        <v>-200000</v>
      </c>
      <c r="AP2" s="6">
        <f t="shared" si="0"/>
        <v>-200000</v>
      </c>
      <c r="AQ2" s="6">
        <f t="shared" si="0"/>
        <v>-200000</v>
      </c>
      <c r="AR2" s="6">
        <f t="shared" si="0"/>
        <v>-200000</v>
      </c>
      <c r="AS2" s="6">
        <f t="shared" si="0"/>
        <v>-200000</v>
      </c>
      <c r="AT2" s="6">
        <f t="shared" si="0"/>
        <v>-200000</v>
      </c>
      <c r="AU2" s="6">
        <f t="shared" si="0"/>
        <v>-200000</v>
      </c>
      <c r="AV2" s="6">
        <f t="shared" si="0"/>
        <v>-200000</v>
      </c>
      <c r="AW2" s="6">
        <f t="shared" si="0"/>
        <v>-200000</v>
      </c>
      <c r="AX2" s="6">
        <f t="shared" si="0"/>
        <v>-200000</v>
      </c>
      <c r="AY2" s="6">
        <f t="shared" si="0"/>
        <v>-200000</v>
      </c>
      <c r="AZ2" s="6">
        <f t="shared" si="0"/>
        <v>-200000</v>
      </c>
      <c r="BA2" s="6">
        <f t="shared" si="0"/>
        <v>-200000</v>
      </c>
      <c r="BB2" s="6">
        <f t="shared" si="0"/>
        <v>-200000</v>
      </c>
      <c r="BC2" s="6">
        <f t="shared" si="0"/>
        <v>-200000</v>
      </c>
      <c r="BD2" s="6">
        <f t="shared" si="0"/>
        <v>-200000</v>
      </c>
      <c r="BE2" s="6">
        <f t="shared" si="0"/>
        <v>-200000</v>
      </c>
      <c r="BF2" s="6">
        <f t="shared" si="0"/>
        <v>-200000</v>
      </c>
      <c r="BG2" s="6">
        <f t="shared" si="0"/>
        <v>-200000</v>
      </c>
      <c r="BH2" s="6">
        <f t="shared" si="0"/>
        <v>-200000</v>
      </c>
      <c r="BI2" s="6">
        <f t="shared" si="0"/>
        <v>-200000</v>
      </c>
      <c r="BJ2" s="6">
        <f t="shared" si="0"/>
        <v>-200000</v>
      </c>
      <c r="BK2" s="6">
        <f t="shared" si="0"/>
        <v>-200000</v>
      </c>
      <c r="BL2" s="6">
        <f t="shared" si="0"/>
        <v>-200000</v>
      </c>
      <c r="BM2" s="6">
        <f t="shared" si="0"/>
        <v>-200000</v>
      </c>
      <c r="BN2" s="6">
        <f t="shared" si="0"/>
        <v>-200000</v>
      </c>
      <c r="BO2" s="6">
        <f t="shared" si="0"/>
        <v>-200000</v>
      </c>
      <c r="BP2" s="6">
        <f t="shared" si="0"/>
        <v>-200000</v>
      </c>
      <c r="BQ2" s="6">
        <f t="shared" si="0"/>
        <v>-200000</v>
      </c>
      <c r="BR2" s="6">
        <f t="shared" si="0"/>
        <v>-200000</v>
      </c>
      <c r="BS2" s="6">
        <f t="shared" si="0"/>
        <v>-200000</v>
      </c>
      <c r="BT2" s="6">
        <f t="shared" si="0"/>
        <v>-200000</v>
      </c>
      <c r="BU2" s="6">
        <f t="shared" si="0"/>
        <v>-200000</v>
      </c>
      <c r="BV2" s="6">
        <f t="shared" si="0"/>
        <v>-200000</v>
      </c>
      <c r="BW2" s="6">
        <f t="shared" ref="BW2:DT6" si="1">-$B$2</f>
        <v>-200000</v>
      </c>
      <c r="BX2" s="6">
        <f t="shared" si="1"/>
        <v>-200000</v>
      </c>
      <c r="BY2" s="6">
        <f t="shared" si="1"/>
        <v>-200000</v>
      </c>
      <c r="BZ2" s="6">
        <f t="shared" si="1"/>
        <v>-200000</v>
      </c>
      <c r="CA2" s="6">
        <f t="shared" si="1"/>
        <v>-200000</v>
      </c>
      <c r="CB2" s="6">
        <f t="shared" si="1"/>
        <v>-200000</v>
      </c>
      <c r="CC2" s="6">
        <f t="shared" si="1"/>
        <v>-200000</v>
      </c>
      <c r="CD2" s="6">
        <f t="shared" si="1"/>
        <v>-200000</v>
      </c>
      <c r="CE2" s="6">
        <f t="shared" si="1"/>
        <v>-200000</v>
      </c>
      <c r="CF2" s="6">
        <f t="shared" si="1"/>
        <v>-200000</v>
      </c>
      <c r="CG2" s="6">
        <f t="shared" si="1"/>
        <v>-200000</v>
      </c>
      <c r="CH2" s="6">
        <f t="shared" si="1"/>
        <v>-200000</v>
      </c>
      <c r="CI2" s="6">
        <f t="shared" si="1"/>
        <v>-200000</v>
      </c>
      <c r="CJ2" s="6">
        <f t="shared" si="1"/>
        <v>-200000</v>
      </c>
      <c r="CK2" s="6">
        <f t="shared" si="1"/>
        <v>-200000</v>
      </c>
      <c r="CL2" s="6">
        <f t="shared" si="1"/>
        <v>-200000</v>
      </c>
      <c r="CM2" s="6">
        <f t="shared" si="1"/>
        <v>-200000</v>
      </c>
      <c r="CN2" s="6">
        <f t="shared" si="1"/>
        <v>-200000</v>
      </c>
      <c r="CO2" s="6">
        <f t="shared" si="1"/>
        <v>-200000</v>
      </c>
      <c r="CP2" s="6">
        <f t="shared" si="1"/>
        <v>-200000</v>
      </c>
      <c r="CQ2" s="6">
        <f t="shared" si="1"/>
        <v>-200000</v>
      </c>
      <c r="CR2" s="6">
        <f t="shared" si="1"/>
        <v>-200000</v>
      </c>
      <c r="CS2" s="6">
        <f t="shared" si="1"/>
        <v>-200000</v>
      </c>
      <c r="CT2" s="6">
        <f t="shared" si="1"/>
        <v>-200000</v>
      </c>
      <c r="CU2" s="6">
        <f t="shared" si="1"/>
        <v>-200000</v>
      </c>
      <c r="CV2" s="6">
        <f t="shared" si="1"/>
        <v>-200000</v>
      </c>
      <c r="CW2" s="6">
        <f t="shared" si="1"/>
        <v>-200000</v>
      </c>
      <c r="CX2" s="6">
        <f t="shared" si="1"/>
        <v>-200000</v>
      </c>
      <c r="CY2" s="6">
        <f t="shared" si="1"/>
        <v>-200000</v>
      </c>
      <c r="CZ2" s="6">
        <f t="shared" si="1"/>
        <v>-200000</v>
      </c>
      <c r="DA2" s="6">
        <f t="shared" si="1"/>
        <v>-200000</v>
      </c>
      <c r="DB2" s="6">
        <f t="shared" si="1"/>
        <v>-200000</v>
      </c>
      <c r="DC2" s="6">
        <f t="shared" si="1"/>
        <v>-200000</v>
      </c>
      <c r="DD2" s="6">
        <f t="shared" si="1"/>
        <v>-200000</v>
      </c>
      <c r="DE2" s="6">
        <f t="shared" si="1"/>
        <v>-200000</v>
      </c>
      <c r="DF2" s="6">
        <f t="shared" si="1"/>
        <v>-200000</v>
      </c>
      <c r="DG2" s="6">
        <f t="shared" si="1"/>
        <v>-200000</v>
      </c>
      <c r="DH2" s="6">
        <f t="shared" si="1"/>
        <v>-200000</v>
      </c>
      <c r="DI2" s="6">
        <f t="shared" si="1"/>
        <v>-200000</v>
      </c>
      <c r="DJ2" s="6">
        <f t="shared" si="1"/>
        <v>-200000</v>
      </c>
      <c r="DK2" s="6">
        <f t="shared" si="1"/>
        <v>-200000</v>
      </c>
      <c r="DL2" s="6">
        <f t="shared" si="1"/>
        <v>-200000</v>
      </c>
      <c r="DM2" s="6">
        <f t="shared" si="1"/>
        <v>-200000</v>
      </c>
      <c r="DN2" s="6">
        <f t="shared" si="1"/>
        <v>-200000</v>
      </c>
      <c r="DO2" s="6">
        <f t="shared" si="1"/>
        <v>-200000</v>
      </c>
      <c r="DP2" s="6">
        <f t="shared" si="1"/>
        <v>-200000</v>
      </c>
      <c r="DQ2" s="6">
        <f t="shared" si="1"/>
        <v>-200000</v>
      </c>
      <c r="DR2" s="6">
        <f t="shared" si="1"/>
        <v>-200000</v>
      </c>
      <c r="DS2" s="6">
        <f t="shared" si="1"/>
        <v>-200000</v>
      </c>
      <c r="DT2" s="6">
        <f t="shared" si="1"/>
        <v>-200000</v>
      </c>
    </row>
    <row r="3" spans="1:124" ht="14.5" thickBot="1" x14ac:dyDescent="0.35">
      <c r="A3" s="15">
        <v>2</v>
      </c>
      <c r="B3" s="4">
        <v>400000</v>
      </c>
      <c r="C3" s="4">
        <v>10000</v>
      </c>
      <c r="D3" s="4">
        <v>80000</v>
      </c>
      <c r="E3" s="12">
        <v>400000</v>
      </c>
      <c r="F3" s="4">
        <v>400000</v>
      </c>
      <c r="G3" s="4">
        <v>80000</v>
      </c>
      <c r="H3" s="5">
        <v>400000</v>
      </c>
      <c r="K3" s="6">
        <f>E3-B2</f>
        <v>200000</v>
      </c>
      <c r="L3" s="6">
        <f>-$B$2</f>
        <v>-200000</v>
      </c>
      <c r="M3" s="6">
        <f t="shared" si="0"/>
        <v>-200000</v>
      </c>
      <c r="N3" s="6">
        <f t="shared" si="0"/>
        <v>-200000</v>
      </c>
      <c r="O3" s="6">
        <f t="shared" si="0"/>
        <v>-200000</v>
      </c>
      <c r="P3" s="6">
        <f t="shared" si="0"/>
        <v>-200000</v>
      </c>
      <c r="Q3" s="6">
        <f t="shared" si="0"/>
        <v>-200000</v>
      </c>
      <c r="R3" s="6">
        <f t="shared" si="0"/>
        <v>-200000</v>
      </c>
      <c r="S3" s="6">
        <f t="shared" si="0"/>
        <v>-200000</v>
      </c>
      <c r="T3" s="6">
        <f t="shared" si="0"/>
        <v>-200000</v>
      </c>
      <c r="U3" s="6">
        <f t="shared" si="0"/>
        <v>-200000</v>
      </c>
      <c r="V3" s="6">
        <f t="shared" si="0"/>
        <v>-200000</v>
      </c>
      <c r="W3" s="6">
        <f t="shared" si="0"/>
        <v>-200000</v>
      </c>
      <c r="X3" s="6">
        <f t="shared" si="0"/>
        <v>-200000</v>
      </c>
      <c r="Y3" s="6">
        <f t="shared" si="0"/>
        <v>-200000</v>
      </c>
      <c r="Z3" s="6">
        <f t="shared" si="0"/>
        <v>-200000</v>
      </c>
      <c r="AA3" s="6">
        <f t="shared" si="0"/>
        <v>-200000</v>
      </c>
      <c r="AB3" s="6">
        <f t="shared" si="0"/>
        <v>-200000</v>
      </c>
      <c r="AC3" s="6">
        <f t="shared" si="0"/>
        <v>-200000</v>
      </c>
      <c r="AD3" s="6">
        <f t="shared" si="0"/>
        <v>-200000</v>
      </c>
      <c r="AE3" s="6">
        <f t="shared" si="0"/>
        <v>-200000</v>
      </c>
      <c r="AF3" s="6">
        <f t="shared" si="0"/>
        <v>-200000</v>
      </c>
      <c r="AG3" s="6">
        <f t="shared" si="0"/>
        <v>-200000</v>
      </c>
      <c r="AH3" s="6">
        <f t="shared" si="0"/>
        <v>-200000</v>
      </c>
      <c r="AI3" s="6">
        <f t="shared" si="0"/>
        <v>-200000</v>
      </c>
      <c r="AJ3" s="6">
        <f t="shared" si="0"/>
        <v>-200000</v>
      </c>
      <c r="AK3" s="6">
        <f t="shared" si="0"/>
        <v>-200000</v>
      </c>
      <c r="AL3" s="6">
        <f t="shared" si="0"/>
        <v>-200000</v>
      </c>
      <c r="AM3" s="6">
        <f t="shared" si="0"/>
        <v>-200000</v>
      </c>
      <c r="AN3" s="6">
        <f t="shared" si="0"/>
        <v>-200000</v>
      </c>
      <c r="AO3" s="6">
        <f t="shared" si="0"/>
        <v>-200000</v>
      </c>
      <c r="AP3" s="6">
        <f t="shared" si="0"/>
        <v>-200000</v>
      </c>
      <c r="AQ3" s="6">
        <f t="shared" si="0"/>
        <v>-200000</v>
      </c>
      <c r="AR3" s="6">
        <f t="shared" si="0"/>
        <v>-200000</v>
      </c>
      <c r="AS3" s="6">
        <f t="shared" si="0"/>
        <v>-200000</v>
      </c>
      <c r="AT3" s="6">
        <f t="shared" si="0"/>
        <v>-200000</v>
      </c>
      <c r="AU3" s="6">
        <f t="shared" si="0"/>
        <v>-200000</v>
      </c>
      <c r="AV3" s="6">
        <f t="shared" si="0"/>
        <v>-200000</v>
      </c>
      <c r="AW3" s="6">
        <f t="shared" si="0"/>
        <v>-200000</v>
      </c>
      <c r="AX3" s="6">
        <f t="shared" si="0"/>
        <v>-200000</v>
      </c>
      <c r="AY3" s="6">
        <f t="shared" si="0"/>
        <v>-200000</v>
      </c>
      <c r="AZ3" s="6">
        <f t="shared" si="0"/>
        <v>-200000</v>
      </c>
      <c r="BA3" s="6">
        <f t="shared" si="0"/>
        <v>-200000</v>
      </c>
      <c r="BB3" s="6">
        <f t="shared" si="0"/>
        <v>-200000</v>
      </c>
      <c r="BC3" s="6">
        <f t="shared" si="0"/>
        <v>-200000</v>
      </c>
      <c r="BD3" s="6">
        <f t="shared" si="0"/>
        <v>-200000</v>
      </c>
      <c r="BE3" s="6">
        <f t="shared" si="0"/>
        <v>-200000</v>
      </c>
      <c r="BF3" s="6">
        <f t="shared" si="0"/>
        <v>-200000</v>
      </c>
      <c r="BG3" s="6">
        <f t="shared" si="0"/>
        <v>-200000</v>
      </c>
      <c r="BH3" s="6">
        <f t="shared" si="0"/>
        <v>-200000</v>
      </c>
      <c r="BI3" s="6">
        <f t="shared" si="0"/>
        <v>-200000</v>
      </c>
      <c r="BJ3" s="6">
        <f t="shared" si="0"/>
        <v>-200000</v>
      </c>
      <c r="BK3" s="6">
        <f t="shared" si="0"/>
        <v>-200000</v>
      </c>
      <c r="BL3" s="6">
        <f t="shared" si="0"/>
        <v>-200000</v>
      </c>
      <c r="BM3" s="6">
        <f t="shared" si="0"/>
        <v>-200000</v>
      </c>
      <c r="BN3" s="6">
        <f t="shared" si="0"/>
        <v>-200000</v>
      </c>
      <c r="BO3" s="6">
        <f t="shared" si="0"/>
        <v>-200000</v>
      </c>
      <c r="BP3" s="6">
        <f t="shared" si="0"/>
        <v>-200000</v>
      </c>
      <c r="BQ3" s="6">
        <f t="shared" si="0"/>
        <v>-200000</v>
      </c>
      <c r="BR3" s="6">
        <f t="shared" si="0"/>
        <v>-200000</v>
      </c>
      <c r="BS3" s="6">
        <f t="shared" si="0"/>
        <v>-200000</v>
      </c>
      <c r="BT3" s="6">
        <f t="shared" si="0"/>
        <v>-200000</v>
      </c>
      <c r="BU3" s="6">
        <f t="shared" si="0"/>
        <v>-200000</v>
      </c>
      <c r="BV3" s="6">
        <f t="shared" si="0"/>
        <v>-200000</v>
      </c>
      <c r="BW3" s="6">
        <f t="shared" si="1"/>
        <v>-200000</v>
      </c>
      <c r="BX3" s="6">
        <f t="shared" si="1"/>
        <v>-200000</v>
      </c>
      <c r="BY3" s="6">
        <f t="shared" si="1"/>
        <v>-200000</v>
      </c>
      <c r="BZ3" s="6">
        <f t="shared" si="1"/>
        <v>-200000</v>
      </c>
      <c r="CA3" s="6">
        <f t="shared" si="1"/>
        <v>-200000</v>
      </c>
      <c r="CB3" s="6">
        <f t="shared" si="1"/>
        <v>-200000</v>
      </c>
      <c r="CC3" s="6">
        <f t="shared" si="1"/>
        <v>-200000</v>
      </c>
      <c r="CD3" s="6">
        <f t="shared" si="1"/>
        <v>-200000</v>
      </c>
      <c r="CE3" s="6">
        <f t="shared" si="1"/>
        <v>-200000</v>
      </c>
      <c r="CF3" s="6">
        <f t="shared" si="1"/>
        <v>-200000</v>
      </c>
      <c r="CG3" s="6">
        <f t="shared" si="1"/>
        <v>-200000</v>
      </c>
      <c r="CH3" s="6">
        <f t="shared" si="1"/>
        <v>-200000</v>
      </c>
      <c r="CI3" s="6">
        <f t="shared" si="1"/>
        <v>-200000</v>
      </c>
      <c r="CJ3" s="6">
        <f t="shared" si="1"/>
        <v>-200000</v>
      </c>
      <c r="CK3" s="6">
        <f t="shared" si="1"/>
        <v>-200000</v>
      </c>
      <c r="CL3" s="6">
        <f t="shared" si="1"/>
        <v>-200000</v>
      </c>
      <c r="CM3" s="6">
        <f t="shared" si="1"/>
        <v>-200000</v>
      </c>
      <c r="CN3" s="6">
        <f t="shared" si="1"/>
        <v>-200000</v>
      </c>
      <c r="CO3" s="6">
        <f t="shared" si="1"/>
        <v>-200000</v>
      </c>
      <c r="CP3" s="6">
        <f t="shared" si="1"/>
        <v>-200000</v>
      </c>
      <c r="CQ3" s="6">
        <f t="shared" si="1"/>
        <v>-200000</v>
      </c>
      <c r="CR3" s="6">
        <f t="shared" si="1"/>
        <v>-200000</v>
      </c>
      <c r="CS3" s="6">
        <f t="shared" si="1"/>
        <v>-200000</v>
      </c>
      <c r="CT3" s="6">
        <f t="shared" si="1"/>
        <v>-200000</v>
      </c>
      <c r="CU3" s="6">
        <f t="shared" si="1"/>
        <v>-200000</v>
      </c>
      <c r="CV3" s="6">
        <f t="shared" si="1"/>
        <v>-200000</v>
      </c>
      <c r="CW3" s="6">
        <f t="shared" si="1"/>
        <v>-200000</v>
      </c>
      <c r="CX3" s="6">
        <f t="shared" si="1"/>
        <v>-200000</v>
      </c>
      <c r="CY3" s="6">
        <f t="shared" si="1"/>
        <v>-200000</v>
      </c>
      <c r="CZ3" s="6">
        <f t="shared" si="1"/>
        <v>-200000</v>
      </c>
      <c r="DA3" s="6">
        <f t="shared" si="1"/>
        <v>-200000</v>
      </c>
      <c r="DB3" s="6">
        <f t="shared" si="1"/>
        <v>-200000</v>
      </c>
      <c r="DC3" s="6">
        <f t="shared" si="1"/>
        <v>-200000</v>
      </c>
      <c r="DD3" s="6">
        <f t="shared" si="1"/>
        <v>-200000</v>
      </c>
      <c r="DE3" s="6">
        <f t="shared" si="1"/>
        <v>-200000</v>
      </c>
      <c r="DF3" s="6">
        <f t="shared" si="1"/>
        <v>-200000</v>
      </c>
      <c r="DG3" s="6">
        <f t="shared" si="1"/>
        <v>-200000</v>
      </c>
      <c r="DH3" s="6">
        <f t="shared" si="1"/>
        <v>-200000</v>
      </c>
      <c r="DI3" s="6">
        <f t="shared" si="1"/>
        <v>-200000</v>
      </c>
      <c r="DJ3" s="6">
        <f t="shared" si="1"/>
        <v>-200000</v>
      </c>
      <c r="DK3" s="6">
        <f t="shared" si="1"/>
        <v>-200000</v>
      </c>
      <c r="DL3" s="6">
        <f t="shared" si="1"/>
        <v>-200000</v>
      </c>
      <c r="DM3" s="6">
        <f t="shared" si="1"/>
        <v>-200000</v>
      </c>
      <c r="DN3" s="6">
        <f t="shared" si="1"/>
        <v>-200000</v>
      </c>
      <c r="DO3" s="6">
        <f t="shared" si="1"/>
        <v>-200000</v>
      </c>
      <c r="DP3" s="6">
        <f t="shared" si="1"/>
        <v>-200000</v>
      </c>
      <c r="DQ3" s="6">
        <f t="shared" si="1"/>
        <v>-200000</v>
      </c>
      <c r="DR3" s="6">
        <f t="shared" si="1"/>
        <v>-200000</v>
      </c>
      <c r="DS3" s="6">
        <f t="shared" si="1"/>
        <v>-200000</v>
      </c>
      <c r="DT3" s="6">
        <f t="shared" si="1"/>
        <v>-200000</v>
      </c>
    </row>
    <row r="4" spans="1:124" ht="14.5" thickBot="1" x14ac:dyDescent="0.35">
      <c r="A4" s="15">
        <v>3</v>
      </c>
      <c r="B4" s="4">
        <v>600000</v>
      </c>
      <c r="C4" s="4">
        <v>50000</v>
      </c>
      <c r="D4" s="4">
        <v>167352</v>
      </c>
      <c r="E4" s="12">
        <v>600000</v>
      </c>
      <c r="F4" s="4">
        <v>600000</v>
      </c>
      <c r="G4" s="4">
        <v>167352</v>
      </c>
      <c r="H4" s="5">
        <v>600000</v>
      </c>
      <c r="L4" s="6">
        <f>E4-B2</f>
        <v>400000</v>
      </c>
      <c r="M4" s="6">
        <f>-$B$2</f>
        <v>-200000</v>
      </c>
      <c r="N4" s="6">
        <f t="shared" si="0"/>
        <v>-200000</v>
      </c>
      <c r="O4" s="6">
        <f t="shared" si="0"/>
        <v>-200000</v>
      </c>
      <c r="P4" s="6">
        <f t="shared" si="0"/>
        <v>-200000</v>
      </c>
      <c r="Q4" s="6">
        <f t="shared" si="0"/>
        <v>-200000</v>
      </c>
      <c r="R4" s="6">
        <f t="shared" si="0"/>
        <v>-200000</v>
      </c>
      <c r="S4" s="6">
        <f t="shared" si="0"/>
        <v>-200000</v>
      </c>
      <c r="T4" s="6">
        <f t="shared" si="0"/>
        <v>-200000</v>
      </c>
      <c r="U4" s="6">
        <f t="shared" si="0"/>
        <v>-200000</v>
      </c>
      <c r="V4" s="6">
        <f t="shared" si="0"/>
        <v>-200000</v>
      </c>
      <c r="W4" s="6">
        <f t="shared" si="0"/>
        <v>-200000</v>
      </c>
      <c r="X4" s="6">
        <f t="shared" si="0"/>
        <v>-200000</v>
      </c>
      <c r="Y4" s="6">
        <f t="shared" si="0"/>
        <v>-200000</v>
      </c>
      <c r="Z4" s="6">
        <f t="shared" si="0"/>
        <v>-200000</v>
      </c>
      <c r="AA4" s="6">
        <f t="shared" si="0"/>
        <v>-200000</v>
      </c>
      <c r="AB4" s="6">
        <f t="shared" si="0"/>
        <v>-200000</v>
      </c>
      <c r="AC4" s="6">
        <f t="shared" si="0"/>
        <v>-200000</v>
      </c>
      <c r="AD4" s="6">
        <f t="shared" si="0"/>
        <v>-200000</v>
      </c>
      <c r="AE4" s="6">
        <f t="shared" si="0"/>
        <v>-200000</v>
      </c>
      <c r="AF4" s="6">
        <f t="shared" si="0"/>
        <v>-200000</v>
      </c>
      <c r="AG4" s="6">
        <f t="shared" si="0"/>
        <v>-200000</v>
      </c>
      <c r="AH4" s="6">
        <f t="shared" si="0"/>
        <v>-200000</v>
      </c>
      <c r="AI4" s="6">
        <f t="shared" si="0"/>
        <v>-200000</v>
      </c>
      <c r="AJ4" s="6">
        <f t="shared" si="0"/>
        <v>-200000</v>
      </c>
      <c r="AK4" s="6">
        <f t="shared" si="0"/>
        <v>-200000</v>
      </c>
      <c r="AL4" s="6">
        <f t="shared" si="0"/>
        <v>-200000</v>
      </c>
      <c r="AM4" s="6">
        <f t="shared" si="0"/>
        <v>-200000</v>
      </c>
      <c r="AN4" s="6">
        <f t="shared" si="0"/>
        <v>-200000</v>
      </c>
      <c r="AO4" s="6">
        <f t="shared" si="0"/>
        <v>-200000</v>
      </c>
      <c r="AP4" s="6">
        <f t="shared" si="0"/>
        <v>-200000</v>
      </c>
      <c r="AQ4" s="6">
        <f t="shared" si="0"/>
        <v>-200000</v>
      </c>
      <c r="AR4" s="6">
        <f t="shared" si="0"/>
        <v>-200000</v>
      </c>
      <c r="AS4" s="6">
        <f t="shared" si="0"/>
        <v>-200000</v>
      </c>
      <c r="AT4" s="6">
        <f t="shared" si="0"/>
        <v>-200000</v>
      </c>
      <c r="AU4" s="6">
        <f t="shared" si="0"/>
        <v>-200000</v>
      </c>
      <c r="AV4" s="6">
        <f t="shared" si="0"/>
        <v>-200000</v>
      </c>
      <c r="AW4" s="6">
        <f t="shared" si="0"/>
        <v>-200000</v>
      </c>
      <c r="AX4" s="6">
        <f t="shared" si="0"/>
        <v>-200000</v>
      </c>
      <c r="AY4" s="6">
        <f t="shared" si="0"/>
        <v>-200000</v>
      </c>
      <c r="AZ4" s="6">
        <f t="shared" si="0"/>
        <v>-200000</v>
      </c>
      <c r="BA4" s="6">
        <f t="shared" si="0"/>
        <v>-200000</v>
      </c>
      <c r="BB4" s="6">
        <f t="shared" si="0"/>
        <v>-200000</v>
      </c>
      <c r="BC4" s="6">
        <f t="shared" si="0"/>
        <v>-200000</v>
      </c>
      <c r="BD4" s="6">
        <f t="shared" si="0"/>
        <v>-200000</v>
      </c>
      <c r="BE4" s="6">
        <f t="shared" si="0"/>
        <v>-200000</v>
      </c>
      <c r="BF4" s="6">
        <f t="shared" si="0"/>
        <v>-200000</v>
      </c>
      <c r="BG4" s="6">
        <f t="shared" si="0"/>
        <v>-200000</v>
      </c>
      <c r="BH4" s="6">
        <f t="shared" si="0"/>
        <v>-200000</v>
      </c>
      <c r="BI4" s="6">
        <f t="shared" si="0"/>
        <v>-200000</v>
      </c>
      <c r="BJ4" s="6">
        <f t="shared" si="0"/>
        <v>-200000</v>
      </c>
      <c r="BK4" s="6">
        <f t="shared" si="0"/>
        <v>-200000</v>
      </c>
      <c r="BL4" s="6">
        <f t="shared" si="0"/>
        <v>-200000</v>
      </c>
      <c r="BM4" s="6">
        <f t="shared" si="0"/>
        <v>-200000</v>
      </c>
      <c r="BN4" s="6">
        <f t="shared" si="0"/>
        <v>-200000</v>
      </c>
      <c r="BO4" s="6">
        <f t="shared" si="0"/>
        <v>-200000</v>
      </c>
      <c r="BP4" s="6">
        <f t="shared" si="0"/>
        <v>-200000</v>
      </c>
      <c r="BQ4" s="6">
        <f t="shared" si="0"/>
        <v>-200000</v>
      </c>
      <c r="BR4" s="6">
        <f t="shared" si="0"/>
        <v>-200000</v>
      </c>
      <c r="BS4" s="6">
        <f t="shared" si="0"/>
        <v>-200000</v>
      </c>
      <c r="BT4" s="6">
        <f t="shared" si="0"/>
        <v>-200000</v>
      </c>
      <c r="BU4" s="6">
        <f t="shared" si="0"/>
        <v>-200000</v>
      </c>
      <c r="BV4" s="6">
        <f t="shared" si="0"/>
        <v>-200000</v>
      </c>
      <c r="BW4" s="6">
        <f t="shared" si="1"/>
        <v>-200000</v>
      </c>
      <c r="BX4" s="6">
        <f t="shared" si="1"/>
        <v>-200000</v>
      </c>
      <c r="BY4" s="6">
        <f t="shared" si="1"/>
        <v>-200000</v>
      </c>
      <c r="BZ4" s="6">
        <f t="shared" si="1"/>
        <v>-200000</v>
      </c>
      <c r="CA4" s="6">
        <f t="shared" si="1"/>
        <v>-200000</v>
      </c>
      <c r="CB4" s="6">
        <f t="shared" si="1"/>
        <v>-200000</v>
      </c>
      <c r="CC4" s="6">
        <f t="shared" si="1"/>
        <v>-200000</v>
      </c>
      <c r="CD4" s="6">
        <f t="shared" si="1"/>
        <v>-200000</v>
      </c>
      <c r="CE4" s="6">
        <f t="shared" si="1"/>
        <v>-200000</v>
      </c>
      <c r="CF4" s="6">
        <f t="shared" si="1"/>
        <v>-200000</v>
      </c>
      <c r="CG4" s="6">
        <f t="shared" si="1"/>
        <v>-200000</v>
      </c>
      <c r="CH4" s="6">
        <f t="shared" si="1"/>
        <v>-200000</v>
      </c>
      <c r="CI4" s="6">
        <f t="shared" si="1"/>
        <v>-200000</v>
      </c>
      <c r="CJ4" s="6">
        <f t="shared" si="1"/>
        <v>-200000</v>
      </c>
      <c r="CK4" s="6">
        <f t="shared" si="1"/>
        <v>-200000</v>
      </c>
      <c r="CL4" s="6">
        <f t="shared" si="1"/>
        <v>-200000</v>
      </c>
      <c r="CM4" s="6">
        <f t="shared" si="1"/>
        <v>-200000</v>
      </c>
      <c r="CN4" s="6">
        <f t="shared" si="1"/>
        <v>-200000</v>
      </c>
      <c r="CO4" s="6">
        <f t="shared" si="1"/>
        <v>-200000</v>
      </c>
      <c r="CP4" s="6">
        <f t="shared" si="1"/>
        <v>-200000</v>
      </c>
      <c r="CQ4" s="6">
        <f t="shared" si="1"/>
        <v>-200000</v>
      </c>
      <c r="CR4" s="6">
        <f t="shared" si="1"/>
        <v>-200000</v>
      </c>
      <c r="CS4" s="6">
        <f t="shared" si="1"/>
        <v>-200000</v>
      </c>
      <c r="CT4" s="6">
        <f t="shared" si="1"/>
        <v>-200000</v>
      </c>
      <c r="CU4" s="6">
        <f t="shared" si="1"/>
        <v>-200000</v>
      </c>
      <c r="CV4" s="6">
        <f t="shared" si="1"/>
        <v>-200000</v>
      </c>
      <c r="CW4" s="6">
        <f t="shared" si="1"/>
        <v>-200000</v>
      </c>
      <c r="CX4" s="6">
        <f t="shared" si="1"/>
        <v>-200000</v>
      </c>
      <c r="CY4" s="6">
        <f t="shared" si="1"/>
        <v>-200000</v>
      </c>
      <c r="CZ4" s="6">
        <f t="shared" si="1"/>
        <v>-200000</v>
      </c>
      <c r="DA4" s="6">
        <f t="shared" si="1"/>
        <v>-200000</v>
      </c>
      <c r="DB4" s="6">
        <f t="shared" si="1"/>
        <v>-200000</v>
      </c>
      <c r="DC4" s="6">
        <f t="shared" si="1"/>
        <v>-200000</v>
      </c>
      <c r="DD4" s="6">
        <f t="shared" si="1"/>
        <v>-200000</v>
      </c>
      <c r="DE4" s="6">
        <f t="shared" si="1"/>
        <v>-200000</v>
      </c>
      <c r="DF4" s="6">
        <f t="shared" si="1"/>
        <v>-200000</v>
      </c>
      <c r="DG4" s="6">
        <f t="shared" si="1"/>
        <v>-200000</v>
      </c>
      <c r="DH4" s="6">
        <f t="shared" si="1"/>
        <v>-200000</v>
      </c>
      <c r="DI4" s="6">
        <f t="shared" si="1"/>
        <v>-200000</v>
      </c>
      <c r="DJ4" s="6">
        <f t="shared" si="1"/>
        <v>-200000</v>
      </c>
      <c r="DK4" s="6">
        <f t="shared" si="1"/>
        <v>-200000</v>
      </c>
      <c r="DL4" s="6">
        <f t="shared" si="1"/>
        <v>-200000</v>
      </c>
      <c r="DM4" s="6">
        <f t="shared" si="1"/>
        <v>-200000</v>
      </c>
      <c r="DN4" s="6">
        <f t="shared" si="1"/>
        <v>-200000</v>
      </c>
      <c r="DO4" s="6">
        <f t="shared" si="1"/>
        <v>-200000</v>
      </c>
      <c r="DP4" s="6">
        <f t="shared" si="1"/>
        <v>-200000</v>
      </c>
      <c r="DQ4" s="6">
        <f t="shared" si="1"/>
        <v>-200000</v>
      </c>
      <c r="DR4" s="6">
        <f t="shared" si="1"/>
        <v>-200000</v>
      </c>
      <c r="DS4" s="6">
        <f t="shared" si="1"/>
        <v>-200000</v>
      </c>
      <c r="DT4" s="6">
        <f t="shared" si="1"/>
        <v>-200000</v>
      </c>
    </row>
    <row r="5" spans="1:124" ht="14.5" thickBot="1" x14ac:dyDescent="0.35">
      <c r="A5" s="15">
        <v>4</v>
      </c>
      <c r="B5" s="4">
        <v>800000</v>
      </c>
      <c r="C5" s="4">
        <v>100000</v>
      </c>
      <c r="D5" s="4">
        <v>262732</v>
      </c>
      <c r="E5" s="12">
        <v>800000</v>
      </c>
      <c r="F5" s="4">
        <v>800000</v>
      </c>
      <c r="G5" s="4">
        <v>262732</v>
      </c>
      <c r="H5" s="5">
        <v>800000</v>
      </c>
      <c r="M5" s="6">
        <f>E5-B2</f>
        <v>600000</v>
      </c>
      <c r="N5" s="6">
        <f>-$B$2</f>
        <v>-200000</v>
      </c>
      <c r="O5" s="6">
        <f t="shared" si="0"/>
        <v>-200000</v>
      </c>
      <c r="P5" s="6">
        <f t="shared" si="0"/>
        <v>-200000</v>
      </c>
      <c r="Q5" s="6">
        <f t="shared" si="0"/>
        <v>-200000</v>
      </c>
      <c r="R5" s="6">
        <f t="shared" si="0"/>
        <v>-200000</v>
      </c>
      <c r="S5" s="6">
        <f t="shared" si="0"/>
        <v>-200000</v>
      </c>
      <c r="T5" s="6">
        <f t="shared" si="0"/>
        <v>-200000</v>
      </c>
      <c r="U5" s="6">
        <f t="shared" si="0"/>
        <v>-200000</v>
      </c>
      <c r="V5" s="6">
        <f t="shared" si="0"/>
        <v>-200000</v>
      </c>
      <c r="W5" s="6">
        <f t="shared" si="0"/>
        <v>-200000</v>
      </c>
      <c r="X5" s="6">
        <f t="shared" si="0"/>
        <v>-200000</v>
      </c>
      <c r="Y5" s="6">
        <f t="shared" si="0"/>
        <v>-200000</v>
      </c>
      <c r="Z5" s="6">
        <f t="shared" si="0"/>
        <v>-200000</v>
      </c>
      <c r="AA5" s="6">
        <f t="shared" si="0"/>
        <v>-200000</v>
      </c>
      <c r="AB5" s="6">
        <f t="shared" si="0"/>
        <v>-200000</v>
      </c>
      <c r="AC5" s="6">
        <f t="shared" si="0"/>
        <v>-200000</v>
      </c>
      <c r="AD5" s="6">
        <f t="shared" si="0"/>
        <v>-200000</v>
      </c>
      <c r="AE5" s="6">
        <f t="shared" si="0"/>
        <v>-200000</v>
      </c>
      <c r="AF5" s="6">
        <f t="shared" si="0"/>
        <v>-200000</v>
      </c>
      <c r="AG5" s="6">
        <f t="shared" si="0"/>
        <v>-200000</v>
      </c>
      <c r="AH5" s="6">
        <f t="shared" si="0"/>
        <v>-200000</v>
      </c>
      <c r="AI5" s="6">
        <f t="shared" si="0"/>
        <v>-200000</v>
      </c>
      <c r="AJ5" s="6">
        <f t="shared" si="0"/>
        <v>-200000</v>
      </c>
      <c r="AK5" s="6">
        <f t="shared" si="0"/>
        <v>-200000</v>
      </c>
      <c r="AL5" s="6">
        <f t="shared" si="0"/>
        <v>-200000</v>
      </c>
      <c r="AM5" s="6">
        <f t="shared" si="0"/>
        <v>-200000</v>
      </c>
      <c r="AN5" s="6">
        <f t="shared" si="0"/>
        <v>-200000</v>
      </c>
      <c r="AO5" s="6">
        <f t="shared" si="0"/>
        <v>-200000</v>
      </c>
      <c r="AP5" s="6">
        <f t="shared" si="0"/>
        <v>-200000</v>
      </c>
      <c r="AQ5" s="6">
        <f t="shared" si="0"/>
        <v>-200000</v>
      </c>
      <c r="AR5" s="6">
        <f t="shared" si="0"/>
        <v>-200000</v>
      </c>
      <c r="AS5" s="6">
        <f t="shared" si="0"/>
        <v>-200000</v>
      </c>
      <c r="AT5" s="6">
        <f t="shared" si="0"/>
        <v>-200000</v>
      </c>
      <c r="AU5" s="6">
        <f t="shared" si="0"/>
        <v>-200000</v>
      </c>
      <c r="AV5" s="6">
        <f t="shared" si="0"/>
        <v>-200000</v>
      </c>
      <c r="AW5" s="6">
        <f t="shared" si="0"/>
        <v>-200000</v>
      </c>
      <c r="AX5" s="6">
        <f t="shared" si="0"/>
        <v>-200000</v>
      </c>
      <c r="AY5" s="6">
        <f t="shared" si="0"/>
        <v>-200000</v>
      </c>
      <c r="AZ5" s="6">
        <f t="shared" si="0"/>
        <v>-200000</v>
      </c>
      <c r="BA5" s="6">
        <f t="shared" si="0"/>
        <v>-200000</v>
      </c>
      <c r="BB5" s="6">
        <f t="shared" si="0"/>
        <v>-200000</v>
      </c>
      <c r="BC5" s="6">
        <f t="shared" si="0"/>
        <v>-200000</v>
      </c>
      <c r="BD5" s="6">
        <f t="shared" si="0"/>
        <v>-200000</v>
      </c>
      <c r="BE5" s="6">
        <f t="shared" si="0"/>
        <v>-200000</v>
      </c>
      <c r="BF5" s="6">
        <f t="shared" si="0"/>
        <v>-200000</v>
      </c>
      <c r="BG5" s="6">
        <f t="shared" si="0"/>
        <v>-200000</v>
      </c>
      <c r="BH5" s="6">
        <f t="shared" si="0"/>
        <v>-200000</v>
      </c>
      <c r="BI5" s="6">
        <f t="shared" si="0"/>
        <v>-200000</v>
      </c>
      <c r="BJ5" s="6">
        <f t="shared" si="0"/>
        <v>-200000</v>
      </c>
      <c r="BK5" s="6">
        <f t="shared" si="0"/>
        <v>-200000</v>
      </c>
      <c r="BL5" s="6">
        <f t="shared" si="0"/>
        <v>-200000</v>
      </c>
      <c r="BM5" s="6">
        <f t="shared" si="0"/>
        <v>-200000</v>
      </c>
      <c r="BN5" s="6">
        <f t="shared" si="0"/>
        <v>-200000</v>
      </c>
      <c r="BO5" s="6">
        <f t="shared" si="0"/>
        <v>-200000</v>
      </c>
      <c r="BP5" s="6">
        <f t="shared" si="0"/>
        <v>-200000</v>
      </c>
      <c r="BQ5" s="6">
        <f t="shared" si="0"/>
        <v>-200000</v>
      </c>
      <c r="BR5" s="6">
        <f t="shared" si="0"/>
        <v>-200000</v>
      </c>
      <c r="BS5" s="6">
        <f t="shared" si="0"/>
        <v>-200000</v>
      </c>
      <c r="BT5" s="6">
        <f t="shared" si="0"/>
        <v>-200000</v>
      </c>
      <c r="BU5" s="6">
        <f t="shared" si="0"/>
        <v>-200000</v>
      </c>
      <c r="BV5" s="6">
        <f t="shared" si="0"/>
        <v>-200000</v>
      </c>
      <c r="BW5" s="6">
        <f t="shared" si="1"/>
        <v>-200000</v>
      </c>
      <c r="BX5" s="6">
        <f t="shared" si="1"/>
        <v>-200000</v>
      </c>
      <c r="BY5" s="6">
        <f t="shared" si="1"/>
        <v>-200000</v>
      </c>
      <c r="BZ5" s="6">
        <f t="shared" si="1"/>
        <v>-200000</v>
      </c>
      <c r="CA5" s="6">
        <f t="shared" si="1"/>
        <v>-200000</v>
      </c>
      <c r="CB5" s="6">
        <f t="shared" si="1"/>
        <v>-200000</v>
      </c>
      <c r="CC5" s="6">
        <f t="shared" si="1"/>
        <v>-200000</v>
      </c>
      <c r="CD5" s="6">
        <f t="shared" si="1"/>
        <v>-200000</v>
      </c>
      <c r="CE5" s="6">
        <f t="shared" si="1"/>
        <v>-200000</v>
      </c>
      <c r="CF5" s="6">
        <f t="shared" si="1"/>
        <v>-200000</v>
      </c>
      <c r="CG5" s="6">
        <f t="shared" si="1"/>
        <v>-200000</v>
      </c>
      <c r="CH5" s="6">
        <f t="shared" si="1"/>
        <v>-200000</v>
      </c>
      <c r="CI5" s="6">
        <f t="shared" si="1"/>
        <v>-200000</v>
      </c>
      <c r="CJ5" s="6">
        <f t="shared" si="1"/>
        <v>-200000</v>
      </c>
      <c r="CK5" s="6">
        <f t="shared" si="1"/>
        <v>-200000</v>
      </c>
      <c r="CL5" s="6">
        <f t="shared" si="1"/>
        <v>-200000</v>
      </c>
      <c r="CM5" s="6">
        <f t="shared" si="1"/>
        <v>-200000</v>
      </c>
      <c r="CN5" s="6">
        <f t="shared" si="1"/>
        <v>-200000</v>
      </c>
      <c r="CO5" s="6">
        <f t="shared" si="1"/>
        <v>-200000</v>
      </c>
      <c r="CP5" s="6">
        <f t="shared" si="1"/>
        <v>-200000</v>
      </c>
      <c r="CQ5" s="6">
        <f t="shared" si="1"/>
        <v>-200000</v>
      </c>
      <c r="CR5" s="6">
        <f t="shared" si="1"/>
        <v>-200000</v>
      </c>
      <c r="CS5" s="6">
        <f t="shared" si="1"/>
        <v>-200000</v>
      </c>
      <c r="CT5" s="6">
        <f t="shared" si="1"/>
        <v>-200000</v>
      </c>
      <c r="CU5" s="6">
        <f t="shared" si="1"/>
        <v>-200000</v>
      </c>
      <c r="CV5" s="6">
        <f t="shared" si="1"/>
        <v>-200000</v>
      </c>
      <c r="CW5" s="6">
        <f t="shared" si="1"/>
        <v>-200000</v>
      </c>
      <c r="CX5" s="6">
        <f t="shared" si="1"/>
        <v>-200000</v>
      </c>
      <c r="CY5" s="6">
        <f t="shared" si="1"/>
        <v>-200000</v>
      </c>
      <c r="CZ5" s="6">
        <f t="shared" si="1"/>
        <v>-200000</v>
      </c>
      <c r="DA5" s="6">
        <f t="shared" si="1"/>
        <v>-200000</v>
      </c>
      <c r="DB5" s="6">
        <f t="shared" si="1"/>
        <v>-200000</v>
      </c>
      <c r="DC5" s="6">
        <f t="shared" si="1"/>
        <v>-200000</v>
      </c>
      <c r="DD5" s="6">
        <f t="shared" si="1"/>
        <v>-200000</v>
      </c>
      <c r="DE5" s="6">
        <f t="shared" si="1"/>
        <v>-200000</v>
      </c>
      <c r="DF5" s="6">
        <f t="shared" si="1"/>
        <v>-200000</v>
      </c>
      <c r="DG5" s="6">
        <f t="shared" si="1"/>
        <v>-200000</v>
      </c>
      <c r="DH5" s="6">
        <f t="shared" si="1"/>
        <v>-200000</v>
      </c>
      <c r="DI5" s="6">
        <f t="shared" si="1"/>
        <v>-200000</v>
      </c>
      <c r="DJ5" s="6">
        <f t="shared" si="1"/>
        <v>-200000</v>
      </c>
      <c r="DK5" s="6">
        <f t="shared" si="1"/>
        <v>-200000</v>
      </c>
      <c r="DL5" s="6">
        <f t="shared" si="1"/>
        <v>-200000</v>
      </c>
      <c r="DM5" s="6">
        <f t="shared" si="1"/>
        <v>-200000</v>
      </c>
      <c r="DN5" s="6">
        <f t="shared" si="1"/>
        <v>-200000</v>
      </c>
      <c r="DO5" s="6">
        <f t="shared" si="1"/>
        <v>-200000</v>
      </c>
      <c r="DP5" s="6">
        <f t="shared" si="1"/>
        <v>-200000</v>
      </c>
      <c r="DQ5" s="6">
        <f t="shared" si="1"/>
        <v>-200000</v>
      </c>
      <c r="DR5" s="6">
        <f t="shared" si="1"/>
        <v>-200000</v>
      </c>
      <c r="DS5" s="6">
        <f t="shared" si="1"/>
        <v>-200000</v>
      </c>
      <c r="DT5" s="6">
        <f t="shared" si="1"/>
        <v>-200000</v>
      </c>
    </row>
    <row r="6" spans="1:124" ht="14.5" thickBot="1" x14ac:dyDescent="0.35">
      <c r="A6" s="15">
        <v>5</v>
      </c>
      <c r="B6" s="4">
        <v>1000000</v>
      </c>
      <c r="C6" s="4">
        <v>250000</v>
      </c>
      <c r="D6" s="4">
        <v>361877</v>
      </c>
      <c r="E6" s="12">
        <v>1000000</v>
      </c>
      <c r="F6" s="4">
        <v>1000000</v>
      </c>
      <c r="G6" s="4">
        <v>361877</v>
      </c>
      <c r="H6" s="5">
        <v>1000000</v>
      </c>
      <c r="N6" s="6">
        <f>E6-B2</f>
        <v>800000</v>
      </c>
      <c r="O6" s="6">
        <f>-$B$2</f>
        <v>-200000</v>
      </c>
      <c r="P6" s="6">
        <f t="shared" si="0"/>
        <v>-200000</v>
      </c>
      <c r="Q6" s="6">
        <f t="shared" si="0"/>
        <v>-200000</v>
      </c>
      <c r="R6" s="6">
        <f t="shared" si="0"/>
        <v>-200000</v>
      </c>
      <c r="S6" s="6">
        <f t="shared" si="0"/>
        <v>-200000</v>
      </c>
      <c r="T6" s="6">
        <f t="shared" si="0"/>
        <v>-200000</v>
      </c>
      <c r="U6" s="6">
        <f t="shared" si="0"/>
        <v>-200000</v>
      </c>
      <c r="V6" s="6">
        <f t="shared" si="0"/>
        <v>-200000</v>
      </c>
      <c r="W6" s="6">
        <f t="shared" si="0"/>
        <v>-200000</v>
      </c>
      <c r="X6" s="6">
        <f t="shared" ref="X6:BV6" si="2">-$B$2</f>
        <v>-200000</v>
      </c>
      <c r="Y6" s="6">
        <f t="shared" si="2"/>
        <v>-200000</v>
      </c>
      <c r="Z6" s="6">
        <f t="shared" si="2"/>
        <v>-200000</v>
      </c>
      <c r="AA6" s="6">
        <f t="shared" si="2"/>
        <v>-200000</v>
      </c>
      <c r="AB6" s="6">
        <f t="shared" si="2"/>
        <v>-200000</v>
      </c>
      <c r="AC6" s="6">
        <f t="shared" si="2"/>
        <v>-200000</v>
      </c>
      <c r="AD6" s="6">
        <f t="shared" si="2"/>
        <v>-200000</v>
      </c>
      <c r="AE6" s="6">
        <f t="shared" si="2"/>
        <v>-200000</v>
      </c>
      <c r="AF6" s="6">
        <f t="shared" si="2"/>
        <v>-200000</v>
      </c>
      <c r="AG6" s="6">
        <f t="shared" si="2"/>
        <v>-200000</v>
      </c>
      <c r="AH6" s="6">
        <f t="shared" si="2"/>
        <v>-200000</v>
      </c>
      <c r="AI6" s="6">
        <f t="shared" si="2"/>
        <v>-200000</v>
      </c>
      <c r="AJ6" s="6">
        <f t="shared" si="2"/>
        <v>-200000</v>
      </c>
      <c r="AK6" s="6">
        <f t="shared" si="2"/>
        <v>-200000</v>
      </c>
      <c r="AL6" s="6">
        <f t="shared" si="2"/>
        <v>-200000</v>
      </c>
      <c r="AM6" s="6">
        <f t="shared" si="2"/>
        <v>-200000</v>
      </c>
      <c r="AN6" s="6">
        <f t="shared" si="2"/>
        <v>-200000</v>
      </c>
      <c r="AO6" s="6">
        <f t="shared" si="2"/>
        <v>-200000</v>
      </c>
      <c r="AP6" s="6">
        <f t="shared" si="2"/>
        <v>-200000</v>
      </c>
      <c r="AQ6" s="6">
        <f t="shared" si="2"/>
        <v>-200000</v>
      </c>
      <c r="AR6" s="6">
        <f t="shared" si="2"/>
        <v>-200000</v>
      </c>
      <c r="AS6" s="6">
        <f t="shared" si="2"/>
        <v>-200000</v>
      </c>
      <c r="AT6" s="6">
        <f t="shared" si="2"/>
        <v>-200000</v>
      </c>
      <c r="AU6" s="6">
        <f t="shared" si="2"/>
        <v>-200000</v>
      </c>
      <c r="AV6" s="6">
        <f t="shared" si="2"/>
        <v>-200000</v>
      </c>
      <c r="AW6" s="6">
        <f t="shared" si="2"/>
        <v>-200000</v>
      </c>
      <c r="AX6" s="6">
        <f t="shared" si="2"/>
        <v>-200000</v>
      </c>
      <c r="AY6" s="6">
        <f t="shared" si="2"/>
        <v>-200000</v>
      </c>
      <c r="AZ6" s="6">
        <f t="shared" si="2"/>
        <v>-200000</v>
      </c>
      <c r="BA6" s="6">
        <f t="shared" si="2"/>
        <v>-200000</v>
      </c>
      <c r="BB6" s="6">
        <f t="shared" si="2"/>
        <v>-200000</v>
      </c>
      <c r="BC6" s="6">
        <f t="shared" si="2"/>
        <v>-200000</v>
      </c>
      <c r="BD6" s="6">
        <f t="shared" si="2"/>
        <v>-200000</v>
      </c>
      <c r="BE6" s="6">
        <f t="shared" si="2"/>
        <v>-200000</v>
      </c>
      <c r="BF6" s="6">
        <f t="shared" si="2"/>
        <v>-200000</v>
      </c>
      <c r="BG6" s="6">
        <f t="shared" si="2"/>
        <v>-200000</v>
      </c>
      <c r="BH6" s="6">
        <f t="shared" si="2"/>
        <v>-200000</v>
      </c>
      <c r="BI6" s="6">
        <f t="shared" si="2"/>
        <v>-200000</v>
      </c>
      <c r="BJ6" s="6">
        <f t="shared" si="2"/>
        <v>-200000</v>
      </c>
      <c r="BK6" s="6">
        <f t="shared" si="2"/>
        <v>-200000</v>
      </c>
      <c r="BL6" s="6">
        <f t="shared" si="2"/>
        <v>-200000</v>
      </c>
      <c r="BM6" s="6">
        <f t="shared" si="2"/>
        <v>-200000</v>
      </c>
      <c r="BN6" s="6">
        <f t="shared" si="2"/>
        <v>-200000</v>
      </c>
      <c r="BO6" s="6">
        <f t="shared" si="2"/>
        <v>-200000</v>
      </c>
      <c r="BP6" s="6">
        <f t="shared" si="2"/>
        <v>-200000</v>
      </c>
      <c r="BQ6" s="6">
        <f t="shared" si="2"/>
        <v>-200000</v>
      </c>
      <c r="BR6" s="6">
        <f t="shared" si="2"/>
        <v>-200000</v>
      </c>
      <c r="BS6" s="6">
        <f t="shared" si="2"/>
        <v>-200000</v>
      </c>
      <c r="BT6" s="6">
        <f t="shared" si="2"/>
        <v>-200000</v>
      </c>
      <c r="BU6" s="6">
        <f t="shared" si="2"/>
        <v>-200000</v>
      </c>
      <c r="BV6" s="6">
        <f t="shared" si="2"/>
        <v>-200000</v>
      </c>
      <c r="BW6" s="6">
        <f t="shared" si="1"/>
        <v>-200000</v>
      </c>
      <c r="BX6" s="6">
        <f t="shared" si="1"/>
        <v>-200000</v>
      </c>
      <c r="BY6" s="6">
        <f t="shared" si="1"/>
        <v>-200000</v>
      </c>
      <c r="BZ6" s="6">
        <f t="shared" si="1"/>
        <v>-200000</v>
      </c>
      <c r="CA6" s="6">
        <f t="shared" si="1"/>
        <v>-200000</v>
      </c>
      <c r="CB6" s="6">
        <f t="shared" si="1"/>
        <v>-200000</v>
      </c>
      <c r="CC6" s="6">
        <f t="shared" si="1"/>
        <v>-200000</v>
      </c>
      <c r="CD6" s="6">
        <f t="shared" si="1"/>
        <v>-200000</v>
      </c>
      <c r="CE6" s="6">
        <f t="shared" si="1"/>
        <v>-200000</v>
      </c>
      <c r="CF6" s="6">
        <f t="shared" si="1"/>
        <v>-200000</v>
      </c>
      <c r="CG6" s="6">
        <f t="shared" si="1"/>
        <v>-200000</v>
      </c>
      <c r="CH6" s="6">
        <f t="shared" si="1"/>
        <v>-200000</v>
      </c>
      <c r="CI6" s="6">
        <f t="shared" si="1"/>
        <v>-200000</v>
      </c>
      <c r="CJ6" s="6">
        <f t="shared" si="1"/>
        <v>-200000</v>
      </c>
      <c r="CK6" s="6">
        <f t="shared" si="1"/>
        <v>-200000</v>
      </c>
      <c r="CL6" s="6">
        <f t="shared" si="1"/>
        <v>-200000</v>
      </c>
      <c r="CM6" s="6">
        <f t="shared" si="1"/>
        <v>-200000</v>
      </c>
      <c r="CN6" s="6">
        <f t="shared" si="1"/>
        <v>-200000</v>
      </c>
      <c r="CO6" s="6">
        <f t="shared" si="1"/>
        <v>-200000</v>
      </c>
      <c r="CP6" s="6">
        <f t="shared" si="1"/>
        <v>-200000</v>
      </c>
      <c r="CQ6" s="6">
        <f t="shared" si="1"/>
        <v>-200000</v>
      </c>
      <c r="CR6" s="6">
        <f t="shared" si="1"/>
        <v>-200000</v>
      </c>
      <c r="CS6" s="6">
        <f t="shared" si="1"/>
        <v>-200000</v>
      </c>
      <c r="CT6" s="6">
        <f t="shared" si="1"/>
        <v>-200000</v>
      </c>
      <c r="CU6" s="6">
        <f t="shared" si="1"/>
        <v>-200000</v>
      </c>
      <c r="CV6" s="6">
        <f t="shared" si="1"/>
        <v>-200000</v>
      </c>
      <c r="CW6" s="6">
        <f t="shared" si="1"/>
        <v>-200000</v>
      </c>
      <c r="CX6" s="6">
        <f t="shared" si="1"/>
        <v>-200000</v>
      </c>
      <c r="CY6" s="6">
        <f t="shared" si="1"/>
        <v>-200000</v>
      </c>
      <c r="CZ6" s="6">
        <f t="shared" si="1"/>
        <v>-200000</v>
      </c>
      <c r="DA6" s="6">
        <f t="shared" si="1"/>
        <v>-200000</v>
      </c>
      <c r="DB6" s="6">
        <f t="shared" si="1"/>
        <v>-200000</v>
      </c>
      <c r="DC6" s="6">
        <f t="shared" si="1"/>
        <v>-200000</v>
      </c>
      <c r="DD6" s="6">
        <f t="shared" si="1"/>
        <v>-200000</v>
      </c>
      <c r="DE6" s="6">
        <f t="shared" si="1"/>
        <v>-200000</v>
      </c>
      <c r="DF6" s="6">
        <f t="shared" si="1"/>
        <v>-200000</v>
      </c>
      <c r="DG6" s="6">
        <f t="shared" si="1"/>
        <v>-200000</v>
      </c>
      <c r="DH6" s="6">
        <f t="shared" si="1"/>
        <v>-200000</v>
      </c>
      <c r="DI6" s="6">
        <f t="shared" si="1"/>
        <v>-200000</v>
      </c>
      <c r="DJ6" s="6">
        <f t="shared" si="1"/>
        <v>-200000</v>
      </c>
      <c r="DK6" s="6">
        <f t="shared" si="1"/>
        <v>-200000</v>
      </c>
      <c r="DL6" s="6">
        <f t="shared" si="1"/>
        <v>-200000</v>
      </c>
      <c r="DM6" s="6">
        <f t="shared" si="1"/>
        <v>-200000</v>
      </c>
      <c r="DN6" s="6">
        <f t="shared" si="1"/>
        <v>-200000</v>
      </c>
      <c r="DO6" s="6">
        <f t="shared" si="1"/>
        <v>-200000</v>
      </c>
      <c r="DP6" s="6">
        <f t="shared" si="1"/>
        <v>-200000</v>
      </c>
      <c r="DQ6" s="6">
        <f t="shared" si="1"/>
        <v>-200000</v>
      </c>
      <c r="DR6" s="6">
        <f t="shared" si="1"/>
        <v>-200000</v>
      </c>
      <c r="DS6" s="6">
        <f t="shared" si="1"/>
        <v>-200000</v>
      </c>
      <c r="DT6" s="6">
        <f t="shared" si="1"/>
        <v>-200000</v>
      </c>
    </row>
    <row r="7" spans="1:124" ht="14.5" thickBot="1" x14ac:dyDescent="0.35">
      <c r="A7" s="3">
        <v>6</v>
      </c>
      <c r="B7" s="4">
        <v>1000000</v>
      </c>
      <c r="C7" s="4">
        <v>480000</v>
      </c>
      <c r="D7" s="4">
        <v>520133</v>
      </c>
      <c r="E7" s="4">
        <v>1000133</v>
      </c>
      <c r="F7" s="4">
        <v>1000000</v>
      </c>
      <c r="G7" s="4">
        <v>520133</v>
      </c>
      <c r="H7" s="5">
        <v>1000133</v>
      </c>
      <c r="O7" s="6">
        <f>$E7</f>
        <v>1000133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</row>
    <row r="8" spans="1:124" ht="14.5" thickBot="1" x14ac:dyDescent="0.35">
      <c r="A8" s="3">
        <v>7</v>
      </c>
      <c r="B8" s="4">
        <v>1000000</v>
      </c>
      <c r="C8" s="4">
        <v>520000</v>
      </c>
      <c r="D8" s="4">
        <v>595838</v>
      </c>
      <c r="E8" s="4">
        <v>1115838</v>
      </c>
      <c r="F8" s="4">
        <v>1000000</v>
      </c>
      <c r="G8" s="4">
        <v>595838</v>
      </c>
      <c r="H8" s="5">
        <v>1115838</v>
      </c>
      <c r="P8" s="6">
        <f>IF((ROW(O7)+9)=(COLUMN(O7)+1),($E8),0)</f>
        <v>1115838</v>
      </c>
      <c r="Q8" s="6">
        <f t="shared" ref="Q8:AF23" si="3">IF((ROW(P7)+9)=(COLUMN(P7)+1),($E8),0)</f>
        <v>0</v>
      </c>
      <c r="R8" s="6">
        <f t="shared" si="3"/>
        <v>0</v>
      </c>
      <c r="S8" s="6">
        <f t="shared" si="3"/>
        <v>0</v>
      </c>
      <c r="T8" s="6">
        <f t="shared" si="3"/>
        <v>0</v>
      </c>
      <c r="U8" s="6">
        <f t="shared" si="3"/>
        <v>0</v>
      </c>
      <c r="V8" s="6">
        <f t="shared" si="3"/>
        <v>0</v>
      </c>
      <c r="W8" s="6">
        <f t="shared" si="3"/>
        <v>0</v>
      </c>
      <c r="X8" s="6">
        <f t="shared" si="3"/>
        <v>0</v>
      </c>
      <c r="Y8" s="6">
        <f t="shared" si="3"/>
        <v>0</v>
      </c>
      <c r="Z8" s="6">
        <f t="shared" si="3"/>
        <v>0</v>
      </c>
      <c r="AA8" s="6">
        <f t="shared" si="3"/>
        <v>0</v>
      </c>
      <c r="AB8" s="6">
        <f t="shared" si="3"/>
        <v>0</v>
      </c>
      <c r="AC8" s="6">
        <f t="shared" si="3"/>
        <v>0</v>
      </c>
      <c r="AD8" s="6">
        <f t="shared" si="3"/>
        <v>0</v>
      </c>
      <c r="AE8" s="6">
        <f t="shared" si="3"/>
        <v>0</v>
      </c>
      <c r="AF8" s="6">
        <f t="shared" si="3"/>
        <v>0</v>
      </c>
      <c r="AG8" s="6">
        <f t="shared" ref="AG8:AV23" si="4">IF((ROW(AF7)+9)=(COLUMN(AF7)+1),($E8),0)</f>
        <v>0</v>
      </c>
      <c r="AH8" s="6">
        <f t="shared" si="4"/>
        <v>0</v>
      </c>
      <c r="AI8" s="6">
        <f t="shared" si="4"/>
        <v>0</v>
      </c>
      <c r="AJ8" s="6">
        <f t="shared" si="4"/>
        <v>0</v>
      </c>
      <c r="AK8" s="6">
        <f t="shared" si="4"/>
        <v>0</v>
      </c>
      <c r="AL8" s="6">
        <f t="shared" si="4"/>
        <v>0</v>
      </c>
      <c r="AM8" s="6">
        <f t="shared" si="4"/>
        <v>0</v>
      </c>
      <c r="AN8" s="6">
        <f t="shared" si="4"/>
        <v>0</v>
      </c>
      <c r="AO8" s="6">
        <f t="shared" si="4"/>
        <v>0</v>
      </c>
      <c r="AP8" s="6">
        <f t="shared" si="4"/>
        <v>0</v>
      </c>
      <c r="AQ8" s="6">
        <f t="shared" si="4"/>
        <v>0</v>
      </c>
      <c r="AR8" s="6">
        <f t="shared" si="4"/>
        <v>0</v>
      </c>
      <c r="AS8" s="6">
        <f t="shared" si="4"/>
        <v>0</v>
      </c>
      <c r="AT8" s="6">
        <f t="shared" si="4"/>
        <v>0</v>
      </c>
      <c r="AU8" s="6">
        <f t="shared" si="4"/>
        <v>0</v>
      </c>
      <c r="AV8" s="6">
        <f t="shared" si="4"/>
        <v>0</v>
      </c>
      <c r="AW8" s="6">
        <f t="shared" ref="AW8:BL23" si="5">IF((ROW(AV7)+9)=(COLUMN(AV7)+1),($E8),0)</f>
        <v>0</v>
      </c>
      <c r="AX8" s="6">
        <f t="shared" si="5"/>
        <v>0</v>
      </c>
      <c r="AY8" s="6">
        <f t="shared" si="5"/>
        <v>0</v>
      </c>
      <c r="AZ8" s="6">
        <f t="shared" si="5"/>
        <v>0</v>
      </c>
      <c r="BA8" s="6">
        <f t="shared" si="5"/>
        <v>0</v>
      </c>
      <c r="BB8" s="6">
        <f t="shared" si="5"/>
        <v>0</v>
      </c>
      <c r="BC8" s="6">
        <f t="shared" si="5"/>
        <v>0</v>
      </c>
      <c r="BD8" s="6">
        <f t="shared" si="5"/>
        <v>0</v>
      </c>
      <c r="BE8" s="6">
        <f t="shared" si="5"/>
        <v>0</v>
      </c>
      <c r="BF8" s="6">
        <f t="shared" si="5"/>
        <v>0</v>
      </c>
      <c r="BG8" s="6">
        <f t="shared" si="5"/>
        <v>0</v>
      </c>
      <c r="BH8" s="6">
        <f t="shared" si="5"/>
        <v>0</v>
      </c>
      <c r="BI8" s="6">
        <f t="shared" si="5"/>
        <v>0</v>
      </c>
      <c r="BJ8" s="6">
        <f t="shared" si="5"/>
        <v>0</v>
      </c>
      <c r="BK8" s="6">
        <f t="shared" si="5"/>
        <v>0</v>
      </c>
      <c r="BL8" s="6">
        <f t="shared" si="5"/>
        <v>0</v>
      </c>
      <c r="BM8" s="6">
        <f t="shared" ref="BM8:CB23" si="6">IF((ROW(BL7)+9)=(COLUMN(BL7)+1),($E8),0)</f>
        <v>0</v>
      </c>
      <c r="BN8" s="6">
        <f t="shared" si="6"/>
        <v>0</v>
      </c>
      <c r="BO8" s="6">
        <f t="shared" si="6"/>
        <v>0</v>
      </c>
      <c r="BP8" s="6">
        <f t="shared" si="6"/>
        <v>0</v>
      </c>
      <c r="BQ8" s="6">
        <f t="shared" si="6"/>
        <v>0</v>
      </c>
      <c r="BR8" s="6">
        <f t="shared" si="6"/>
        <v>0</v>
      </c>
      <c r="BS8" s="6">
        <f t="shared" si="6"/>
        <v>0</v>
      </c>
      <c r="BT8" s="6">
        <f t="shared" si="6"/>
        <v>0</v>
      </c>
      <c r="BU8" s="6">
        <f t="shared" si="6"/>
        <v>0</v>
      </c>
      <c r="BV8" s="6">
        <f t="shared" si="6"/>
        <v>0</v>
      </c>
      <c r="BW8" s="6">
        <f t="shared" si="6"/>
        <v>0</v>
      </c>
      <c r="BX8" s="6">
        <f t="shared" si="6"/>
        <v>0</v>
      </c>
      <c r="BY8" s="6">
        <f t="shared" si="6"/>
        <v>0</v>
      </c>
      <c r="BZ8" s="6">
        <f t="shared" si="6"/>
        <v>0</v>
      </c>
      <c r="CA8" s="6">
        <f t="shared" si="6"/>
        <v>0</v>
      </c>
      <c r="CB8" s="6">
        <f t="shared" si="6"/>
        <v>0</v>
      </c>
      <c r="CC8" s="6">
        <f t="shared" ref="CC8:CR23" si="7">IF((ROW(CB7)+9)=(COLUMN(CB7)+1),($E8),0)</f>
        <v>0</v>
      </c>
      <c r="CD8" s="6">
        <f t="shared" si="7"/>
        <v>0</v>
      </c>
      <c r="CE8" s="6">
        <f t="shared" si="7"/>
        <v>0</v>
      </c>
      <c r="CF8" s="6">
        <f t="shared" si="7"/>
        <v>0</v>
      </c>
      <c r="CG8" s="6">
        <f t="shared" si="7"/>
        <v>0</v>
      </c>
      <c r="CH8" s="6">
        <f t="shared" si="7"/>
        <v>0</v>
      </c>
      <c r="CI8" s="6">
        <f t="shared" si="7"/>
        <v>0</v>
      </c>
      <c r="CJ8" s="6">
        <f t="shared" si="7"/>
        <v>0</v>
      </c>
      <c r="CK8" s="6">
        <f t="shared" si="7"/>
        <v>0</v>
      </c>
      <c r="CL8" s="6">
        <f t="shared" si="7"/>
        <v>0</v>
      </c>
      <c r="CM8" s="6">
        <f t="shared" si="7"/>
        <v>0</v>
      </c>
      <c r="CN8" s="6">
        <f t="shared" si="7"/>
        <v>0</v>
      </c>
      <c r="CO8" s="6">
        <f t="shared" si="7"/>
        <v>0</v>
      </c>
      <c r="CP8" s="6">
        <f t="shared" si="7"/>
        <v>0</v>
      </c>
      <c r="CQ8" s="6">
        <f t="shared" si="7"/>
        <v>0</v>
      </c>
      <c r="CR8" s="6">
        <f t="shared" si="7"/>
        <v>0</v>
      </c>
      <c r="CS8" s="6">
        <f t="shared" ref="CS8:DH23" si="8">IF((ROW(CR7)+9)=(COLUMN(CR7)+1),($E8),0)</f>
        <v>0</v>
      </c>
      <c r="CT8" s="6">
        <f t="shared" si="8"/>
        <v>0</v>
      </c>
      <c r="CU8" s="6">
        <f t="shared" si="8"/>
        <v>0</v>
      </c>
      <c r="CV8" s="6">
        <f t="shared" si="8"/>
        <v>0</v>
      </c>
      <c r="CW8" s="6">
        <f t="shared" si="8"/>
        <v>0</v>
      </c>
      <c r="CX8" s="6">
        <f t="shared" si="8"/>
        <v>0</v>
      </c>
      <c r="CY8" s="6">
        <f t="shared" si="8"/>
        <v>0</v>
      </c>
      <c r="CZ8" s="6">
        <f t="shared" si="8"/>
        <v>0</v>
      </c>
      <c r="DA8" s="6">
        <f t="shared" si="8"/>
        <v>0</v>
      </c>
      <c r="DB8" s="6">
        <f t="shared" si="8"/>
        <v>0</v>
      </c>
      <c r="DC8" s="6">
        <f t="shared" si="8"/>
        <v>0</v>
      </c>
      <c r="DD8" s="6">
        <f t="shared" si="8"/>
        <v>0</v>
      </c>
      <c r="DE8" s="6">
        <f t="shared" si="8"/>
        <v>0</v>
      </c>
      <c r="DF8" s="6">
        <f t="shared" si="8"/>
        <v>0</v>
      </c>
      <c r="DG8" s="6">
        <f t="shared" si="8"/>
        <v>0</v>
      </c>
      <c r="DH8" s="6">
        <f t="shared" si="8"/>
        <v>0</v>
      </c>
      <c r="DI8" s="6">
        <f t="shared" ref="DI8:DT23" si="9">IF((ROW(DH7)+9)=(COLUMN(DH7)+1),($E8),0)</f>
        <v>0</v>
      </c>
      <c r="DJ8" s="6">
        <f t="shared" si="9"/>
        <v>0</v>
      </c>
      <c r="DK8" s="6">
        <f t="shared" si="9"/>
        <v>0</v>
      </c>
      <c r="DL8" s="6">
        <f t="shared" si="9"/>
        <v>0</v>
      </c>
      <c r="DM8" s="6">
        <f t="shared" si="9"/>
        <v>0</v>
      </c>
      <c r="DN8" s="6">
        <f t="shared" si="9"/>
        <v>0</v>
      </c>
      <c r="DO8" s="6">
        <f t="shared" si="9"/>
        <v>0</v>
      </c>
      <c r="DP8" s="6">
        <f t="shared" si="9"/>
        <v>0</v>
      </c>
      <c r="DQ8" s="6">
        <f t="shared" si="9"/>
        <v>0</v>
      </c>
      <c r="DR8" s="6">
        <f t="shared" si="9"/>
        <v>0</v>
      </c>
      <c r="DS8" s="6">
        <f t="shared" si="9"/>
        <v>0</v>
      </c>
      <c r="DT8" s="6">
        <f t="shared" si="9"/>
        <v>0</v>
      </c>
    </row>
    <row r="9" spans="1:124" ht="14.5" thickBot="1" x14ac:dyDescent="0.35">
      <c r="A9" s="3">
        <v>8</v>
      </c>
      <c r="B9" s="4">
        <v>1000000</v>
      </c>
      <c r="C9" s="4">
        <v>550000</v>
      </c>
      <c r="D9" s="4">
        <v>691203</v>
      </c>
      <c r="E9" s="4">
        <v>1241203</v>
      </c>
      <c r="F9" s="4">
        <v>1000000</v>
      </c>
      <c r="G9" s="4">
        <v>691203</v>
      </c>
      <c r="H9" s="5">
        <v>1241203</v>
      </c>
      <c r="P9" s="6">
        <f t="shared" ref="P9:AE31" si="10">IF((ROW(O8)+9)=(COLUMN(O8)+1),($E9),0)</f>
        <v>0</v>
      </c>
      <c r="Q9" s="6">
        <f t="shared" si="3"/>
        <v>1241203</v>
      </c>
      <c r="R9" s="6">
        <f t="shared" si="3"/>
        <v>0</v>
      </c>
      <c r="S9" s="6">
        <f t="shared" si="3"/>
        <v>0</v>
      </c>
      <c r="T9" s="6">
        <f t="shared" si="3"/>
        <v>0</v>
      </c>
      <c r="U9" s="6">
        <f t="shared" si="3"/>
        <v>0</v>
      </c>
      <c r="V9" s="6">
        <f t="shared" si="3"/>
        <v>0</v>
      </c>
      <c r="W9" s="6">
        <f t="shared" si="3"/>
        <v>0</v>
      </c>
      <c r="X9" s="6">
        <f t="shared" si="3"/>
        <v>0</v>
      </c>
      <c r="Y9" s="6">
        <f t="shared" si="3"/>
        <v>0</v>
      </c>
      <c r="Z9" s="6">
        <f t="shared" si="3"/>
        <v>0</v>
      </c>
      <c r="AA9" s="6">
        <f t="shared" si="3"/>
        <v>0</v>
      </c>
      <c r="AB9" s="6">
        <f t="shared" si="3"/>
        <v>0</v>
      </c>
      <c r="AC9" s="6">
        <f t="shared" si="3"/>
        <v>0</v>
      </c>
      <c r="AD9" s="6">
        <f t="shared" si="3"/>
        <v>0</v>
      </c>
      <c r="AE9" s="6">
        <f t="shared" si="3"/>
        <v>0</v>
      </c>
      <c r="AF9" s="6">
        <f t="shared" si="3"/>
        <v>0</v>
      </c>
      <c r="AG9" s="6">
        <f t="shared" si="4"/>
        <v>0</v>
      </c>
      <c r="AH9" s="6">
        <f t="shared" si="4"/>
        <v>0</v>
      </c>
      <c r="AI9" s="6">
        <f t="shared" si="4"/>
        <v>0</v>
      </c>
      <c r="AJ9" s="6">
        <f t="shared" si="4"/>
        <v>0</v>
      </c>
      <c r="AK9" s="6">
        <f t="shared" si="4"/>
        <v>0</v>
      </c>
      <c r="AL9" s="6">
        <f t="shared" si="4"/>
        <v>0</v>
      </c>
      <c r="AM9" s="6">
        <f t="shared" si="4"/>
        <v>0</v>
      </c>
      <c r="AN9" s="6">
        <f t="shared" si="4"/>
        <v>0</v>
      </c>
      <c r="AO9" s="6">
        <f t="shared" si="4"/>
        <v>0</v>
      </c>
      <c r="AP9" s="6">
        <f t="shared" si="4"/>
        <v>0</v>
      </c>
      <c r="AQ9" s="6">
        <f t="shared" si="4"/>
        <v>0</v>
      </c>
      <c r="AR9" s="6">
        <f t="shared" si="4"/>
        <v>0</v>
      </c>
      <c r="AS9" s="6">
        <f t="shared" si="4"/>
        <v>0</v>
      </c>
      <c r="AT9" s="6">
        <f t="shared" si="4"/>
        <v>0</v>
      </c>
      <c r="AU9" s="6">
        <f t="shared" si="4"/>
        <v>0</v>
      </c>
      <c r="AV9" s="6">
        <f t="shared" si="4"/>
        <v>0</v>
      </c>
      <c r="AW9" s="6">
        <f t="shared" si="5"/>
        <v>0</v>
      </c>
      <c r="AX9" s="6">
        <f t="shared" si="5"/>
        <v>0</v>
      </c>
      <c r="AY9" s="6">
        <f t="shared" si="5"/>
        <v>0</v>
      </c>
      <c r="AZ9" s="6">
        <f t="shared" si="5"/>
        <v>0</v>
      </c>
      <c r="BA9" s="6">
        <f t="shared" si="5"/>
        <v>0</v>
      </c>
      <c r="BB9" s="6">
        <f t="shared" si="5"/>
        <v>0</v>
      </c>
      <c r="BC9" s="6">
        <f t="shared" si="5"/>
        <v>0</v>
      </c>
      <c r="BD9" s="6">
        <f t="shared" si="5"/>
        <v>0</v>
      </c>
      <c r="BE9" s="6">
        <f t="shared" si="5"/>
        <v>0</v>
      </c>
      <c r="BF9" s="6">
        <f t="shared" si="5"/>
        <v>0</v>
      </c>
      <c r="BG9" s="6">
        <f t="shared" si="5"/>
        <v>0</v>
      </c>
      <c r="BH9" s="6">
        <f t="shared" si="5"/>
        <v>0</v>
      </c>
      <c r="BI9" s="6">
        <f t="shared" si="5"/>
        <v>0</v>
      </c>
      <c r="BJ9" s="6">
        <f t="shared" si="5"/>
        <v>0</v>
      </c>
      <c r="BK9" s="6">
        <f t="shared" si="5"/>
        <v>0</v>
      </c>
      <c r="BL9" s="6">
        <f t="shared" si="5"/>
        <v>0</v>
      </c>
      <c r="BM9" s="6">
        <f t="shared" si="6"/>
        <v>0</v>
      </c>
      <c r="BN9" s="6">
        <f t="shared" si="6"/>
        <v>0</v>
      </c>
      <c r="BO9" s="6">
        <f t="shared" si="6"/>
        <v>0</v>
      </c>
      <c r="BP9" s="6">
        <f t="shared" si="6"/>
        <v>0</v>
      </c>
      <c r="BQ9" s="6">
        <f t="shared" si="6"/>
        <v>0</v>
      </c>
      <c r="BR9" s="6">
        <f t="shared" si="6"/>
        <v>0</v>
      </c>
      <c r="BS9" s="6">
        <f t="shared" si="6"/>
        <v>0</v>
      </c>
      <c r="BT9" s="6">
        <f t="shared" si="6"/>
        <v>0</v>
      </c>
      <c r="BU9" s="6">
        <f t="shared" si="6"/>
        <v>0</v>
      </c>
      <c r="BV9" s="6">
        <f t="shared" si="6"/>
        <v>0</v>
      </c>
      <c r="BW9" s="6">
        <f t="shared" si="6"/>
        <v>0</v>
      </c>
      <c r="BX9" s="6">
        <f t="shared" si="6"/>
        <v>0</v>
      </c>
      <c r="BY9" s="6">
        <f t="shared" si="6"/>
        <v>0</v>
      </c>
      <c r="BZ9" s="6">
        <f t="shared" si="6"/>
        <v>0</v>
      </c>
      <c r="CA9" s="6">
        <f t="shared" si="6"/>
        <v>0</v>
      </c>
      <c r="CB9" s="6">
        <f t="shared" si="6"/>
        <v>0</v>
      </c>
      <c r="CC9" s="6">
        <f t="shared" si="7"/>
        <v>0</v>
      </c>
      <c r="CD9" s="6">
        <f t="shared" si="7"/>
        <v>0</v>
      </c>
      <c r="CE9" s="6">
        <f t="shared" si="7"/>
        <v>0</v>
      </c>
      <c r="CF9" s="6">
        <f t="shared" si="7"/>
        <v>0</v>
      </c>
      <c r="CG9" s="6">
        <f t="shared" si="7"/>
        <v>0</v>
      </c>
      <c r="CH9" s="6">
        <f t="shared" si="7"/>
        <v>0</v>
      </c>
      <c r="CI9" s="6">
        <f t="shared" si="7"/>
        <v>0</v>
      </c>
      <c r="CJ9" s="6">
        <f t="shared" si="7"/>
        <v>0</v>
      </c>
      <c r="CK9" s="6">
        <f t="shared" si="7"/>
        <v>0</v>
      </c>
      <c r="CL9" s="6">
        <f t="shared" si="7"/>
        <v>0</v>
      </c>
      <c r="CM9" s="6">
        <f t="shared" si="7"/>
        <v>0</v>
      </c>
      <c r="CN9" s="6">
        <f t="shared" si="7"/>
        <v>0</v>
      </c>
      <c r="CO9" s="6">
        <f t="shared" si="7"/>
        <v>0</v>
      </c>
      <c r="CP9" s="6">
        <f t="shared" si="7"/>
        <v>0</v>
      </c>
      <c r="CQ9" s="6">
        <f t="shared" si="7"/>
        <v>0</v>
      </c>
      <c r="CR9" s="6">
        <f t="shared" si="7"/>
        <v>0</v>
      </c>
      <c r="CS9" s="6">
        <f t="shared" si="8"/>
        <v>0</v>
      </c>
      <c r="CT9" s="6">
        <f t="shared" si="8"/>
        <v>0</v>
      </c>
      <c r="CU9" s="6">
        <f t="shared" si="8"/>
        <v>0</v>
      </c>
      <c r="CV9" s="6">
        <f t="shared" si="8"/>
        <v>0</v>
      </c>
      <c r="CW9" s="6">
        <f t="shared" si="8"/>
        <v>0</v>
      </c>
      <c r="CX9" s="6">
        <f t="shared" si="8"/>
        <v>0</v>
      </c>
      <c r="CY9" s="6">
        <f t="shared" si="8"/>
        <v>0</v>
      </c>
      <c r="CZ9" s="6">
        <f t="shared" si="8"/>
        <v>0</v>
      </c>
      <c r="DA9" s="6">
        <f t="shared" si="8"/>
        <v>0</v>
      </c>
      <c r="DB9" s="6">
        <f t="shared" si="8"/>
        <v>0</v>
      </c>
      <c r="DC9" s="6">
        <f t="shared" si="8"/>
        <v>0</v>
      </c>
      <c r="DD9" s="6">
        <f t="shared" si="8"/>
        <v>0</v>
      </c>
      <c r="DE9" s="6">
        <f t="shared" si="8"/>
        <v>0</v>
      </c>
      <c r="DF9" s="6">
        <f t="shared" si="8"/>
        <v>0</v>
      </c>
      <c r="DG9" s="6">
        <f t="shared" si="8"/>
        <v>0</v>
      </c>
      <c r="DH9" s="6">
        <f t="shared" si="8"/>
        <v>0</v>
      </c>
      <c r="DI9" s="6">
        <f t="shared" si="9"/>
        <v>0</v>
      </c>
      <c r="DJ9" s="6">
        <f t="shared" si="9"/>
        <v>0</v>
      </c>
      <c r="DK9" s="6">
        <f t="shared" si="9"/>
        <v>0</v>
      </c>
      <c r="DL9" s="6">
        <f t="shared" si="9"/>
        <v>0</v>
      </c>
      <c r="DM9" s="6">
        <f t="shared" si="9"/>
        <v>0</v>
      </c>
      <c r="DN9" s="6">
        <f t="shared" si="9"/>
        <v>0</v>
      </c>
      <c r="DO9" s="6">
        <f t="shared" si="9"/>
        <v>0</v>
      </c>
      <c r="DP9" s="6">
        <f t="shared" si="9"/>
        <v>0</v>
      </c>
      <c r="DQ9" s="6">
        <f t="shared" si="9"/>
        <v>0</v>
      </c>
      <c r="DR9" s="6">
        <f t="shared" si="9"/>
        <v>0</v>
      </c>
      <c r="DS9" s="6">
        <f t="shared" si="9"/>
        <v>0</v>
      </c>
      <c r="DT9" s="6">
        <f t="shared" si="9"/>
        <v>0</v>
      </c>
    </row>
    <row r="10" spans="1:124" ht="14.5" thickBot="1" x14ac:dyDescent="0.35">
      <c r="A10" s="3">
        <v>9</v>
      </c>
      <c r="B10" s="4">
        <v>1000000</v>
      </c>
      <c r="C10" s="4">
        <v>565000</v>
      </c>
      <c r="D10" s="4">
        <v>761368</v>
      </c>
      <c r="E10" s="4">
        <v>1326368</v>
      </c>
      <c r="F10" s="4">
        <v>1000000</v>
      </c>
      <c r="G10" s="4">
        <v>761368</v>
      </c>
      <c r="H10" s="5">
        <v>1326368</v>
      </c>
      <c r="P10" s="6">
        <f t="shared" si="10"/>
        <v>0</v>
      </c>
      <c r="Q10" s="6">
        <f t="shared" si="3"/>
        <v>0</v>
      </c>
      <c r="R10" s="6">
        <f t="shared" si="3"/>
        <v>1326368</v>
      </c>
      <c r="S10" s="6">
        <f t="shared" si="3"/>
        <v>0</v>
      </c>
      <c r="T10" s="6">
        <f t="shared" si="3"/>
        <v>0</v>
      </c>
      <c r="U10" s="6">
        <f t="shared" si="3"/>
        <v>0</v>
      </c>
      <c r="V10" s="6">
        <f t="shared" si="3"/>
        <v>0</v>
      </c>
      <c r="W10" s="6">
        <f t="shared" si="3"/>
        <v>0</v>
      </c>
      <c r="X10" s="6">
        <f t="shared" si="3"/>
        <v>0</v>
      </c>
      <c r="Y10" s="6">
        <f t="shared" si="3"/>
        <v>0</v>
      </c>
      <c r="Z10" s="6">
        <f t="shared" si="3"/>
        <v>0</v>
      </c>
      <c r="AA10" s="6">
        <f t="shared" si="3"/>
        <v>0</v>
      </c>
      <c r="AB10" s="6">
        <f t="shared" si="3"/>
        <v>0</v>
      </c>
      <c r="AC10" s="6">
        <f t="shared" si="3"/>
        <v>0</v>
      </c>
      <c r="AD10" s="6">
        <f t="shared" si="3"/>
        <v>0</v>
      </c>
      <c r="AE10" s="6">
        <f t="shared" si="3"/>
        <v>0</v>
      </c>
      <c r="AF10" s="6">
        <f t="shared" si="3"/>
        <v>0</v>
      </c>
      <c r="AG10" s="6">
        <f t="shared" si="4"/>
        <v>0</v>
      </c>
      <c r="AH10" s="6">
        <f t="shared" si="4"/>
        <v>0</v>
      </c>
      <c r="AI10" s="6">
        <f t="shared" si="4"/>
        <v>0</v>
      </c>
      <c r="AJ10" s="6">
        <f t="shared" si="4"/>
        <v>0</v>
      </c>
      <c r="AK10" s="6">
        <f t="shared" si="4"/>
        <v>0</v>
      </c>
      <c r="AL10" s="6">
        <f t="shared" si="4"/>
        <v>0</v>
      </c>
      <c r="AM10" s="6">
        <f t="shared" si="4"/>
        <v>0</v>
      </c>
      <c r="AN10" s="6">
        <f t="shared" si="4"/>
        <v>0</v>
      </c>
      <c r="AO10" s="6">
        <f t="shared" si="4"/>
        <v>0</v>
      </c>
      <c r="AP10" s="6">
        <f t="shared" si="4"/>
        <v>0</v>
      </c>
      <c r="AQ10" s="6">
        <f t="shared" si="4"/>
        <v>0</v>
      </c>
      <c r="AR10" s="6">
        <f t="shared" si="4"/>
        <v>0</v>
      </c>
      <c r="AS10" s="6">
        <f t="shared" si="4"/>
        <v>0</v>
      </c>
      <c r="AT10" s="6">
        <f t="shared" si="4"/>
        <v>0</v>
      </c>
      <c r="AU10" s="6">
        <f t="shared" si="4"/>
        <v>0</v>
      </c>
      <c r="AV10" s="6">
        <f t="shared" si="4"/>
        <v>0</v>
      </c>
      <c r="AW10" s="6">
        <f t="shared" si="5"/>
        <v>0</v>
      </c>
      <c r="AX10" s="6">
        <f t="shared" si="5"/>
        <v>0</v>
      </c>
      <c r="AY10" s="6">
        <f t="shared" si="5"/>
        <v>0</v>
      </c>
      <c r="AZ10" s="6">
        <f t="shared" si="5"/>
        <v>0</v>
      </c>
      <c r="BA10" s="6">
        <f t="shared" si="5"/>
        <v>0</v>
      </c>
      <c r="BB10" s="6">
        <f t="shared" si="5"/>
        <v>0</v>
      </c>
      <c r="BC10" s="6">
        <f t="shared" si="5"/>
        <v>0</v>
      </c>
      <c r="BD10" s="6">
        <f t="shared" si="5"/>
        <v>0</v>
      </c>
      <c r="BE10" s="6">
        <f t="shared" si="5"/>
        <v>0</v>
      </c>
      <c r="BF10" s="6">
        <f t="shared" si="5"/>
        <v>0</v>
      </c>
      <c r="BG10" s="6">
        <f t="shared" si="5"/>
        <v>0</v>
      </c>
      <c r="BH10" s="6">
        <f t="shared" si="5"/>
        <v>0</v>
      </c>
      <c r="BI10" s="6">
        <f t="shared" si="5"/>
        <v>0</v>
      </c>
      <c r="BJ10" s="6">
        <f t="shared" si="5"/>
        <v>0</v>
      </c>
      <c r="BK10" s="6">
        <f t="shared" si="5"/>
        <v>0</v>
      </c>
      <c r="BL10" s="6">
        <f t="shared" si="5"/>
        <v>0</v>
      </c>
      <c r="BM10" s="6">
        <f t="shared" si="6"/>
        <v>0</v>
      </c>
      <c r="BN10" s="6">
        <f t="shared" si="6"/>
        <v>0</v>
      </c>
      <c r="BO10" s="6">
        <f t="shared" si="6"/>
        <v>0</v>
      </c>
      <c r="BP10" s="6">
        <f t="shared" si="6"/>
        <v>0</v>
      </c>
      <c r="BQ10" s="6">
        <f t="shared" si="6"/>
        <v>0</v>
      </c>
      <c r="BR10" s="6">
        <f t="shared" si="6"/>
        <v>0</v>
      </c>
      <c r="BS10" s="6">
        <f t="shared" si="6"/>
        <v>0</v>
      </c>
      <c r="BT10" s="6">
        <f t="shared" si="6"/>
        <v>0</v>
      </c>
      <c r="BU10" s="6">
        <f t="shared" si="6"/>
        <v>0</v>
      </c>
      <c r="BV10" s="6">
        <f t="shared" si="6"/>
        <v>0</v>
      </c>
      <c r="BW10" s="6">
        <f t="shared" si="6"/>
        <v>0</v>
      </c>
      <c r="BX10" s="6">
        <f t="shared" si="6"/>
        <v>0</v>
      </c>
      <c r="BY10" s="6">
        <f t="shared" si="6"/>
        <v>0</v>
      </c>
      <c r="BZ10" s="6">
        <f t="shared" si="6"/>
        <v>0</v>
      </c>
      <c r="CA10" s="6">
        <f t="shared" si="6"/>
        <v>0</v>
      </c>
      <c r="CB10" s="6">
        <f t="shared" si="6"/>
        <v>0</v>
      </c>
      <c r="CC10" s="6">
        <f t="shared" si="7"/>
        <v>0</v>
      </c>
      <c r="CD10" s="6">
        <f t="shared" si="7"/>
        <v>0</v>
      </c>
      <c r="CE10" s="6">
        <f t="shared" si="7"/>
        <v>0</v>
      </c>
      <c r="CF10" s="6">
        <f t="shared" si="7"/>
        <v>0</v>
      </c>
      <c r="CG10" s="6">
        <f t="shared" si="7"/>
        <v>0</v>
      </c>
      <c r="CH10" s="6">
        <f t="shared" si="7"/>
        <v>0</v>
      </c>
      <c r="CI10" s="6">
        <f t="shared" si="7"/>
        <v>0</v>
      </c>
      <c r="CJ10" s="6">
        <f t="shared" si="7"/>
        <v>0</v>
      </c>
      <c r="CK10" s="6">
        <f t="shared" si="7"/>
        <v>0</v>
      </c>
      <c r="CL10" s="6">
        <f t="shared" si="7"/>
        <v>0</v>
      </c>
      <c r="CM10" s="6">
        <f t="shared" si="7"/>
        <v>0</v>
      </c>
      <c r="CN10" s="6">
        <f t="shared" si="7"/>
        <v>0</v>
      </c>
      <c r="CO10" s="6">
        <f t="shared" si="7"/>
        <v>0</v>
      </c>
      <c r="CP10" s="6">
        <f t="shared" si="7"/>
        <v>0</v>
      </c>
      <c r="CQ10" s="6">
        <f t="shared" si="7"/>
        <v>0</v>
      </c>
      <c r="CR10" s="6">
        <f t="shared" si="7"/>
        <v>0</v>
      </c>
      <c r="CS10" s="6">
        <f t="shared" si="8"/>
        <v>0</v>
      </c>
      <c r="CT10" s="6">
        <f t="shared" si="8"/>
        <v>0</v>
      </c>
      <c r="CU10" s="6">
        <f t="shared" si="8"/>
        <v>0</v>
      </c>
      <c r="CV10" s="6">
        <f t="shared" si="8"/>
        <v>0</v>
      </c>
      <c r="CW10" s="6">
        <f t="shared" si="8"/>
        <v>0</v>
      </c>
      <c r="CX10" s="6">
        <f t="shared" si="8"/>
        <v>0</v>
      </c>
      <c r="CY10" s="6">
        <f t="shared" si="8"/>
        <v>0</v>
      </c>
      <c r="CZ10" s="6">
        <f t="shared" si="8"/>
        <v>0</v>
      </c>
      <c r="DA10" s="6">
        <f t="shared" si="8"/>
        <v>0</v>
      </c>
      <c r="DB10" s="6">
        <f t="shared" si="8"/>
        <v>0</v>
      </c>
      <c r="DC10" s="6">
        <f t="shared" si="8"/>
        <v>0</v>
      </c>
      <c r="DD10" s="6">
        <f t="shared" si="8"/>
        <v>0</v>
      </c>
      <c r="DE10" s="6">
        <f t="shared" si="8"/>
        <v>0</v>
      </c>
      <c r="DF10" s="6">
        <f t="shared" si="8"/>
        <v>0</v>
      </c>
      <c r="DG10" s="6">
        <f t="shared" si="8"/>
        <v>0</v>
      </c>
      <c r="DH10" s="6">
        <f t="shared" si="8"/>
        <v>0</v>
      </c>
      <c r="DI10" s="6">
        <f t="shared" si="9"/>
        <v>0</v>
      </c>
      <c r="DJ10" s="6">
        <f t="shared" si="9"/>
        <v>0</v>
      </c>
      <c r="DK10" s="6">
        <f t="shared" si="9"/>
        <v>0</v>
      </c>
      <c r="DL10" s="6">
        <f t="shared" si="9"/>
        <v>0</v>
      </c>
      <c r="DM10" s="6">
        <f t="shared" si="9"/>
        <v>0</v>
      </c>
      <c r="DN10" s="6">
        <f t="shared" si="9"/>
        <v>0</v>
      </c>
      <c r="DO10" s="6">
        <f t="shared" si="9"/>
        <v>0</v>
      </c>
      <c r="DP10" s="6">
        <f t="shared" si="9"/>
        <v>0</v>
      </c>
      <c r="DQ10" s="6">
        <f t="shared" si="9"/>
        <v>0</v>
      </c>
      <c r="DR10" s="6">
        <f t="shared" si="9"/>
        <v>0</v>
      </c>
      <c r="DS10" s="6">
        <f t="shared" si="9"/>
        <v>0</v>
      </c>
      <c r="DT10" s="6">
        <f t="shared" si="9"/>
        <v>0</v>
      </c>
    </row>
    <row r="11" spans="1:124" ht="14.5" thickBot="1" x14ac:dyDescent="0.35">
      <c r="A11" s="15">
        <v>10</v>
      </c>
      <c r="B11" s="4">
        <v>1000000</v>
      </c>
      <c r="C11" s="4">
        <v>600000</v>
      </c>
      <c r="D11" s="4">
        <v>801396</v>
      </c>
      <c r="E11" s="12">
        <v>1590252</v>
      </c>
      <c r="F11" s="4">
        <v>1000000</v>
      </c>
      <c r="G11" s="4">
        <v>801396</v>
      </c>
      <c r="H11" s="5">
        <v>1401396</v>
      </c>
      <c r="P11" s="6">
        <f t="shared" si="10"/>
        <v>0</v>
      </c>
      <c r="Q11" s="6">
        <f t="shared" si="3"/>
        <v>0</v>
      </c>
      <c r="R11" s="6">
        <f t="shared" si="3"/>
        <v>0</v>
      </c>
      <c r="S11" s="6">
        <f t="shared" si="3"/>
        <v>1590252</v>
      </c>
      <c r="T11" s="6">
        <f t="shared" si="3"/>
        <v>0</v>
      </c>
      <c r="U11" s="6">
        <f t="shared" si="3"/>
        <v>0</v>
      </c>
      <c r="V11" s="6">
        <f t="shared" si="3"/>
        <v>0</v>
      </c>
      <c r="W11" s="6">
        <f t="shared" si="3"/>
        <v>0</v>
      </c>
      <c r="X11" s="6">
        <f t="shared" si="3"/>
        <v>0</v>
      </c>
      <c r="Y11" s="6">
        <f t="shared" si="3"/>
        <v>0</v>
      </c>
      <c r="Z11" s="6">
        <f t="shared" si="3"/>
        <v>0</v>
      </c>
      <c r="AA11" s="6">
        <f t="shared" si="3"/>
        <v>0</v>
      </c>
      <c r="AB11" s="6">
        <f t="shared" si="3"/>
        <v>0</v>
      </c>
      <c r="AC11" s="6">
        <f t="shared" si="3"/>
        <v>0</v>
      </c>
      <c r="AD11" s="6">
        <f t="shared" si="3"/>
        <v>0</v>
      </c>
      <c r="AE11" s="6">
        <f t="shared" si="3"/>
        <v>0</v>
      </c>
      <c r="AF11" s="6">
        <f t="shared" si="3"/>
        <v>0</v>
      </c>
      <c r="AG11" s="6">
        <f t="shared" si="4"/>
        <v>0</v>
      </c>
      <c r="AH11" s="6">
        <f t="shared" si="4"/>
        <v>0</v>
      </c>
      <c r="AI11" s="6">
        <f t="shared" si="4"/>
        <v>0</v>
      </c>
      <c r="AJ11" s="6">
        <f t="shared" si="4"/>
        <v>0</v>
      </c>
      <c r="AK11" s="6">
        <f t="shared" si="4"/>
        <v>0</v>
      </c>
      <c r="AL11" s="6">
        <f t="shared" si="4"/>
        <v>0</v>
      </c>
      <c r="AM11" s="6">
        <f t="shared" si="4"/>
        <v>0</v>
      </c>
      <c r="AN11" s="6">
        <f t="shared" si="4"/>
        <v>0</v>
      </c>
      <c r="AO11" s="6">
        <f t="shared" si="4"/>
        <v>0</v>
      </c>
      <c r="AP11" s="6">
        <f t="shared" si="4"/>
        <v>0</v>
      </c>
      <c r="AQ11" s="6">
        <f t="shared" si="4"/>
        <v>0</v>
      </c>
      <c r="AR11" s="6">
        <f t="shared" si="4"/>
        <v>0</v>
      </c>
      <c r="AS11" s="6">
        <f t="shared" si="4"/>
        <v>0</v>
      </c>
      <c r="AT11" s="6">
        <f t="shared" si="4"/>
        <v>0</v>
      </c>
      <c r="AU11" s="6">
        <f t="shared" si="4"/>
        <v>0</v>
      </c>
      <c r="AV11" s="6">
        <f t="shared" si="4"/>
        <v>0</v>
      </c>
      <c r="AW11" s="6">
        <f t="shared" si="5"/>
        <v>0</v>
      </c>
      <c r="AX11" s="6">
        <f t="shared" si="5"/>
        <v>0</v>
      </c>
      <c r="AY11" s="6">
        <f t="shared" si="5"/>
        <v>0</v>
      </c>
      <c r="AZ11" s="6">
        <f t="shared" si="5"/>
        <v>0</v>
      </c>
      <c r="BA11" s="6">
        <f t="shared" si="5"/>
        <v>0</v>
      </c>
      <c r="BB11" s="6">
        <f t="shared" si="5"/>
        <v>0</v>
      </c>
      <c r="BC11" s="6">
        <f t="shared" si="5"/>
        <v>0</v>
      </c>
      <c r="BD11" s="6">
        <f t="shared" si="5"/>
        <v>0</v>
      </c>
      <c r="BE11" s="6">
        <f t="shared" si="5"/>
        <v>0</v>
      </c>
      <c r="BF11" s="6">
        <f t="shared" si="5"/>
        <v>0</v>
      </c>
      <c r="BG11" s="6">
        <f t="shared" si="5"/>
        <v>0</v>
      </c>
      <c r="BH11" s="6">
        <f t="shared" si="5"/>
        <v>0</v>
      </c>
      <c r="BI11" s="6">
        <f t="shared" si="5"/>
        <v>0</v>
      </c>
      <c r="BJ11" s="6">
        <f t="shared" si="5"/>
        <v>0</v>
      </c>
      <c r="BK11" s="6">
        <f t="shared" si="5"/>
        <v>0</v>
      </c>
      <c r="BL11" s="6">
        <f t="shared" si="5"/>
        <v>0</v>
      </c>
      <c r="BM11" s="6">
        <f t="shared" si="6"/>
        <v>0</v>
      </c>
      <c r="BN11" s="6">
        <f t="shared" si="6"/>
        <v>0</v>
      </c>
      <c r="BO11" s="6">
        <f t="shared" si="6"/>
        <v>0</v>
      </c>
      <c r="BP11" s="6">
        <f t="shared" si="6"/>
        <v>0</v>
      </c>
      <c r="BQ11" s="6">
        <f t="shared" si="6"/>
        <v>0</v>
      </c>
      <c r="BR11" s="6">
        <f t="shared" si="6"/>
        <v>0</v>
      </c>
      <c r="BS11" s="6">
        <f t="shared" si="6"/>
        <v>0</v>
      </c>
      <c r="BT11" s="6">
        <f t="shared" si="6"/>
        <v>0</v>
      </c>
      <c r="BU11" s="6">
        <f t="shared" si="6"/>
        <v>0</v>
      </c>
      <c r="BV11" s="6">
        <f t="shared" si="6"/>
        <v>0</v>
      </c>
      <c r="BW11" s="6">
        <f t="shared" si="6"/>
        <v>0</v>
      </c>
      <c r="BX11" s="6">
        <f t="shared" si="6"/>
        <v>0</v>
      </c>
      <c r="BY11" s="6">
        <f t="shared" si="6"/>
        <v>0</v>
      </c>
      <c r="BZ11" s="6">
        <f t="shared" si="6"/>
        <v>0</v>
      </c>
      <c r="CA11" s="6">
        <f t="shared" si="6"/>
        <v>0</v>
      </c>
      <c r="CB11" s="6">
        <f t="shared" si="6"/>
        <v>0</v>
      </c>
      <c r="CC11" s="6">
        <f t="shared" si="7"/>
        <v>0</v>
      </c>
      <c r="CD11" s="6">
        <f t="shared" si="7"/>
        <v>0</v>
      </c>
      <c r="CE11" s="6">
        <f t="shared" si="7"/>
        <v>0</v>
      </c>
      <c r="CF11" s="6">
        <f t="shared" si="7"/>
        <v>0</v>
      </c>
      <c r="CG11" s="6">
        <f t="shared" si="7"/>
        <v>0</v>
      </c>
      <c r="CH11" s="6">
        <f t="shared" si="7"/>
        <v>0</v>
      </c>
      <c r="CI11" s="6">
        <f t="shared" si="7"/>
        <v>0</v>
      </c>
      <c r="CJ11" s="6">
        <f t="shared" si="7"/>
        <v>0</v>
      </c>
      <c r="CK11" s="6">
        <f t="shared" si="7"/>
        <v>0</v>
      </c>
      <c r="CL11" s="6">
        <f t="shared" si="7"/>
        <v>0</v>
      </c>
      <c r="CM11" s="6">
        <f t="shared" si="7"/>
        <v>0</v>
      </c>
      <c r="CN11" s="6">
        <f t="shared" si="7"/>
        <v>0</v>
      </c>
      <c r="CO11" s="6">
        <f t="shared" si="7"/>
        <v>0</v>
      </c>
      <c r="CP11" s="6">
        <f t="shared" si="7"/>
        <v>0</v>
      </c>
      <c r="CQ11" s="6">
        <f t="shared" si="7"/>
        <v>0</v>
      </c>
      <c r="CR11" s="6">
        <f t="shared" si="7"/>
        <v>0</v>
      </c>
      <c r="CS11" s="6">
        <f t="shared" si="8"/>
        <v>0</v>
      </c>
      <c r="CT11" s="6">
        <f t="shared" si="8"/>
        <v>0</v>
      </c>
      <c r="CU11" s="6">
        <f t="shared" si="8"/>
        <v>0</v>
      </c>
      <c r="CV11" s="6">
        <f t="shared" si="8"/>
        <v>0</v>
      </c>
      <c r="CW11" s="6">
        <f t="shared" si="8"/>
        <v>0</v>
      </c>
      <c r="CX11" s="6">
        <f t="shared" si="8"/>
        <v>0</v>
      </c>
      <c r="CY11" s="6">
        <f t="shared" si="8"/>
        <v>0</v>
      </c>
      <c r="CZ11" s="6">
        <f t="shared" si="8"/>
        <v>0</v>
      </c>
      <c r="DA11" s="6">
        <f t="shared" si="8"/>
        <v>0</v>
      </c>
      <c r="DB11" s="6">
        <f t="shared" si="8"/>
        <v>0</v>
      </c>
      <c r="DC11" s="6">
        <f t="shared" si="8"/>
        <v>0</v>
      </c>
      <c r="DD11" s="6">
        <f t="shared" si="8"/>
        <v>0</v>
      </c>
      <c r="DE11" s="6">
        <f t="shared" si="8"/>
        <v>0</v>
      </c>
      <c r="DF11" s="6">
        <f t="shared" si="8"/>
        <v>0</v>
      </c>
      <c r="DG11" s="6">
        <f t="shared" si="8"/>
        <v>0</v>
      </c>
      <c r="DH11" s="6">
        <f t="shared" si="8"/>
        <v>0</v>
      </c>
      <c r="DI11" s="6">
        <f t="shared" si="9"/>
        <v>0</v>
      </c>
      <c r="DJ11" s="6">
        <f t="shared" si="9"/>
        <v>0</v>
      </c>
      <c r="DK11" s="6">
        <f t="shared" si="9"/>
        <v>0</v>
      </c>
      <c r="DL11" s="6">
        <f t="shared" si="9"/>
        <v>0</v>
      </c>
      <c r="DM11" s="6">
        <f t="shared" si="9"/>
        <v>0</v>
      </c>
      <c r="DN11" s="6">
        <f t="shared" si="9"/>
        <v>0</v>
      </c>
      <c r="DO11" s="6">
        <f t="shared" si="9"/>
        <v>0</v>
      </c>
      <c r="DP11" s="6">
        <f t="shared" si="9"/>
        <v>0</v>
      </c>
      <c r="DQ11" s="6">
        <f t="shared" si="9"/>
        <v>0</v>
      </c>
      <c r="DR11" s="6">
        <f t="shared" si="9"/>
        <v>0</v>
      </c>
      <c r="DS11" s="6">
        <f t="shared" si="9"/>
        <v>0</v>
      </c>
      <c r="DT11" s="6">
        <f t="shared" si="9"/>
        <v>0</v>
      </c>
    </row>
    <row r="12" spans="1:124" ht="14.5" thickBot="1" x14ac:dyDescent="0.35">
      <c r="A12" s="3">
        <v>11</v>
      </c>
      <c r="B12" s="4">
        <v>1000000</v>
      </c>
      <c r="C12" s="4">
        <v>647500</v>
      </c>
      <c r="D12" s="4">
        <v>942302</v>
      </c>
      <c r="E12" s="4">
        <v>1589802</v>
      </c>
      <c r="F12" s="4">
        <v>1000000</v>
      </c>
      <c r="G12" s="4">
        <v>942302</v>
      </c>
      <c r="H12" s="5">
        <v>1589802</v>
      </c>
      <c r="P12" s="6">
        <f t="shared" si="10"/>
        <v>0</v>
      </c>
      <c r="Q12" s="6">
        <f t="shared" si="3"/>
        <v>0</v>
      </c>
      <c r="R12" s="6">
        <f t="shared" si="3"/>
        <v>0</v>
      </c>
      <c r="S12" s="6">
        <f t="shared" si="3"/>
        <v>0</v>
      </c>
      <c r="T12" s="6">
        <f t="shared" si="3"/>
        <v>1589802</v>
      </c>
      <c r="U12" s="6">
        <f t="shared" si="3"/>
        <v>0</v>
      </c>
      <c r="V12" s="6">
        <f t="shared" si="3"/>
        <v>0</v>
      </c>
      <c r="W12" s="6">
        <f t="shared" si="3"/>
        <v>0</v>
      </c>
      <c r="X12" s="6">
        <f t="shared" si="3"/>
        <v>0</v>
      </c>
      <c r="Y12" s="6">
        <f t="shared" si="3"/>
        <v>0</v>
      </c>
      <c r="Z12" s="6">
        <f t="shared" si="3"/>
        <v>0</v>
      </c>
      <c r="AA12" s="6">
        <f t="shared" si="3"/>
        <v>0</v>
      </c>
      <c r="AB12" s="6">
        <f t="shared" si="3"/>
        <v>0</v>
      </c>
      <c r="AC12" s="6">
        <f t="shared" si="3"/>
        <v>0</v>
      </c>
      <c r="AD12" s="6">
        <f t="shared" si="3"/>
        <v>0</v>
      </c>
      <c r="AE12" s="6">
        <f t="shared" si="3"/>
        <v>0</v>
      </c>
      <c r="AF12" s="6">
        <f t="shared" si="3"/>
        <v>0</v>
      </c>
      <c r="AG12" s="6">
        <f t="shared" si="4"/>
        <v>0</v>
      </c>
      <c r="AH12" s="6">
        <f t="shared" si="4"/>
        <v>0</v>
      </c>
      <c r="AI12" s="6">
        <f t="shared" si="4"/>
        <v>0</v>
      </c>
      <c r="AJ12" s="6">
        <f t="shared" si="4"/>
        <v>0</v>
      </c>
      <c r="AK12" s="6">
        <f t="shared" si="4"/>
        <v>0</v>
      </c>
      <c r="AL12" s="6">
        <f t="shared" si="4"/>
        <v>0</v>
      </c>
      <c r="AM12" s="6">
        <f t="shared" si="4"/>
        <v>0</v>
      </c>
      <c r="AN12" s="6">
        <f t="shared" si="4"/>
        <v>0</v>
      </c>
      <c r="AO12" s="6">
        <f t="shared" si="4"/>
        <v>0</v>
      </c>
      <c r="AP12" s="6">
        <f t="shared" si="4"/>
        <v>0</v>
      </c>
      <c r="AQ12" s="6">
        <f t="shared" si="4"/>
        <v>0</v>
      </c>
      <c r="AR12" s="6">
        <f t="shared" si="4"/>
        <v>0</v>
      </c>
      <c r="AS12" s="6">
        <f t="shared" si="4"/>
        <v>0</v>
      </c>
      <c r="AT12" s="6">
        <f t="shared" si="4"/>
        <v>0</v>
      </c>
      <c r="AU12" s="6">
        <f t="shared" si="4"/>
        <v>0</v>
      </c>
      <c r="AV12" s="6">
        <f t="shared" si="4"/>
        <v>0</v>
      </c>
      <c r="AW12" s="6">
        <f t="shared" si="5"/>
        <v>0</v>
      </c>
      <c r="AX12" s="6">
        <f t="shared" si="5"/>
        <v>0</v>
      </c>
      <c r="AY12" s="6">
        <f t="shared" si="5"/>
        <v>0</v>
      </c>
      <c r="AZ12" s="6">
        <f t="shared" si="5"/>
        <v>0</v>
      </c>
      <c r="BA12" s="6">
        <f t="shared" si="5"/>
        <v>0</v>
      </c>
      <c r="BB12" s="6">
        <f t="shared" si="5"/>
        <v>0</v>
      </c>
      <c r="BC12" s="6">
        <f t="shared" si="5"/>
        <v>0</v>
      </c>
      <c r="BD12" s="6">
        <f t="shared" si="5"/>
        <v>0</v>
      </c>
      <c r="BE12" s="6">
        <f t="shared" si="5"/>
        <v>0</v>
      </c>
      <c r="BF12" s="6">
        <f t="shared" si="5"/>
        <v>0</v>
      </c>
      <c r="BG12" s="6">
        <f t="shared" si="5"/>
        <v>0</v>
      </c>
      <c r="BH12" s="6">
        <f t="shared" si="5"/>
        <v>0</v>
      </c>
      <c r="BI12" s="6">
        <f t="shared" si="5"/>
        <v>0</v>
      </c>
      <c r="BJ12" s="6">
        <f t="shared" si="5"/>
        <v>0</v>
      </c>
      <c r="BK12" s="6">
        <f t="shared" si="5"/>
        <v>0</v>
      </c>
      <c r="BL12" s="6">
        <f t="shared" si="5"/>
        <v>0</v>
      </c>
      <c r="BM12" s="6">
        <f t="shared" si="6"/>
        <v>0</v>
      </c>
      <c r="BN12" s="6">
        <f t="shared" si="6"/>
        <v>0</v>
      </c>
      <c r="BO12" s="6">
        <f t="shared" si="6"/>
        <v>0</v>
      </c>
      <c r="BP12" s="6">
        <f t="shared" si="6"/>
        <v>0</v>
      </c>
      <c r="BQ12" s="6">
        <f t="shared" si="6"/>
        <v>0</v>
      </c>
      <c r="BR12" s="6">
        <f t="shared" si="6"/>
        <v>0</v>
      </c>
      <c r="BS12" s="6">
        <f t="shared" si="6"/>
        <v>0</v>
      </c>
      <c r="BT12" s="6">
        <f t="shared" si="6"/>
        <v>0</v>
      </c>
      <c r="BU12" s="6">
        <f t="shared" si="6"/>
        <v>0</v>
      </c>
      <c r="BV12" s="6">
        <f t="shared" si="6"/>
        <v>0</v>
      </c>
      <c r="BW12" s="6">
        <f t="shared" si="6"/>
        <v>0</v>
      </c>
      <c r="BX12" s="6">
        <f t="shared" si="6"/>
        <v>0</v>
      </c>
      <c r="BY12" s="6">
        <f t="shared" si="6"/>
        <v>0</v>
      </c>
      <c r="BZ12" s="6">
        <f t="shared" si="6"/>
        <v>0</v>
      </c>
      <c r="CA12" s="6">
        <f t="shared" si="6"/>
        <v>0</v>
      </c>
      <c r="CB12" s="6">
        <f t="shared" si="6"/>
        <v>0</v>
      </c>
      <c r="CC12" s="6">
        <f t="shared" si="7"/>
        <v>0</v>
      </c>
      <c r="CD12" s="6">
        <f t="shared" si="7"/>
        <v>0</v>
      </c>
      <c r="CE12" s="6">
        <f t="shared" si="7"/>
        <v>0</v>
      </c>
      <c r="CF12" s="6">
        <f t="shared" si="7"/>
        <v>0</v>
      </c>
      <c r="CG12" s="6">
        <f t="shared" si="7"/>
        <v>0</v>
      </c>
      <c r="CH12" s="6">
        <f t="shared" si="7"/>
        <v>0</v>
      </c>
      <c r="CI12" s="6">
        <f t="shared" si="7"/>
        <v>0</v>
      </c>
      <c r="CJ12" s="6">
        <f t="shared" si="7"/>
        <v>0</v>
      </c>
      <c r="CK12" s="6">
        <f t="shared" si="7"/>
        <v>0</v>
      </c>
      <c r="CL12" s="6">
        <f t="shared" si="7"/>
        <v>0</v>
      </c>
      <c r="CM12" s="6">
        <f t="shared" si="7"/>
        <v>0</v>
      </c>
      <c r="CN12" s="6">
        <f t="shared" si="7"/>
        <v>0</v>
      </c>
      <c r="CO12" s="6">
        <f t="shared" si="7"/>
        <v>0</v>
      </c>
      <c r="CP12" s="6">
        <f t="shared" si="7"/>
        <v>0</v>
      </c>
      <c r="CQ12" s="6">
        <f t="shared" si="7"/>
        <v>0</v>
      </c>
      <c r="CR12" s="6">
        <f t="shared" si="7"/>
        <v>0</v>
      </c>
      <c r="CS12" s="6">
        <f t="shared" si="8"/>
        <v>0</v>
      </c>
      <c r="CT12" s="6">
        <f t="shared" si="8"/>
        <v>0</v>
      </c>
      <c r="CU12" s="6">
        <f t="shared" si="8"/>
        <v>0</v>
      </c>
      <c r="CV12" s="6">
        <f t="shared" si="8"/>
        <v>0</v>
      </c>
      <c r="CW12" s="6">
        <f t="shared" si="8"/>
        <v>0</v>
      </c>
      <c r="CX12" s="6">
        <f t="shared" si="8"/>
        <v>0</v>
      </c>
      <c r="CY12" s="6">
        <f t="shared" si="8"/>
        <v>0</v>
      </c>
      <c r="CZ12" s="6">
        <f t="shared" si="8"/>
        <v>0</v>
      </c>
      <c r="DA12" s="6">
        <f t="shared" si="8"/>
        <v>0</v>
      </c>
      <c r="DB12" s="6">
        <f t="shared" si="8"/>
        <v>0</v>
      </c>
      <c r="DC12" s="6">
        <f t="shared" si="8"/>
        <v>0</v>
      </c>
      <c r="DD12" s="6">
        <f t="shared" si="8"/>
        <v>0</v>
      </c>
      <c r="DE12" s="6">
        <f t="shared" si="8"/>
        <v>0</v>
      </c>
      <c r="DF12" s="6">
        <f t="shared" si="8"/>
        <v>0</v>
      </c>
      <c r="DG12" s="6">
        <f t="shared" si="8"/>
        <v>0</v>
      </c>
      <c r="DH12" s="6">
        <f t="shared" si="8"/>
        <v>0</v>
      </c>
      <c r="DI12" s="6">
        <f t="shared" si="9"/>
        <v>0</v>
      </c>
      <c r="DJ12" s="6">
        <f t="shared" si="9"/>
        <v>0</v>
      </c>
      <c r="DK12" s="6">
        <f t="shared" si="9"/>
        <v>0</v>
      </c>
      <c r="DL12" s="6">
        <f t="shared" si="9"/>
        <v>0</v>
      </c>
      <c r="DM12" s="6">
        <f t="shared" si="9"/>
        <v>0</v>
      </c>
      <c r="DN12" s="6">
        <f t="shared" si="9"/>
        <v>0</v>
      </c>
      <c r="DO12" s="6">
        <f t="shared" si="9"/>
        <v>0</v>
      </c>
      <c r="DP12" s="6">
        <f t="shared" si="9"/>
        <v>0</v>
      </c>
      <c r="DQ12" s="6">
        <f t="shared" si="9"/>
        <v>0</v>
      </c>
      <c r="DR12" s="6">
        <f t="shared" si="9"/>
        <v>0</v>
      </c>
      <c r="DS12" s="6">
        <f t="shared" si="9"/>
        <v>0</v>
      </c>
      <c r="DT12" s="6">
        <f t="shared" si="9"/>
        <v>0</v>
      </c>
    </row>
    <row r="13" spans="1:124" ht="14.5" thickBot="1" x14ac:dyDescent="0.35">
      <c r="A13" s="3">
        <v>12</v>
      </c>
      <c r="B13" s="4">
        <v>1000000</v>
      </c>
      <c r="C13" s="4">
        <v>682500</v>
      </c>
      <c r="D13" s="4">
        <v>1039619</v>
      </c>
      <c r="E13" s="4">
        <v>1722119</v>
      </c>
      <c r="F13" s="4">
        <v>1000000</v>
      </c>
      <c r="G13" s="4">
        <v>1039619</v>
      </c>
      <c r="H13" s="5">
        <v>1722119</v>
      </c>
      <c r="P13" s="6">
        <f t="shared" si="10"/>
        <v>0</v>
      </c>
      <c r="Q13" s="6">
        <f t="shared" si="3"/>
        <v>0</v>
      </c>
      <c r="R13" s="6">
        <f t="shared" si="3"/>
        <v>0</v>
      </c>
      <c r="S13" s="6">
        <f t="shared" si="3"/>
        <v>0</v>
      </c>
      <c r="T13" s="6">
        <f t="shared" si="3"/>
        <v>0</v>
      </c>
      <c r="U13" s="6">
        <f t="shared" si="3"/>
        <v>1722119</v>
      </c>
      <c r="V13" s="6">
        <f t="shared" si="3"/>
        <v>0</v>
      </c>
      <c r="W13" s="6">
        <f t="shared" si="3"/>
        <v>0</v>
      </c>
      <c r="X13" s="6">
        <f t="shared" si="3"/>
        <v>0</v>
      </c>
      <c r="Y13" s="6">
        <f t="shared" si="3"/>
        <v>0</v>
      </c>
      <c r="Z13" s="6">
        <f t="shared" si="3"/>
        <v>0</v>
      </c>
      <c r="AA13" s="6">
        <f t="shared" si="3"/>
        <v>0</v>
      </c>
      <c r="AB13" s="6">
        <f t="shared" si="3"/>
        <v>0</v>
      </c>
      <c r="AC13" s="6">
        <f t="shared" si="3"/>
        <v>0</v>
      </c>
      <c r="AD13" s="6">
        <f t="shared" si="3"/>
        <v>0</v>
      </c>
      <c r="AE13" s="6">
        <f t="shared" si="3"/>
        <v>0</v>
      </c>
      <c r="AF13" s="6">
        <f t="shared" si="3"/>
        <v>0</v>
      </c>
      <c r="AG13" s="6">
        <f t="shared" si="4"/>
        <v>0</v>
      </c>
      <c r="AH13" s="6">
        <f t="shared" si="4"/>
        <v>0</v>
      </c>
      <c r="AI13" s="6">
        <f t="shared" si="4"/>
        <v>0</v>
      </c>
      <c r="AJ13" s="6">
        <f t="shared" si="4"/>
        <v>0</v>
      </c>
      <c r="AK13" s="6">
        <f t="shared" si="4"/>
        <v>0</v>
      </c>
      <c r="AL13" s="6">
        <f t="shared" si="4"/>
        <v>0</v>
      </c>
      <c r="AM13" s="6">
        <f t="shared" si="4"/>
        <v>0</v>
      </c>
      <c r="AN13" s="6">
        <f t="shared" si="4"/>
        <v>0</v>
      </c>
      <c r="AO13" s="6">
        <f t="shared" si="4"/>
        <v>0</v>
      </c>
      <c r="AP13" s="6">
        <f t="shared" si="4"/>
        <v>0</v>
      </c>
      <c r="AQ13" s="6">
        <f t="shared" si="4"/>
        <v>0</v>
      </c>
      <c r="AR13" s="6">
        <f t="shared" si="4"/>
        <v>0</v>
      </c>
      <c r="AS13" s="6">
        <f t="shared" si="4"/>
        <v>0</v>
      </c>
      <c r="AT13" s="6">
        <f t="shared" si="4"/>
        <v>0</v>
      </c>
      <c r="AU13" s="6">
        <f t="shared" si="4"/>
        <v>0</v>
      </c>
      <c r="AV13" s="6">
        <f t="shared" si="4"/>
        <v>0</v>
      </c>
      <c r="AW13" s="6">
        <f t="shared" si="5"/>
        <v>0</v>
      </c>
      <c r="AX13" s="6">
        <f t="shared" si="5"/>
        <v>0</v>
      </c>
      <c r="AY13" s="6">
        <f t="shared" si="5"/>
        <v>0</v>
      </c>
      <c r="AZ13" s="6">
        <f t="shared" si="5"/>
        <v>0</v>
      </c>
      <c r="BA13" s="6">
        <f t="shared" si="5"/>
        <v>0</v>
      </c>
      <c r="BB13" s="6">
        <f t="shared" si="5"/>
        <v>0</v>
      </c>
      <c r="BC13" s="6">
        <f t="shared" si="5"/>
        <v>0</v>
      </c>
      <c r="BD13" s="6">
        <f t="shared" si="5"/>
        <v>0</v>
      </c>
      <c r="BE13" s="6">
        <f t="shared" si="5"/>
        <v>0</v>
      </c>
      <c r="BF13" s="6">
        <f t="shared" si="5"/>
        <v>0</v>
      </c>
      <c r="BG13" s="6">
        <f t="shared" si="5"/>
        <v>0</v>
      </c>
      <c r="BH13" s="6">
        <f t="shared" si="5"/>
        <v>0</v>
      </c>
      <c r="BI13" s="6">
        <f t="shared" si="5"/>
        <v>0</v>
      </c>
      <c r="BJ13" s="6">
        <f t="shared" si="5"/>
        <v>0</v>
      </c>
      <c r="BK13" s="6">
        <f t="shared" si="5"/>
        <v>0</v>
      </c>
      <c r="BL13" s="6">
        <f t="shared" si="5"/>
        <v>0</v>
      </c>
      <c r="BM13" s="6">
        <f t="shared" si="6"/>
        <v>0</v>
      </c>
      <c r="BN13" s="6">
        <f t="shared" si="6"/>
        <v>0</v>
      </c>
      <c r="BO13" s="6">
        <f t="shared" si="6"/>
        <v>0</v>
      </c>
      <c r="BP13" s="6">
        <f t="shared" si="6"/>
        <v>0</v>
      </c>
      <c r="BQ13" s="6">
        <f t="shared" si="6"/>
        <v>0</v>
      </c>
      <c r="BR13" s="6">
        <f t="shared" si="6"/>
        <v>0</v>
      </c>
      <c r="BS13" s="6">
        <f t="shared" si="6"/>
        <v>0</v>
      </c>
      <c r="BT13" s="6">
        <f t="shared" si="6"/>
        <v>0</v>
      </c>
      <c r="BU13" s="6">
        <f t="shared" si="6"/>
        <v>0</v>
      </c>
      <c r="BV13" s="6">
        <f t="shared" si="6"/>
        <v>0</v>
      </c>
      <c r="BW13" s="6">
        <f t="shared" si="6"/>
        <v>0</v>
      </c>
      <c r="BX13" s="6">
        <f t="shared" si="6"/>
        <v>0</v>
      </c>
      <c r="BY13" s="6">
        <f t="shared" si="6"/>
        <v>0</v>
      </c>
      <c r="BZ13" s="6">
        <f t="shared" si="6"/>
        <v>0</v>
      </c>
      <c r="CA13" s="6">
        <f t="shared" si="6"/>
        <v>0</v>
      </c>
      <c r="CB13" s="6">
        <f t="shared" si="6"/>
        <v>0</v>
      </c>
      <c r="CC13" s="6">
        <f t="shared" si="7"/>
        <v>0</v>
      </c>
      <c r="CD13" s="6">
        <f t="shared" si="7"/>
        <v>0</v>
      </c>
      <c r="CE13" s="6">
        <f t="shared" si="7"/>
        <v>0</v>
      </c>
      <c r="CF13" s="6">
        <f t="shared" si="7"/>
        <v>0</v>
      </c>
      <c r="CG13" s="6">
        <f t="shared" si="7"/>
        <v>0</v>
      </c>
      <c r="CH13" s="6">
        <f t="shared" si="7"/>
        <v>0</v>
      </c>
      <c r="CI13" s="6">
        <f t="shared" si="7"/>
        <v>0</v>
      </c>
      <c r="CJ13" s="6">
        <f t="shared" si="7"/>
        <v>0</v>
      </c>
      <c r="CK13" s="6">
        <f t="shared" si="7"/>
        <v>0</v>
      </c>
      <c r="CL13" s="6">
        <f t="shared" si="7"/>
        <v>0</v>
      </c>
      <c r="CM13" s="6">
        <f t="shared" si="7"/>
        <v>0</v>
      </c>
      <c r="CN13" s="6">
        <f t="shared" si="7"/>
        <v>0</v>
      </c>
      <c r="CO13" s="6">
        <f t="shared" si="7"/>
        <v>0</v>
      </c>
      <c r="CP13" s="6">
        <f t="shared" si="7"/>
        <v>0</v>
      </c>
      <c r="CQ13" s="6">
        <f t="shared" si="7"/>
        <v>0</v>
      </c>
      <c r="CR13" s="6">
        <f t="shared" si="7"/>
        <v>0</v>
      </c>
      <c r="CS13" s="6">
        <f t="shared" si="8"/>
        <v>0</v>
      </c>
      <c r="CT13" s="6">
        <f t="shared" si="8"/>
        <v>0</v>
      </c>
      <c r="CU13" s="6">
        <f t="shared" si="8"/>
        <v>0</v>
      </c>
      <c r="CV13" s="6">
        <f t="shared" si="8"/>
        <v>0</v>
      </c>
      <c r="CW13" s="6">
        <f t="shared" si="8"/>
        <v>0</v>
      </c>
      <c r="CX13" s="6">
        <f t="shared" si="8"/>
        <v>0</v>
      </c>
      <c r="CY13" s="6">
        <f t="shared" si="8"/>
        <v>0</v>
      </c>
      <c r="CZ13" s="6">
        <f t="shared" si="8"/>
        <v>0</v>
      </c>
      <c r="DA13" s="6">
        <f t="shared" si="8"/>
        <v>0</v>
      </c>
      <c r="DB13" s="6">
        <f t="shared" si="8"/>
        <v>0</v>
      </c>
      <c r="DC13" s="6">
        <f t="shared" si="8"/>
        <v>0</v>
      </c>
      <c r="DD13" s="6">
        <f t="shared" si="8"/>
        <v>0</v>
      </c>
      <c r="DE13" s="6">
        <f t="shared" si="8"/>
        <v>0</v>
      </c>
      <c r="DF13" s="6">
        <f t="shared" si="8"/>
        <v>0</v>
      </c>
      <c r="DG13" s="6">
        <f t="shared" si="8"/>
        <v>0</v>
      </c>
      <c r="DH13" s="6">
        <f t="shared" si="8"/>
        <v>0</v>
      </c>
      <c r="DI13" s="6">
        <f t="shared" si="9"/>
        <v>0</v>
      </c>
      <c r="DJ13" s="6">
        <f t="shared" si="9"/>
        <v>0</v>
      </c>
      <c r="DK13" s="6">
        <f t="shared" si="9"/>
        <v>0</v>
      </c>
      <c r="DL13" s="6">
        <f t="shared" si="9"/>
        <v>0</v>
      </c>
      <c r="DM13" s="6">
        <f t="shared" si="9"/>
        <v>0</v>
      </c>
      <c r="DN13" s="6">
        <f t="shared" si="9"/>
        <v>0</v>
      </c>
      <c r="DO13" s="6">
        <f t="shared" si="9"/>
        <v>0</v>
      </c>
      <c r="DP13" s="6">
        <f t="shared" si="9"/>
        <v>0</v>
      </c>
      <c r="DQ13" s="6">
        <f t="shared" si="9"/>
        <v>0</v>
      </c>
      <c r="DR13" s="6">
        <f t="shared" si="9"/>
        <v>0</v>
      </c>
      <c r="DS13" s="6">
        <f t="shared" si="9"/>
        <v>0</v>
      </c>
      <c r="DT13" s="6">
        <f t="shared" si="9"/>
        <v>0</v>
      </c>
    </row>
    <row r="14" spans="1:124" ht="14.5" thickBot="1" x14ac:dyDescent="0.35">
      <c r="A14" s="3">
        <v>13</v>
      </c>
      <c r="B14" s="4">
        <v>1000000</v>
      </c>
      <c r="C14" s="4">
        <v>725000</v>
      </c>
      <c r="D14" s="4">
        <v>1148499</v>
      </c>
      <c r="E14" s="4">
        <v>1873499</v>
      </c>
      <c r="F14" s="4">
        <v>1000000</v>
      </c>
      <c r="G14" s="4">
        <v>1148499</v>
      </c>
      <c r="H14" s="5">
        <v>1873499</v>
      </c>
      <c r="P14" s="6">
        <f t="shared" si="10"/>
        <v>0</v>
      </c>
      <c r="Q14" s="6">
        <f t="shared" si="3"/>
        <v>0</v>
      </c>
      <c r="R14" s="6">
        <f t="shared" si="3"/>
        <v>0</v>
      </c>
      <c r="S14" s="6">
        <f t="shared" si="3"/>
        <v>0</v>
      </c>
      <c r="T14" s="6">
        <f t="shared" si="3"/>
        <v>0</v>
      </c>
      <c r="U14" s="6">
        <f t="shared" si="3"/>
        <v>0</v>
      </c>
      <c r="V14" s="6">
        <f t="shared" si="3"/>
        <v>1873499</v>
      </c>
      <c r="W14" s="6">
        <f t="shared" si="3"/>
        <v>0</v>
      </c>
      <c r="X14" s="6">
        <f t="shared" si="3"/>
        <v>0</v>
      </c>
      <c r="Y14" s="6">
        <f t="shared" si="3"/>
        <v>0</v>
      </c>
      <c r="Z14" s="6">
        <f t="shared" si="3"/>
        <v>0</v>
      </c>
      <c r="AA14" s="6">
        <f t="shared" si="3"/>
        <v>0</v>
      </c>
      <c r="AB14" s="6">
        <f t="shared" si="3"/>
        <v>0</v>
      </c>
      <c r="AC14" s="6">
        <f t="shared" si="3"/>
        <v>0</v>
      </c>
      <c r="AD14" s="6">
        <f t="shared" si="3"/>
        <v>0</v>
      </c>
      <c r="AE14" s="6">
        <f t="shared" si="3"/>
        <v>0</v>
      </c>
      <c r="AF14" s="6">
        <f t="shared" si="3"/>
        <v>0</v>
      </c>
      <c r="AG14" s="6">
        <f t="shared" si="4"/>
        <v>0</v>
      </c>
      <c r="AH14" s="6">
        <f t="shared" si="4"/>
        <v>0</v>
      </c>
      <c r="AI14" s="6">
        <f t="shared" si="4"/>
        <v>0</v>
      </c>
      <c r="AJ14" s="6">
        <f t="shared" si="4"/>
        <v>0</v>
      </c>
      <c r="AK14" s="6">
        <f t="shared" si="4"/>
        <v>0</v>
      </c>
      <c r="AL14" s="6">
        <f t="shared" si="4"/>
        <v>0</v>
      </c>
      <c r="AM14" s="6">
        <f t="shared" si="4"/>
        <v>0</v>
      </c>
      <c r="AN14" s="6">
        <f t="shared" si="4"/>
        <v>0</v>
      </c>
      <c r="AO14" s="6">
        <f t="shared" si="4"/>
        <v>0</v>
      </c>
      <c r="AP14" s="6">
        <f t="shared" si="4"/>
        <v>0</v>
      </c>
      <c r="AQ14" s="6">
        <f t="shared" si="4"/>
        <v>0</v>
      </c>
      <c r="AR14" s="6">
        <f t="shared" si="4"/>
        <v>0</v>
      </c>
      <c r="AS14" s="6">
        <f t="shared" si="4"/>
        <v>0</v>
      </c>
      <c r="AT14" s="6">
        <f t="shared" si="4"/>
        <v>0</v>
      </c>
      <c r="AU14" s="6">
        <f t="shared" si="4"/>
        <v>0</v>
      </c>
      <c r="AV14" s="6">
        <f t="shared" si="4"/>
        <v>0</v>
      </c>
      <c r="AW14" s="6">
        <f t="shared" si="5"/>
        <v>0</v>
      </c>
      <c r="AX14" s="6">
        <f t="shared" si="5"/>
        <v>0</v>
      </c>
      <c r="AY14" s="6">
        <f t="shared" si="5"/>
        <v>0</v>
      </c>
      <c r="AZ14" s="6">
        <f t="shared" si="5"/>
        <v>0</v>
      </c>
      <c r="BA14" s="6">
        <f t="shared" si="5"/>
        <v>0</v>
      </c>
      <c r="BB14" s="6">
        <f t="shared" si="5"/>
        <v>0</v>
      </c>
      <c r="BC14" s="6">
        <f t="shared" si="5"/>
        <v>0</v>
      </c>
      <c r="BD14" s="6">
        <f t="shared" si="5"/>
        <v>0</v>
      </c>
      <c r="BE14" s="6">
        <f t="shared" si="5"/>
        <v>0</v>
      </c>
      <c r="BF14" s="6">
        <f t="shared" si="5"/>
        <v>0</v>
      </c>
      <c r="BG14" s="6">
        <f t="shared" si="5"/>
        <v>0</v>
      </c>
      <c r="BH14" s="6">
        <f t="shared" si="5"/>
        <v>0</v>
      </c>
      <c r="BI14" s="6">
        <f t="shared" si="5"/>
        <v>0</v>
      </c>
      <c r="BJ14" s="6">
        <f t="shared" si="5"/>
        <v>0</v>
      </c>
      <c r="BK14" s="6">
        <f t="shared" si="5"/>
        <v>0</v>
      </c>
      <c r="BL14" s="6">
        <f t="shared" si="5"/>
        <v>0</v>
      </c>
      <c r="BM14" s="6">
        <f t="shared" si="6"/>
        <v>0</v>
      </c>
      <c r="BN14" s="6">
        <f t="shared" si="6"/>
        <v>0</v>
      </c>
      <c r="BO14" s="6">
        <f t="shared" si="6"/>
        <v>0</v>
      </c>
      <c r="BP14" s="6">
        <f t="shared" si="6"/>
        <v>0</v>
      </c>
      <c r="BQ14" s="6">
        <f t="shared" si="6"/>
        <v>0</v>
      </c>
      <c r="BR14" s="6">
        <f t="shared" si="6"/>
        <v>0</v>
      </c>
      <c r="BS14" s="6">
        <f t="shared" si="6"/>
        <v>0</v>
      </c>
      <c r="BT14" s="6">
        <f t="shared" si="6"/>
        <v>0</v>
      </c>
      <c r="BU14" s="6">
        <f t="shared" si="6"/>
        <v>0</v>
      </c>
      <c r="BV14" s="6">
        <f t="shared" si="6"/>
        <v>0</v>
      </c>
      <c r="BW14" s="6">
        <f t="shared" si="6"/>
        <v>0</v>
      </c>
      <c r="BX14" s="6">
        <f t="shared" si="6"/>
        <v>0</v>
      </c>
      <c r="BY14" s="6">
        <f t="shared" si="6"/>
        <v>0</v>
      </c>
      <c r="BZ14" s="6">
        <f t="shared" si="6"/>
        <v>0</v>
      </c>
      <c r="CA14" s="6">
        <f t="shared" si="6"/>
        <v>0</v>
      </c>
      <c r="CB14" s="6">
        <f t="shared" si="6"/>
        <v>0</v>
      </c>
      <c r="CC14" s="6">
        <f t="shared" si="7"/>
        <v>0</v>
      </c>
      <c r="CD14" s="6">
        <f t="shared" si="7"/>
        <v>0</v>
      </c>
      <c r="CE14" s="6">
        <f t="shared" si="7"/>
        <v>0</v>
      </c>
      <c r="CF14" s="6">
        <f t="shared" si="7"/>
        <v>0</v>
      </c>
      <c r="CG14" s="6">
        <f t="shared" si="7"/>
        <v>0</v>
      </c>
      <c r="CH14" s="6">
        <f t="shared" si="7"/>
        <v>0</v>
      </c>
      <c r="CI14" s="6">
        <f t="shared" si="7"/>
        <v>0</v>
      </c>
      <c r="CJ14" s="6">
        <f t="shared" si="7"/>
        <v>0</v>
      </c>
      <c r="CK14" s="6">
        <f t="shared" si="7"/>
        <v>0</v>
      </c>
      <c r="CL14" s="6">
        <f t="shared" si="7"/>
        <v>0</v>
      </c>
      <c r="CM14" s="6">
        <f t="shared" si="7"/>
        <v>0</v>
      </c>
      <c r="CN14" s="6">
        <f t="shared" si="7"/>
        <v>0</v>
      </c>
      <c r="CO14" s="6">
        <f t="shared" si="7"/>
        <v>0</v>
      </c>
      <c r="CP14" s="6">
        <f t="shared" si="7"/>
        <v>0</v>
      </c>
      <c r="CQ14" s="6">
        <f t="shared" si="7"/>
        <v>0</v>
      </c>
      <c r="CR14" s="6">
        <f t="shared" si="7"/>
        <v>0</v>
      </c>
      <c r="CS14" s="6">
        <f t="shared" si="8"/>
        <v>0</v>
      </c>
      <c r="CT14" s="6">
        <f t="shared" si="8"/>
        <v>0</v>
      </c>
      <c r="CU14" s="6">
        <f t="shared" si="8"/>
        <v>0</v>
      </c>
      <c r="CV14" s="6">
        <f t="shared" si="8"/>
        <v>0</v>
      </c>
      <c r="CW14" s="6">
        <f t="shared" si="8"/>
        <v>0</v>
      </c>
      <c r="CX14" s="6">
        <f t="shared" si="8"/>
        <v>0</v>
      </c>
      <c r="CY14" s="6">
        <f t="shared" si="8"/>
        <v>0</v>
      </c>
      <c r="CZ14" s="6">
        <f t="shared" si="8"/>
        <v>0</v>
      </c>
      <c r="DA14" s="6">
        <f t="shared" si="8"/>
        <v>0</v>
      </c>
      <c r="DB14" s="6">
        <f t="shared" si="8"/>
        <v>0</v>
      </c>
      <c r="DC14" s="6">
        <f t="shared" si="8"/>
        <v>0</v>
      </c>
      <c r="DD14" s="6">
        <f t="shared" si="8"/>
        <v>0</v>
      </c>
      <c r="DE14" s="6">
        <f t="shared" si="8"/>
        <v>0</v>
      </c>
      <c r="DF14" s="6">
        <f t="shared" si="8"/>
        <v>0</v>
      </c>
      <c r="DG14" s="6">
        <f t="shared" si="8"/>
        <v>0</v>
      </c>
      <c r="DH14" s="6">
        <f t="shared" si="8"/>
        <v>0</v>
      </c>
      <c r="DI14" s="6">
        <f t="shared" si="9"/>
        <v>0</v>
      </c>
      <c r="DJ14" s="6">
        <f t="shared" si="9"/>
        <v>0</v>
      </c>
      <c r="DK14" s="6">
        <f t="shared" si="9"/>
        <v>0</v>
      </c>
      <c r="DL14" s="6">
        <f t="shared" si="9"/>
        <v>0</v>
      </c>
      <c r="DM14" s="6">
        <f t="shared" si="9"/>
        <v>0</v>
      </c>
      <c r="DN14" s="6">
        <f t="shared" si="9"/>
        <v>0</v>
      </c>
      <c r="DO14" s="6">
        <f t="shared" si="9"/>
        <v>0</v>
      </c>
      <c r="DP14" s="6">
        <f t="shared" si="9"/>
        <v>0</v>
      </c>
      <c r="DQ14" s="6">
        <f t="shared" si="9"/>
        <v>0</v>
      </c>
      <c r="DR14" s="6">
        <f t="shared" si="9"/>
        <v>0</v>
      </c>
      <c r="DS14" s="6">
        <f t="shared" si="9"/>
        <v>0</v>
      </c>
      <c r="DT14" s="6">
        <f t="shared" si="9"/>
        <v>0</v>
      </c>
    </row>
    <row r="15" spans="1:124" ht="14.5" thickBot="1" x14ac:dyDescent="0.35">
      <c r="A15" s="3">
        <v>14</v>
      </c>
      <c r="B15" s="4">
        <v>1000000</v>
      </c>
      <c r="C15" s="4">
        <v>770000</v>
      </c>
      <c r="D15" s="4">
        <v>1213987</v>
      </c>
      <c r="E15" s="4">
        <v>1983987</v>
      </c>
      <c r="F15" s="4">
        <v>1000000</v>
      </c>
      <c r="G15" s="4">
        <v>1213987</v>
      </c>
      <c r="H15" s="5">
        <v>1983987</v>
      </c>
      <c r="P15" s="6">
        <f t="shared" si="10"/>
        <v>0</v>
      </c>
      <c r="Q15" s="6">
        <f t="shared" si="3"/>
        <v>0</v>
      </c>
      <c r="R15" s="6">
        <f t="shared" si="3"/>
        <v>0</v>
      </c>
      <c r="S15" s="6">
        <f t="shared" si="3"/>
        <v>0</v>
      </c>
      <c r="T15" s="6">
        <f t="shared" si="3"/>
        <v>0</v>
      </c>
      <c r="U15" s="6">
        <f t="shared" si="3"/>
        <v>0</v>
      </c>
      <c r="V15" s="6">
        <f t="shared" si="3"/>
        <v>0</v>
      </c>
      <c r="W15" s="6">
        <f t="shared" si="3"/>
        <v>1983987</v>
      </c>
      <c r="X15" s="6">
        <f t="shared" si="3"/>
        <v>0</v>
      </c>
      <c r="Y15" s="6">
        <f t="shared" si="3"/>
        <v>0</v>
      </c>
      <c r="Z15" s="6">
        <f t="shared" si="3"/>
        <v>0</v>
      </c>
      <c r="AA15" s="6">
        <f t="shared" si="3"/>
        <v>0</v>
      </c>
      <c r="AB15" s="6">
        <f t="shared" si="3"/>
        <v>0</v>
      </c>
      <c r="AC15" s="6">
        <f t="shared" si="3"/>
        <v>0</v>
      </c>
      <c r="AD15" s="6">
        <f t="shared" si="3"/>
        <v>0</v>
      </c>
      <c r="AE15" s="6">
        <f t="shared" si="3"/>
        <v>0</v>
      </c>
      <c r="AF15" s="6">
        <f t="shared" si="3"/>
        <v>0</v>
      </c>
      <c r="AG15" s="6">
        <f t="shared" si="4"/>
        <v>0</v>
      </c>
      <c r="AH15" s="6">
        <f t="shared" si="4"/>
        <v>0</v>
      </c>
      <c r="AI15" s="6">
        <f t="shared" si="4"/>
        <v>0</v>
      </c>
      <c r="AJ15" s="6">
        <f t="shared" si="4"/>
        <v>0</v>
      </c>
      <c r="AK15" s="6">
        <f t="shared" si="4"/>
        <v>0</v>
      </c>
      <c r="AL15" s="6">
        <f t="shared" si="4"/>
        <v>0</v>
      </c>
      <c r="AM15" s="6">
        <f t="shared" si="4"/>
        <v>0</v>
      </c>
      <c r="AN15" s="6">
        <f t="shared" si="4"/>
        <v>0</v>
      </c>
      <c r="AO15" s="6">
        <f t="shared" si="4"/>
        <v>0</v>
      </c>
      <c r="AP15" s="6">
        <f t="shared" si="4"/>
        <v>0</v>
      </c>
      <c r="AQ15" s="6">
        <f t="shared" si="4"/>
        <v>0</v>
      </c>
      <c r="AR15" s="6">
        <f t="shared" si="4"/>
        <v>0</v>
      </c>
      <c r="AS15" s="6">
        <f t="shared" si="4"/>
        <v>0</v>
      </c>
      <c r="AT15" s="6">
        <f t="shared" si="4"/>
        <v>0</v>
      </c>
      <c r="AU15" s="6">
        <f t="shared" si="4"/>
        <v>0</v>
      </c>
      <c r="AV15" s="6">
        <f t="shared" si="4"/>
        <v>0</v>
      </c>
      <c r="AW15" s="6">
        <f t="shared" si="5"/>
        <v>0</v>
      </c>
      <c r="AX15" s="6">
        <f t="shared" si="5"/>
        <v>0</v>
      </c>
      <c r="AY15" s="6">
        <f t="shared" si="5"/>
        <v>0</v>
      </c>
      <c r="AZ15" s="6">
        <f t="shared" si="5"/>
        <v>0</v>
      </c>
      <c r="BA15" s="6">
        <f t="shared" si="5"/>
        <v>0</v>
      </c>
      <c r="BB15" s="6">
        <f t="shared" si="5"/>
        <v>0</v>
      </c>
      <c r="BC15" s="6">
        <f t="shared" si="5"/>
        <v>0</v>
      </c>
      <c r="BD15" s="6">
        <f t="shared" si="5"/>
        <v>0</v>
      </c>
      <c r="BE15" s="6">
        <f t="shared" si="5"/>
        <v>0</v>
      </c>
      <c r="BF15" s="6">
        <f t="shared" si="5"/>
        <v>0</v>
      </c>
      <c r="BG15" s="6">
        <f t="shared" si="5"/>
        <v>0</v>
      </c>
      <c r="BH15" s="6">
        <f t="shared" si="5"/>
        <v>0</v>
      </c>
      <c r="BI15" s="6">
        <f t="shared" si="5"/>
        <v>0</v>
      </c>
      <c r="BJ15" s="6">
        <f t="shared" si="5"/>
        <v>0</v>
      </c>
      <c r="BK15" s="6">
        <f t="shared" si="5"/>
        <v>0</v>
      </c>
      <c r="BL15" s="6">
        <f t="shared" si="5"/>
        <v>0</v>
      </c>
      <c r="BM15" s="6">
        <f t="shared" si="6"/>
        <v>0</v>
      </c>
      <c r="BN15" s="6">
        <f t="shared" si="6"/>
        <v>0</v>
      </c>
      <c r="BO15" s="6">
        <f t="shared" si="6"/>
        <v>0</v>
      </c>
      <c r="BP15" s="6">
        <f t="shared" si="6"/>
        <v>0</v>
      </c>
      <c r="BQ15" s="6">
        <f t="shared" si="6"/>
        <v>0</v>
      </c>
      <c r="BR15" s="6">
        <f t="shared" si="6"/>
        <v>0</v>
      </c>
      <c r="BS15" s="6">
        <f t="shared" si="6"/>
        <v>0</v>
      </c>
      <c r="BT15" s="6">
        <f t="shared" si="6"/>
        <v>0</v>
      </c>
      <c r="BU15" s="6">
        <f t="shared" si="6"/>
        <v>0</v>
      </c>
      <c r="BV15" s="6">
        <f t="shared" si="6"/>
        <v>0</v>
      </c>
      <c r="BW15" s="6">
        <f t="shared" si="6"/>
        <v>0</v>
      </c>
      <c r="BX15" s="6">
        <f t="shared" si="6"/>
        <v>0</v>
      </c>
      <c r="BY15" s="6">
        <f t="shared" si="6"/>
        <v>0</v>
      </c>
      <c r="BZ15" s="6">
        <f t="shared" si="6"/>
        <v>0</v>
      </c>
      <c r="CA15" s="6">
        <f t="shared" si="6"/>
        <v>0</v>
      </c>
      <c r="CB15" s="6">
        <f t="shared" si="6"/>
        <v>0</v>
      </c>
      <c r="CC15" s="6">
        <f t="shared" si="7"/>
        <v>0</v>
      </c>
      <c r="CD15" s="6">
        <f t="shared" si="7"/>
        <v>0</v>
      </c>
      <c r="CE15" s="6">
        <f t="shared" si="7"/>
        <v>0</v>
      </c>
      <c r="CF15" s="6">
        <f t="shared" si="7"/>
        <v>0</v>
      </c>
      <c r="CG15" s="6">
        <f t="shared" si="7"/>
        <v>0</v>
      </c>
      <c r="CH15" s="6">
        <f t="shared" si="7"/>
        <v>0</v>
      </c>
      <c r="CI15" s="6">
        <f t="shared" si="7"/>
        <v>0</v>
      </c>
      <c r="CJ15" s="6">
        <f t="shared" si="7"/>
        <v>0</v>
      </c>
      <c r="CK15" s="6">
        <f t="shared" si="7"/>
        <v>0</v>
      </c>
      <c r="CL15" s="6">
        <f t="shared" si="7"/>
        <v>0</v>
      </c>
      <c r="CM15" s="6">
        <f t="shared" si="7"/>
        <v>0</v>
      </c>
      <c r="CN15" s="6">
        <f t="shared" si="7"/>
        <v>0</v>
      </c>
      <c r="CO15" s="6">
        <f t="shared" si="7"/>
        <v>0</v>
      </c>
      <c r="CP15" s="6">
        <f t="shared" si="7"/>
        <v>0</v>
      </c>
      <c r="CQ15" s="6">
        <f t="shared" si="7"/>
        <v>0</v>
      </c>
      <c r="CR15" s="6">
        <f t="shared" si="7"/>
        <v>0</v>
      </c>
      <c r="CS15" s="6">
        <f t="shared" si="8"/>
        <v>0</v>
      </c>
      <c r="CT15" s="6">
        <f t="shared" si="8"/>
        <v>0</v>
      </c>
      <c r="CU15" s="6">
        <f t="shared" si="8"/>
        <v>0</v>
      </c>
      <c r="CV15" s="6">
        <f t="shared" si="8"/>
        <v>0</v>
      </c>
      <c r="CW15" s="6">
        <f t="shared" si="8"/>
        <v>0</v>
      </c>
      <c r="CX15" s="6">
        <f t="shared" si="8"/>
        <v>0</v>
      </c>
      <c r="CY15" s="6">
        <f t="shared" si="8"/>
        <v>0</v>
      </c>
      <c r="CZ15" s="6">
        <f t="shared" si="8"/>
        <v>0</v>
      </c>
      <c r="DA15" s="6">
        <f t="shared" si="8"/>
        <v>0</v>
      </c>
      <c r="DB15" s="6">
        <f t="shared" si="8"/>
        <v>0</v>
      </c>
      <c r="DC15" s="6">
        <f t="shared" si="8"/>
        <v>0</v>
      </c>
      <c r="DD15" s="6">
        <f t="shared" si="8"/>
        <v>0</v>
      </c>
      <c r="DE15" s="6">
        <f t="shared" si="8"/>
        <v>0</v>
      </c>
      <c r="DF15" s="6">
        <f t="shared" si="8"/>
        <v>0</v>
      </c>
      <c r="DG15" s="6">
        <f t="shared" si="8"/>
        <v>0</v>
      </c>
      <c r="DH15" s="6">
        <f t="shared" si="8"/>
        <v>0</v>
      </c>
      <c r="DI15" s="6">
        <f t="shared" si="9"/>
        <v>0</v>
      </c>
      <c r="DJ15" s="6">
        <f t="shared" si="9"/>
        <v>0</v>
      </c>
      <c r="DK15" s="6">
        <f t="shared" si="9"/>
        <v>0</v>
      </c>
      <c r="DL15" s="6">
        <f t="shared" si="9"/>
        <v>0</v>
      </c>
      <c r="DM15" s="6">
        <f t="shared" si="9"/>
        <v>0</v>
      </c>
      <c r="DN15" s="6">
        <f t="shared" si="9"/>
        <v>0</v>
      </c>
      <c r="DO15" s="6">
        <f t="shared" si="9"/>
        <v>0</v>
      </c>
      <c r="DP15" s="6">
        <f t="shared" si="9"/>
        <v>0</v>
      </c>
      <c r="DQ15" s="6">
        <f t="shared" si="9"/>
        <v>0</v>
      </c>
      <c r="DR15" s="6">
        <f t="shared" si="9"/>
        <v>0</v>
      </c>
      <c r="DS15" s="6">
        <f t="shared" si="9"/>
        <v>0</v>
      </c>
      <c r="DT15" s="6">
        <f t="shared" si="9"/>
        <v>0</v>
      </c>
    </row>
    <row r="16" spans="1:124" ht="14.5" thickBot="1" x14ac:dyDescent="0.35">
      <c r="A16" s="15">
        <v>15</v>
      </c>
      <c r="B16" s="4">
        <v>1000000</v>
      </c>
      <c r="C16" s="4">
        <v>817500</v>
      </c>
      <c r="D16" s="4">
        <v>1287008</v>
      </c>
      <c r="E16" s="12">
        <v>2500467</v>
      </c>
      <c r="F16" s="4">
        <v>1000000</v>
      </c>
      <c r="G16" s="4">
        <v>1287008</v>
      </c>
      <c r="H16" s="5">
        <v>2104508</v>
      </c>
      <c r="P16" s="6">
        <f t="shared" si="10"/>
        <v>0</v>
      </c>
      <c r="Q16" s="6">
        <f t="shared" si="10"/>
        <v>0</v>
      </c>
      <c r="R16" s="6">
        <f t="shared" si="10"/>
        <v>0</v>
      </c>
      <c r="S16" s="6">
        <f t="shared" si="10"/>
        <v>0</v>
      </c>
      <c r="T16" s="6">
        <f t="shared" si="10"/>
        <v>0</v>
      </c>
      <c r="U16" s="6">
        <f t="shared" si="10"/>
        <v>0</v>
      </c>
      <c r="V16" s="6">
        <f t="shared" si="10"/>
        <v>0</v>
      </c>
      <c r="W16" s="6">
        <f t="shared" si="10"/>
        <v>0</v>
      </c>
      <c r="X16" s="6">
        <f t="shared" si="10"/>
        <v>2500467</v>
      </c>
      <c r="Y16" s="6">
        <f t="shared" si="10"/>
        <v>0</v>
      </c>
      <c r="Z16" s="6">
        <f t="shared" si="10"/>
        <v>0</v>
      </c>
      <c r="AA16" s="6">
        <f t="shared" si="10"/>
        <v>0</v>
      </c>
      <c r="AB16" s="6">
        <f t="shared" si="10"/>
        <v>0</v>
      </c>
      <c r="AC16" s="6">
        <f t="shared" si="10"/>
        <v>0</v>
      </c>
      <c r="AD16" s="6">
        <f t="shared" si="10"/>
        <v>0</v>
      </c>
      <c r="AE16" s="6">
        <f t="shared" si="10"/>
        <v>0</v>
      </c>
      <c r="AF16" s="6">
        <f t="shared" si="3"/>
        <v>0</v>
      </c>
      <c r="AG16" s="6">
        <f t="shared" si="4"/>
        <v>0</v>
      </c>
      <c r="AH16" s="6">
        <f t="shared" si="4"/>
        <v>0</v>
      </c>
      <c r="AI16" s="6">
        <f t="shared" si="4"/>
        <v>0</v>
      </c>
      <c r="AJ16" s="6">
        <f t="shared" si="4"/>
        <v>0</v>
      </c>
      <c r="AK16" s="6">
        <f t="shared" si="4"/>
        <v>0</v>
      </c>
      <c r="AL16" s="6">
        <f t="shared" si="4"/>
        <v>0</v>
      </c>
      <c r="AM16" s="6">
        <f t="shared" si="4"/>
        <v>0</v>
      </c>
      <c r="AN16" s="6">
        <f t="shared" si="4"/>
        <v>0</v>
      </c>
      <c r="AO16" s="6">
        <f t="shared" si="4"/>
        <v>0</v>
      </c>
      <c r="AP16" s="6">
        <f t="shared" si="4"/>
        <v>0</v>
      </c>
      <c r="AQ16" s="6">
        <f t="shared" si="4"/>
        <v>0</v>
      </c>
      <c r="AR16" s="6">
        <f t="shared" si="4"/>
        <v>0</v>
      </c>
      <c r="AS16" s="6">
        <f t="shared" si="4"/>
        <v>0</v>
      </c>
      <c r="AT16" s="6">
        <f t="shared" si="4"/>
        <v>0</v>
      </c>
      <c r="AU16" s="6">
        <f t="shared" si="4"/>
        <v>0</v>
      </c>
      <c r="AV16" s="6">
        <f t="shared" si="4"/>
        <v>0</v>
      </c>
      <c r="AW16" s="6">
        <f t="shared" si="5"/>
        <v>0</v>
      </c>
      <c r="AX16" s="6">
        <f t="shared" si="5"/>
        <v>0</v>
      </c>
      <c r="AY16" s="6">
        <f t="shared" si="5"/>
        <v>0</v>
      </c>
      <c r="AZ16" s="6">
        <f t="shared" si="5"/>
        <v>0</v>
      </c>
      <c r="BA16" s="6">
        <f t="shared" si="5"/>
        <v>0</v>
      </c>
      <c r="BB16" s="6">
        <f t="shared" si="5"/>
        <v>0</v>
      </c>
      <c r="BC16" s="6">
        <f t="shared" si="5"/>
        <v>0</v>
      </c>
      <c r="BD16" s="6">
        <f t="shared" si="5"/>
        <v>0</v>
      </c>
      <c r="BE16" s="6">
        <f t="shared" si="5"/>
        <v>0</v>
      </c>
      <c r="BF16" s="6">
        <f t="shared" si="5"/>
        <v>0</v>
      </c>
      <c r="BG16" s="6">
        <f t="shared" si="5"/>
        <v>0</v>
      </c>
      <c r="BH16" s="6">
        <f t="shared" si="5"/>
        <v>0</v>
      </c>
      <c r="BI16" s="6">
        <f t="shared" si="5"/>
        <v>0</v>
      </c>
      <c r="BJ16" s="6">
        <f t="shared" si="5"/>
        <v>0</v>
      </c>
      <c r="BK16" s="6">
        <f t="shared" si="5"/>
        <v>0</v>
      </c>
      <c r="BL16" s="6">
        <f t="shared" si="5"/>
        <v>0</v>
      </c>
      <c r="BM16" s="6">
        <f t="shared" si="6"/>
        <v>0</v>
      </c>
      <c r="BN16" s="6">
        <f t="shared" si="6"/>
        <v>0</v>
      </c>
      <c r="BO16" s="6">
        <f t="shared" si="6"/>
        <v>0</v>
      </c>
      <c r="BP16" s="6">
        <f t="shared" si="6"/>
        <v>0</v>
      </c>
      <c r="BQ16" s="6">
        <f t="shared" si="6"/>
        <v>0</v>
      </c>
      <c r="BR16" s="6">
        <f t="shared" si="6"/>
        <v>0</v>
      </c>
      <c r="BS16" s="6">
        <f t="shared" si="6"/>
        <v>0</v>
      </c>
      <c r="BT16" s="6">
        <f t="shared" si="6"/>
        <v>0</v>
      </c>
      <c r="BU16" s="6">
        <f t="shared" si="6"/>
        <v>0</v>
      </c>
      <c r="BV16" s="6">
        <f t="shared" si="6"/>
        <v>0</v>
      </c>
      <c r="BW16" s="6">
        <f t="shared" si="6"/>
        <v>0</v>
      </c>
      <c r="BX16" s="6">
        <f t="shared" si="6"/>
        <v>0</v>
      </c>
      <c r="BY16" s="6">
        <f t="shared" si="6"/>
        <v>0</v>
      </c>
      <c r="BZ16" s="6">
        <f t="shared" si="6"/>
        <v>0</v>
      </c>
      <c r="CA16" s="6">
        <f t="shared" si="6"/>
        <v>0</v>
      </c>
      <c r="CB16" s="6">
        <f t="shared" si="6"/>
        <v>0</v>
      </c>
      <c r="CC16" s="6">
        <f t="shared" si="7"/>
        <v>0</v>
      </c>
      <c r="CD16" s="6">
        <f t="shared" si="7"/>
        <v>0</v>
      </c>
      <c r="CE16" s="6">
        <f t="shared" si="7"/>
        <v>0</v>
      </c>
      <c r="CF16" s="6">
        <f t="shared" si="7"/>
        <v>0</v>
      </c>
      <c r="CG16" s="6">
        <f t="shared" si="7"/>
        <v>0</v>
      </c>
      <c r="CH16" s="6">
        <f t="shared" si="7"/>
        <v>0</v>
      </c>
      <c r="CI16" s="6">
        <f t="shared" si="7"/>
        <v>0</v>
      </c>
      <c r="CJ16" s="6">
        <f t="shared" si="7"/>
        <v>0</v>
      </c>
      <c r="CK16" s="6">
        <f t="shared" si="7"/>
        <v>0</v>
      </c>
      <c r="CL16" s="6">
        <f t="shared" si="7"/>
        <v>0</v>
      </c>
      <c r="CM16" s="6">
        <f t="shared" si="7"/>
        <v>0</v>
      </c>
      <c r="CN16" s="6">
        <f t="shared" si="7"/>
        <v>0</v>
      </c>
      <c r="CO16" s="6">
        <f t="shared" si="7"/>
        <v>0</v>
      </c>
      <c r="CP16" s="6">
        <f t="shared" si="7"/>
        <v>0</v>
      </c>
      <c r="CQ16" s="6">
        <f t="shared" si="7"/>
        <v>0</v>
      </c>
      <c r="CR16" s="6">
        <f t="shared" si="7"/>
        <v>0</v>
      </c>
      <c r="CS16" s="6">
        <f t="shared" si="8"/>
        <v>0</v>
      </c>
      <c r="CT16" s="6">
        <f t="shared" si="8"/>
        <v>0</v>
      </c>
      <c r="CU16" s="6">
        <f t="shared" si="8"/>
        <v>0</v>
      </c>
      <c r="CV16" s="6">
        <f t="shared" si="8"/>
        <v>0</v>
      </c>
      <c r="CW16" s="6">
        <f t="shared" si="8"/>
        <v>0</v>
      </c>
      <c r="CX16" s="6">
        <f t="shared" si="8"/>
        <v>0</v>
      </c>
      <c r="CY16" s="6">
        <f t="shared" si="8"/>
        <v>0</v>
      </c>
      <c r="CZ16" s="6">
        <f t="shared" si="8"/>
        <v>0</v>
      </c>
      <c r="DA16" s="6">
        <f t="shared" si="8"/>
        <v>0</v>
      </c>
      <c r="DB16" s="6">
        <f t="shared" si="8"/>
        <v>0</v>
      </c>
      <c r="DC16" s="6">
        <f t="shared" si="8"/>
        <v>0</v>
      </c>
      <c r="DD16" s="6">
        <f t="shared" si="8"/>
        <v>0</v>
      </c>
      <c r="DE16" s="6">
        <f t="shared" si="8"/>
        <v>0</v>
      </c>
      <c r="DF16" s="6">
        <f t="shared" si="8"/>
        <v>0</v>
      </c>
      <c r="DG16" s="6">
        <f t="shared" si="8"/>
        <v>0</v>
      </c>
      <c r="DH16" s="6">
        <f t="shared" si="8"/>
        <v>0</v>
      </c>
      <c r="DI16" s="6">
        <f t="shared" si="9"/>
        <v>0</v>
      </c>
      <c r="DJ16" s="6">
        <f t="shared" si="9"/>
        <v>0</v>
      </c>
      <c r="DK16" s="6">
        <f t="shared" si="9"/>
        <v>0</v>
      </c>
      <c r="DL16" s="6">
        <f t="shared" si="9"/>
        <v>0</v>
      </c>
      <c r="DM16" s="6">
        <f t="shared" si="9"/>
        <v>0</v>
      </c>
      <c r="DN16" s="6">
        <f t="shared" si="9"/>
        <v>0</v>
      </c>
      <c r="DO16" s="6">
        <f t="shared" si="9"/>
        <v>0</v>
      </c>
      <c r="DP16" s="6">
        <f t="shared" si="9"/>
        <v>0</v>
      </c>
      <c r="DQ16" s="6">
        <f t="shared" si="9"/>
        <v>0</v>
      </c>
      <c r="DR16" s="6">
        <f t="shared" si="9"/>
        <v>0</v>
      </c>
      <c r="DS16" s="6">
        <f t="shared" si="9"/>
        <v>0</v>
      </c>
      <c r="DT16" s="6">
        <f t="shared" si="9"/>
        <v>0</v>
      </c>
    </row>
    <row r="17" spans="1:124" ht="14.5" thickBot="1" x14ac:dyDescent="0.35">
      <c r="A17" s="3">
        <v>16</v>
      </c>
      <c r="B17" s="4">
        <v>1000000</v>
      </c>
      <c r="C17" s="4">
        <v>875000</v>
      </c>
      <c r="D17" s="4">
        <v>1353132</v>
      </c>
      <c r="E17" s="4">
        <v>2228132</v>
      </c>
      <c r="F17" s="4">
        <v>1000000</v>
      </c>
      <c r="G17" s="4">
        <v>1353132</v>
      </c>
      <c r="H17" s="5">
        <v>2228132</v>
      </c>
      <c r="P17" s="6">
        <f t="shared" si="10"/>
        <v>0</v>
      </c>
      <c r="Q17" s="6">
        <f t="shared" si="10"/>
        <v>0</v>
      </c>
      <c r="R17" s="6">
        <f t="shared" si="10"/>
        <v>0</v>
      </c>
      <c r="S17" s="6">
        <f t="shared" si="10"/>
        <v>0</v>
      </c>
      <c r="T17" s="6">
        <f t="shared" si="10"/>
        <v>0</v>
      </c>
      <c r="U17" s="6">
        <f t="shared" si="10"/>
        <v>0</v>
      </c>
      <c r="V17" s="6">
        <f t="shared" si="10"/>
        <v>0</v>
      </c>
      <c r="W17" s="6">
        <f t="shared" si="10"/>
        <v>0</v>
      </c>
      <c r="X17" s="6">
        <f t="shared" si="10"/>
        <v>0</v>
      </c>
      <c r="Y17" s="6">
        <f t="shared" si="10"/>
        <v>2228132</v>
      </c>
      <c r="Z17" s="6">
        <f t="shared" si="10"/>
        <v>0</v>
      </c>
      <c r="AA17" s="6">
        <f t="shared" si="10"/>
        <v>0</v>
      </c>
      <c r="AB17" s="6">
        <f t="shared" si="10"/>
        <v>0</v>
      </c>
      <c r="AC17" s="6">
        <f t="shared" si="10"/>
        <v>0</v>
      </c>
      <c r="AD17" s="6">
        <f t="shared" si="10"/>
        <v>0</v>
      </c>
      <c r="AE17" s="6">
        <f t="shared" si="10"/>
        <v>0</v>
      </c>
      <c r="AF17" s="6">
        <f t="shared" si="3"/>
        <v>0</v>
      </c>
      <c r="AG17" s="6">
        <f t="shared" si="4"/>
        <v>0</v>
      </c>
      <c r="AH17" s="6">
        <f t="shared" si="4"/>
        <v>0</v>
      </c>
      <c r="AI17" s="6">
        <f t="shared" si="4"/>
        <v>0</v>
      </c>
      <c r="AJ17" s="6">
        <f t="shared" si="4"/>
        <v>0</v>
      </c>
      <c r="AK17" s="6">
        <f t="shared" si="4"/>
        <v>0</v>
      </c>
      <c r="AL17" s="6">
        <f t="shared" si="4"/>
        <v>0</v>
      </c>
      <c r="AM17" s="6">
        <f t="shared" si="4"/>
        <v>0</v>
      </c>
      <c r="AN17" s="6">
        <f t="shared" si="4"/>
        <v>0</v>
      </c>
      <c r="AO17" s="6">
        <f t="shared" si="4"/>
        <v>0</v>
      </c>
      <c r="AP17" s="6">
        <f t="shared" si="4"/>
        <v>0</v>
      </c>
      <c r="AQ17" s="6">
        <f t="shared" si="4"/>
        <v>0</v>
      </c>
      <c r="AR17" s="6">
        <f t="shared" si="4"/>
        <v>0</v>
      </c>
      <c r="AS17" s="6">
        <f t="shared" si="4"/>
        <v>0</v>
      </c>
      <c r="AT17" s="6">
        <f t="shared" si="4"/>
        <v>0</v>
      </c>
      <c r="AU17" s="6">
        <f t="shared" si="4"/>
        <v>0</v>
      </c>
      <c r="AV17" s="6">
        <f t="shared" si="4"/>
        <v>0</v>
      </c>
      <c r="AW17" s="6">
        <f t="shared" si="5"/>
        <v>0</v>
      </c>
      <c r="AX17" s="6">
        <f t="shared" si="5"/>
        <v>0</v>
      </c>
      <c r="AY17" s="6">
        <f t="shared" si="5"/>
        <v>0</v>
      </c>
      <c r="AZ17" s="6">
        <f t="shared" si="5"/>
        <v>0</v>
      </c>
      <c r="BA17" s="6">
        <f t="shared" si="5"/>
        <v>0</v>
      </c>
      <c r="BB17" s="6">
        <f t="shared" si="5"/>
        <v>0</v>
      </c>
      <c r="BC17" s="6">
        <f t="shared" si="5"/>
        <v>0</v>
      </c>
      <c r="BD17" s="6">
        <f t="shared" si="5"/>
        <v>0</v>
      </c>
      <c r="BE17" s="6">
        <f t="shared" si="5"/>
        <v>0</v>
      </c>
      <c r="BF17" s="6">
        <f t="shared" si="5"/>
        <v>0</v>
      </c>
      <c r="BG17" s="6">
        <f t="shared" si="5"/>
        <v>0</v>
      </c>
      <c r="BH17" s="6">
        <f t="shared" si="5"/>
        <v>0</v>
      </c>
      <c r="BI17" s="6">
        <f t="shared" si="5"/>
        <v>0</v>
      </c>
      <c r="BJ17" s="6">
        <f t="shared" si="5"/>
        <v>0</v>
      </c>
      <c r="BK17" s="6">
        <f t="shared" si="5"/>
        <v>0</v>
      </c>
      <c r="BL17" s="6">
        <f t="shared" si="5"/>
        <v>0</v>
      </c>
      <c r="BM17" s="6">
        <f t="shared" si="6"/>
        <v>0</v>
      </c>
      <c r="BN17" s="6">
        <f t="shared" si="6"/>
        <v>0</v>
      </c>
      <c r="BO17" s="6">
        <f t="shared" si="6"/>
        <v>0</v>
      </c>
      <c r="BP17" s="6">
        <f t="shared" si="6"/>
        <v>0</v>
      </c>
      <c r="BQ17" s="6">
        <f t="shared" si="6"/>
        <v>0</v>
      </c>
      <c r="BR17" s="6">
        <f t="shared" si="6"/>
        <v>0</v>
      </c>
      <c r="BS17" s="6">
        <f t="shared" si="6"/>
        <v>0</v>
      </c>
      <c r="BT17" s="6">
        <f t="shared" si="6"/>
        <v>0</v>
      </c>
      <c r="BU17" s="6">
        <f t="shared" si="6"/>
        <v>0</v>
      </c>
      <c r="BV17" s="6">
        <f t="shared" si="6"/>
        <v>0</v>
      </c>
      <c r="BW17" s="6">
        <f t="shared" si="6"/>
        <v>0</v>
      </c>
      <c r="BX17" s="6">
        <f t="shared" si="6"/>
        <v>0</v>
      </c>
      <c r="BY17" s="6">
        <f t="shared" si="6"/>
        <v>0</v>
      </c>
      <c r="BZ17" s="6">
        <f t="shared" si="6"/>
        <v>0</v>
      </c>
      <c r="CA17" s="6">
        <f t="shared" si="6"/>
        <v>0</v>
      </c>
      <c r="CB17" s="6">
        <f t="shared" si="6"/>
        <v>0</v>
      </c>
      <c r="CC17" s="6">
        <f t="shared" si="7"/>
        <v>0</v>
      </c>
      <c r="CD17" s="6">
        <f t="shared" si="7"/>
        <v>0</v>
      </c>
      <c r="CE17" s="6">
        <f t="shared" si="7"/>
        <v>0</v>
      </c>
      <c r="CF17" s="6">
        <f t="shared" si="7"/>
        <v>0</v>
      </c>
      <c r="CG17" s="6">
        <f t="shared" si="7"/>
        <v>0</v>
      </c>
      <c r="CH17" s="6">
        <f t="shared" si="7"/>
        <v>0</v>
      </c>
      <c r="CI17" s="6">
        <f t="shared" si="7"/>
        <v>0</v>
      </c>
      <c r="CJ17" s="6">
        <f t="shared" si="7"/>
        <v>0</v>
      </c>
      <c r="CK17" s="6">
        <f t="shared" si="7"/>
        <v>0</v>
      </c>
      <c r="CL17" s="6">
        <f t="shared" si="7"/>
        <v>0</v>
      </c>
      <c r="CM17" s="6">
        <f t="shared" si="7"/>
        <v>0</v>
      </c>
      <c r="CN17" s="6">
        <f t="shared" si="7"/>
        <v>0</v>
      </c>
      <c r="CO17" s="6">
        <f t="shared" si="7"/>
        <v>0</v>
      </c>
      <c r="CP17" s="6">
        <f t="shared" si="7"/>
        <v>0</v>
      </c>
      <c r="CQ17" s="6">
        <f t="shared" si="7"/>
        <v>0</v>
      </c>
      <c r="CR17" s="6">
        <f t="shared" si="7"/>
        <v>0</v>
      </c>
      <c r="CS17" s="6">
        <f t="shared" si="8"/>
        <v>0</v>
      </c>
      <c r="CT17" s="6">
        <f t="shared" si="8"/>
        <v>0</v>
      </c>
      <c r="CU17" s="6">
        <f t="shared" si="8"/>
        <v>0</v>
      </c>
      <c r="CV17" s="6">
        <f t="shared" si="8"/>
        <v>0</v>
      </c>
      <c r="CW17" s="6">
        <f t="shared" si="8"/>
        <v>0</v>
      </c>
      <c r="CX17" s="6">
        <f t="shared" si="8"/>
        <v>0</v>
      </c>
      <c r="CY17" s="6">
        <f t="shared" si="8"/>
        <v>0</v>
      </c>
      <c r="CZ17" s="6">
        <f t="shared" si="8"/>
        <v>0</v>
      </c>
      <c r="DA17" s="6">
        <f t="shared" si="8"/>
        <v>0</v>
      </c>
      <c r="DB17" s="6">
        <f t="shared" si="8"/>
        <v>0</v>
      </c>
      <c r="DC17" s="6">
        <f t="shared" si="8"/>
        <v>0</v>
      </c>
      <c r="DD17" s="6">
        <f t="shared" si="8"/>
        <v>0</v>
      </c>
      <c r="DE17" s="6">
        <f t="shared" si="8"/>
        <v>0</v>
      </c>
      <c r="DF17" s="6">
        <f t="shared" si="8"/>
        <v>0</v>
      </c>
      <c r="DG17" s="6">
        <f t="shared" si="8"/>
        <v>0</v>
      </c>
      <c r="DH17" s="6">
        <f t="shared" si="8"/>
        <v>0</v>
      </c>
      <c r="DI17" s="6">
        <f t="shared" si="9"/>
        <v>0</v>
      </c>
      <c r="DJ17" s="6">
        <f t="shared" si="9"/>
        <v>0</v>
      </c>
      <c r="DK17" s="6">
        <f t="shared" si="9"/>
        <v>0</v>
      </c>
      <c r="DL17" s="6">
        <f t="shared" si="9"/>
        <v>0</v>
      </c>
      <c r="DM17" s="6">
        <f t="shared" si="9"/>
        <v>0</v>
      </c>
      <c r="DN17" s="6">
        <f t="shared" si="9"/>
        <v>0</v>
      </c>
      <c r="DO17" s="6">
        <f t="shared" si="9"/>
        <v>0</v>
      </c>
      <c r="DP17" s="6">
        <f t="shared" si="9"/>
        <v>0</v>
      </c>
      <c r="DQ17" s="6">
        <f t="shared" si="9"/>
        <v>0</v>
      </c>
      <c r="DR17" s="6">
        <f t="shared" si="9"/>
        <v>0</v>
      </c>
      <c r="DS17" s="6">
        <f t="shared" si="9"/>
        <v>0</v>
      </c>
      <c r="DT17" s="6">
        <f t="shared" si="9"/>
        <v>0</v>
      </c>
    </row>
    <row r="18" spans="1:124" ht="14.5" thickBot="1" x14ac:dyDescent="0.35">
      <c r="A18" s="3">
        <v>17</v>
      </c>
      <c r="B18" s="4">
        <v>1000000</v>
      </c>
      <c r="C18" s="4">
        <v>940000</v>
      </c>
      <c r="D18" s="4">
        <v>1427971</v>
      </c>
      <c r="E18" s="4">
        <v>2367971</v>
      </c>
      <c r="F18" s="4">
        <v>1000000</v>
      </c>
      <c r="G18" s="4">
        <v>1427971</v>
      </c>
      <c r="H18" s="5">
        <v>2367971</v>
      </c>
      <c r="P18" s="6">
        <f t="shared" si="10"/>
        <v>0</v>
      </c>
      <c r="Q18" s="6">
        <f t="shared" si="10"/>
        <v>0</v>
      </c>
      <c r="R18" s="6">
        <f t="shared" si="10"/>
        <v>0</v>
      </c>
      <c r="S18" s="6">
        <f t="shared" si="10"/>
        <v>0</v>
      </c>
      <c r="T18" s="6">
        <f t="shared" si="10"/>
        <v>0</v>
      </c>
      <c r="U18" s="6">
        <f t="shared" si="10"/>
        <v>0</v>
      </c>
      <c r="V18" s="6">
        <f t="shared" si="10"/>
        <v>0</v>
      </c>
      <c r="W18" s="6">
        <f t="shared" si="10"/>
        <v>0</v>
      </c>
      <c r="X18" s="6">
        <f t="shared" si="10"/>
        <v>0</v>
      </c>
      <c r="Y18" s="6">
        <f t="shared" si="10"/>
        <v>0</v>
      </c>
      <c r="Z18" s="6">
        <f t="shared" si="10"/>
        <v>2367971</v>
      </c>
      <c r="AA18" s="6">
        <f t="shared" si="10"/>
        <v>0</v>
      </c>
      <c r="AB18" s="6">
        <f t="shared" si="10"/>
        <v>0</v>
      </c>
      <c r="AC18" s="6">
        <f t="shared" si="10"/>
        <v>0</v>
      </c>
      <c r="AD18" s="6">
        <f t="shared" si="10"/>
        <v>0</v>
      </c>
      <c r="AE18" s="6">
        <f t="shared" si="10"/>
        <v>0</v>
      </c>
      <c r="AF18" s="6">
        <f t="shared" si="3"/>
        <v>0</v>
      </c>
      <c r="AG18" s="6">
        <f t="shared" si="4"/>
        <v>0</v>
      </c>
      <c r="AH18" s="6">
        <f t="shared" si="4"/>
        <v>0</v>
      </c>
      <c r="AI18" s="6">
        <f t="shared" si="4"/>
        <v>0</v>
      </c>
      <c r="AJ18" s="6">
        <f t="shared" si="4"/>
        <v>0</v>
      </c>
      <c r="AK18" s="6">
        <f t="shared" si="4"/>
        <v>0</v>
      </c>
      <c r="AL18" s="6">
        <f t="shared" si="4"/>
        <v>0</v>
      </c>
      <c r="AM18" s="6">
        <f t="shared" si="4"/>
        <v>0</v>
      </c>
      <c r="AN18" s="6">
        <f t="shared" si="4"/>
        <v>0</v>
      </c>
      <c r="AO18" s="6">
        <f t="shared" si="4"/>
        <v>0</v>
      </c>
      <c r="AP18" s="6">
        <f t="shared" si="4"/>
        <v>0</v>
      </c>
      <c r="AQ18" s="6">
        <f t="shared" si="4"/>
        <v>0</v>
      </c>
      <c r="AR18" s="6">
        <f t="shared" si="4"/>
        <v>0</v>
      </c>
      <c r="AS18" s="6">
        <f t="shared" si="4"/>
        <v>0</v>
      </c>
      <c r="AT18" s="6">
        <f t="shared" si="4"/>
        <v>0</v>
      </c>
      <c r="AU18" s="6">
        <f t="shared" si="4"/>
        <v>0</v>
      </c>
      <c r="AV18" s="6">
        <f t="shared" si="4"/>
        <v>0</v>
      </c>
      <c r="AW18" s="6">
        <f t="shared" si="5"/>
        <v>0</v>
      </c>
      <c r="AX18" s="6">
        <f t="shared" si="5"/>
        <v>0</v>
      </c>
      <c r="AY18" s="6">
        <f t="shared" si="5"/>
        <v>0</v>
      </c>
      <c r="AZ18" s="6">
        <f t="shared" si="5"/>
        <v>0</v>
      </c>
      <c r="BA18" s="6">
        <f t="shared" si="5"/>
        <v>0</v>
      </c>
      <c r="BB18" s="6">
        <f t="shared" si="5"/>
        <v>0</v>
      </c>
      <c r="BC18" s="6">
        <f t="shared" si="5"/>
        <v>0</v>
      </c>
      <c r="BD18" s="6">
        <f t="shared" si="5"/>
        <v>0</v>
      </c>
      <c r="BE18" s="6">
        <f t="shared" si="5"/>
        <v>0</v>
      </c>
      <c r="BF18" s="6">
        <f t="shared" si="5"/>
        <v>0</v>
      </c>
      <c r="BG18" s="6">
        <f t="shared" si="5"/>
        <v>0</v>
      </c>
      <c r="BH18" s="6">
        <f t="shared" si="5"/>
        <v>0</v>
      </c>
      <c r="BI18" s="6">
        <f t="shared" si="5"/>
        <v>0</v>
      </c>
      <c r="BJ18" s="6">
        <f t="shared" si="5"/>
        <v>0</v>
      </c>
      <c r="BK18" s="6">
        <f t="shared" si="5"/>
        <v>0</v>
      </c>
      <c r="BL18" s="6">
        <f t="shared" si="5"/>
        <v>0</v>
      </c>
      <c r="BM18" s="6">
        <f t="shared" si="6"/>
        <v>0</v>
      </c>
      <c r="BN18" s="6">
        <f t="shared" si="6"/>
        <v>0</v>
      </c>
      <c r="BO18" s="6">
        <f t="shared" si="6"/>
        <v>0</v>
      </c>
      <c r="BP18" s="6">
        <f t="shared" si="6"/>
        <v>0</v>
      </c>
      <c r="BQ18" s="6">
        <f t="shared" si="6"/>
        <v>0</v>
      </c>
      <c r="BR18" s="6">
        <f t="shared" si="6"/>
        <v>0</v>
      </c>
      <c r="BS18" s="6">
        <f t="shared" si="6"/>
        <v>0</v>
      </c>
      <c r="BT18" s="6">
        <f t="shared" si="6"/>
        <v>0</v>
      </c>
      <c r="BU18" s="6">
        <f t="shared" si="6"/>
        <v>0</v>
      </c>
      <c r="BV18" s="6">
        <f t="shared" si="6"/>
        <v>0</v>
      </c>
      <c r="BW18" s="6">
        <f t="shared" si="6"/>
        <v>0</v>
      </c>
      <c r="BX18" s="6">
        <f t="shared" si="6"/>
        <v>0</v>
      </c>
      <c r="BY18" s="6">
        <f t="shared" si="6"/>
        <v>0</v>
      </c>
      <c r="BZ18" s="6">
        <f t="shared" si="6"/>
        <v>0</v>
      </c>
      <c r="CA18" s="6">
        <f t="shared" si="6"/>
        <v>0</v>
      </c>
      <c r="CB18" s="6">
        <f t="shared" si="6"/>
        <v>0</v>
      </c>
      <c r="CC18" s="6">
        <f t="shared" si="7"/>
        <v>0</v>
      </c>
      <c r="CD18" s="6">
        <f t="shared" si="7"/>
        <v>0</v>
      </c>
      <c r="CE18" s="6">
        <f t="shared" si="7"/>
        <v>0</v>
      </c>
      <c r="CF18" s="6">
        <f t="shared" si="7"/>
        <v>0</v>
      </c>
      <c r="CG18" s="6">
        <f t="shared" si="7"/>
        <v>0</v>
      </c>
      <c r="CH18" s="6">
        <f t="shared" si="7"/>
        <v>0</v>
      </c>
      <c r="CI18" s="6">
        <f t="shared" si="7"/>
        <v>0</v>
      </c>
      <c r="CJ18" s="6">
        <f t="shared" si="7"/>
        <v>0</v>
      </c>
      <c r="CK18" s="6">
        <f t="shared" si="7"/>
        <v>0</v>
      </c>
      <c r="CL18" s="6">
        <f t="shared" si="7"/>
        <v>0</v>
      </c>
      <c r="CM18" s="6">
        <f t="shared" si="7"/>
        <v>0</v>
      </c>
      <c r="CN18" s="6">
        <f t="shared" si="7"/>
        <v>0</v>
      </c>
      <c r="CO18" s="6">
        <f t="shared" si="7"/>
        <v>0</v>
      </c>
      <c r="CP18" s="6">
        <f t="shared" si="7"/>
        <v>0</v>
      </c>
      <c r="CQ18" s="6">
        <f t="shared" si="7"/>
        <v>0</v>
      </c>
      <c r="CR18" s="6">
        <f t="shared" si="7"/>
        <v>0</v>
      </c>
      <c r="CS18" s="6">
        <f t="shared" si="8"/>
        <v>0</v>
      </c>
      <c r="CT18" s="6">
        <f t="shared" si="8"/>
        <v>0</v>
      </c>
      <c r="CU18" s="6">
        <f t="shared" si="8"/>
        <v>0</v>
      </c>
      <c r="CV18" s="6">
        <f t="shared" si="8"/>
        <v>0</v>
      </c>
      <c r="CW18" s="6">
        <f t="shared" si="8"/>
        <v>0</v>
      </c>
      <c r="CX18" s="6">
        <f t="shared" si="8"/>
        <v>0</v>
      </c>
      <c r="CY18" s="6">
        <f t="shared" si="8"/>
        <v>0</v>
      </c>
      <c r="CZ18" s="6">
        <f t="shared" si="8"/>
        <v>0</v>
      </c>
      <c r="DA18" s="6">
        <f t="shared" si="8"/>
        <v>0</v>
      </c>
      <c r="DB18" s="6">
        <f t="shared" si="8"/>
        <v>0</v>
      </c>
      <c r="DC18" s="6">
        <f t="shared" si="8"/>
        <v>0</v>
      </c>
      <c r="DD18" s="6">
        <f t="shared" si="8"/>
        <v>0</v>
      </c>
      <c r="DE18" s="6">
        <f t="shared" si="8"/>
        <v>0</v>
      </c>
      <c r="DF18" s="6">
        <f t="shared" si="8"/>
        <v>0</v>
      </c>
      <c r="DG18" s="6">
        <f t="shared" si="8"/>
        <v>0</v>
      </c>
      <c r="DH18" s="6">
        <f t="shared" si="8"/>
        <v>0</v>
      </c>
      <c r="DI18" s="6">
        <f t="shared" si="9"/>
        <v>0</v>
      </c>
      <c r="DJ18" s="6">
        <f t="shared" si="9"/>
        <v>0</v>
      </c>
      <c r="DK18" s="6">
        <f t="shared" si="9"/>
        <v>0</v>
      </c>
      <c r="DL18" s="6">
        <f t="shared" si="9"/>
        <v>0</v>
      </c>
      <c r="DM18" s="6">
        <f t="shared" si="9"/>
        <v>0</v>
      </c>
      <c r="DN18" s="6">
        <f t="shared" si="9"/>
        <v>0</v>
      </c>
      <c r="DO18" s="6">
        <f t="shared" si="9"/>
        <v>0</v>
      </c>
      <c r="DP18" s="6">
        <f t="shared" si="9"/>
        <v>0</v>
      </c>
      <c r="DQ18" s="6">
        <f t="shared" si="9"/>
        <v>0</v>
      </c>
      <c r="DR18" s="6">
        <f t="shared" si="9"/>
        <v>0</v>
      </c>
      <c r="DS18" s="6">
        <f t="shared" si="9"/>
        <v>0</v>
      </c>
      <c r="DT18" s="6">
        <f t="shared" si="9"/>
        <v>0</v>
      </c>
    </row>
    <row r="19" spans="1:124" ht="14.5" thickBot="1" x14ac:dyDescent="0.35">
      <c r="A19" s="3">
        <v>18</v>
      </c>
      <c r="B19" s="4">
        <v>1000000</v>
      </c>
      <c r="C19" s="4">
        <v>1000000</v>
      </c>
      <c r="D19" s="4">
        <v>1522175</v>
      </c>
      <c r="E19" s="4">
        <v>2522175</v>
      </c>
      <c r="F19" s="4">
        <v>1000000</v>
      </c>
      <c r="G19" s="4">
        <v>1522175</v>
      </c>
      <c r="H19" s="5">
        <v>2522175</v>
      </c>
      <c r="P19" s="6">
        <f t="shared" si="10"/>
        <v>0</v>
      </c>
      <c r="Q19" s="6">
        <f t="shared" si="10"/>
        <v>0</v>
      </c>
      <c r="R19" s="6">
        <f t="shared" si="10"/>
        <v>0</v>
      </c>
      <c r="S19" s="6">
        <f t="shared" si="10"/>
        <v>0</v>
      </c>
      <c r="T19" s="6">
        <f t="shared" si="10"/>
        <v>0</v>
      </c>
      <c r="U19" s="6">
        <f t="shared" si="10"/>
        <v>0</v>
      </c>
      <c r="V19" s="6">
        <f t="shared" si="10"/>
        <v>0</v>
      </c>
      <c r="W19" s="6">
        <f t="shared" si="10"/>
        <v>0</v>
      </c>
      <c r="X19" s="6">
        <f t="shared" si="10"/>
        <v>0</v>
      </c>
      <c r="Y19" s="6">
        <f t="shared" si="10"/>
        <v>0</v>
      </c>
      <c r="Z19" s="6">
        <f t="shared" si="10"/>
        <v>0</v>
      </c>
      <c r="AA19" s="6">
        <f t="shared" si="10"/>
        <v>2522175</v>
      </c>
      <c r="AB19" s="6">
        <f t="shared" si="10"/>
        <v>0</v>
      </c>
      <c r="AC19" s="6">
        <f t="shared" si="10"/>
        <v>0</v>
      </c>
      <c r="AD19" s="6">
        <f t="shared" si="10"/>
        <v>0</v>
      </c>
      <c r="AE19" s="6">
        <f t="shared" si="10"/>
        <v>0</v>
      </c>
      <c r="AF19" s="6">
        <f t="shared" si="3"/>
        <v>0</v>
      </c>
      <c r="AG19" s="6">
        <f t="shared" si="4"/>
        <v>0</v>
      </c>
      <c r="AH19" s="6">
        <f t="shared" si="4"/>
        <v>0</v>
      </c>
      <c r="AI19" s="6">
        <f t="shared" si="4"/>
        <v>0</v>
      </c>
      <c r="AJ19" s="6">
        <f t="shared" si="4"/>
        <v>0</v>
      </c>
      <c r="AK19" s="6">
        <f t="shared" si="4"/>
        <v>0</v>
      </c>
      <c r="AL19" s="6">
        <f t="shared" si="4"/>
        <v>0</v>
      </c>
      <c r="AM19" s="6">
        <f t="shared" si="4"/>
        <v>0</v>
      </c>
      <c r="AN19" s="6">
        <f t="shared" si="4"/>
        <v>0</v>
      </c>
      <c r="AO19" s="6">
        <f t="shared" si="4"/>
        <v>0</v>
      </c>
      <c r="AP19" s="6">
        <f t="shared" si="4"/>
        <v>0</v>
      </c>
      <c r="AQ19" s="6">
        <f t="shared" si="4"/>
        <v>0</v>
      </c>
      <c r="AR19" s="6">
        <f t="shared" si="4"/>
        <v>0</v>
      </c>
      <c r="AS19" s="6">
        <f t="shared" si="4"/>
        <v>0</v>
      </c>
      <c r="AT19" s="6">
        <f t="shared" si="4"/>
        <v>0</v>
      </c>
      <c r="AU19" s="6">
        <f t="shared" si="4"/>
        <v>0</v>
      </c>
      <c r="AV19" s="6">
        <f t="shared" si="4"/>
        <v>0</v>
      </c>
      <c r="AW19" s="6">
        <f t="shared" si="5"/>
        <v>0</v>
      </c>
      <c r="AX19" s="6">
        <f t="shared" si="5"/>
        <v>0</v>
      </c>
      <c r="AY19" s="6">
        <f t="shared" si="5"/>
        <v>0</v>
      </c>
      <c r="AZ19" s="6">
        <f t="shared" si="5"/>
        <v>0</v>
      </c>
      <c r="BA19" s="6">
        <f t="shared" si="5"/>
        <v>0</v>
      </c>
      <c r="BB19" s="6">
        <f t="shared" si="5"/>
        <v>0</v>
      </c>
      <c r="BC19" s="6">
        <f t="shared" si="5"/>
        <v>0</v>
      </c>
      <c r="BD19" s="6">
        <f t="shared" si="5"/>
        <v>0</v>
      </c>
      <c r="BE19" s="6">
        <f t="shared" si="5"/>
        <v>0</v>
      </c>
      <c r="BF19" s="6">
        <f t="shared" si="5"/>
        <v>0</v>
      </c>
      <c r="BG19" s="6">
        <f t="shared" si="5"/>
        <v>0</v>
      </c>
      <c r="BH19" s="6">
        <f t="shared" si="5"/>
        <v>0</v>
      </c>
      <c r="BI19" s="6">
        <f t="shared" si="5"/>
        <v>0</v>
      </c>
      <c r="BJ19" s="6">
        <f t="shared" si="5"/>
        <v>0</v>
      </c>
      <c r="BK19" s="6">
        <f t="shared" si="5"/>
        <v>0</v>
      </c>
      <c r="BL19" s="6">
        <f t="shared" si="5"/>
        <v>0</v>
      </c>
      <c r="BM19" s="6">
        <f t="shared" si="6"/>
        <v>0</v>
      </c>
      <c r="BN19" s="6">
        <f t="shared" si="6"/>
        <v>0</v>
      </c>
      <c r="BO19" s="6">
        <f t="shared" si="6"/>
        <v>0</v>
      </c>
      <c r="BP19" s="6">
        <f t="shared" si="6"/>
        <v>0</v>
      </c>
      <c r="BQ19" s="6">
        <f t="shared" si="6"/>
        <v>0</v>
      </c>
      <c r="BR19" s="6">
        <f t="shared" si="6"/>
        <v>0</v>
      </c>
      <c r="BS19" s="6">
        <f t="shared" si="6"/>
        <v>0</v>
      </c>
      <c r="BT19" s="6">
        <f t="shared" si="6"/>
        <v>0</v>
      </c>
      <c r="BU19" s="6">
        <f t="shared" si="6"/>
        <v>0</v>
      </c>
      <c r="BV19" s="6">
        <f t="shared" si="6"/>
        <v>0</v>
      </c>
      <c r="BW19" s="6">
        <f t="shared" si="6"/>
        <v>0</v>
      </c>
      <c r="BX19" s="6">
        <f t="shared" si="6"/>
        <v>0</v>
      </c>
      <c r="BY19" s="6">
        <f t="shared" si="6"/>
        <v>0</v>
      </c>
      <c r="BZ19" s="6">
        <f t="shared" si="6"/>
        <v>0</v>
      </c>
      <c r="CA19" s="6">
        <f t="shared" si="6"/>
        <v>0</v>
      </c>
      <c r="CB19" s="6">
        <f t="shared" si="6"/>
        <v>0</v>
      </c>
      <c r="CC19" s="6">
        <f t="shared" si="7"/>
        <v>0</v>
      </c>
      <c r="CD19" s="6">
        <f t="shared" si="7"/>
        <v>0</v>
      </c>
      <c r="CE19" s="6">
        <f t="shared" si="7"/>
        <v>0</v>
      </c>
      <c r="CF19" s="6">
        <f t="shared" si="7"/>
        <v>0</v>
      </c>
      <c r="CG19" s="6">
        <f t="shared" si="7"/>
        <v>0</v>
      </c>
      <c r="CH19" s="6">
        <f t="shared" si="7"/>
        <v>0</v>
      </c>
      <c r="CI19" s="6">
        <f t="shared" si="7"/>
        <v>0</v>
      </c>
      <c r="CJ19" s="6">
        <f t="shared" si="7"/>
        <v>0</v>
      </c>
      <c r="CK19" s="6">
        <f t="shared" si="7"/>
        <v>0</v>
      </c>
      <c r="CL19" s="6">
        <f t="shared" si="7"/>
        <v>0</v>
      </c>
      <c r="CM19" s="6">
        <f t="shared" si="7"/>
        <v>0</v>
      </c>
      <c r="CN19" s="6">
        <f t="shared" si="7"/>
        <v>0</v>
      </c>
      <c r="CO19" s="6">
        <f t="shared" si="7"/>
        <v>0</v>
      </c>
      <c r="CP19" s="6">
        <f t="shared" si="7"/>
        <v>0</v>
      </c>
      <c r="CQ19" s="6">
        <f t="shared" si="7"/>
        <v>0</v>
      </c>
      <c r="CR19" s="6">
        <f t="shared" si="7"/>
        <v>0</v>
      </c>
      <c r="CS19" s="6">
        <f t="shared" si="8"/>
        <v>0</v>
      </c>
      <c r="CT19" s="6">
        <f t="shared" si="8"/>
        <v>0</v>
      </c>
      <c r="CU19" s="6">
        <f t="shared" si="8"/>
        <v>0</v>
      </c>
      <c r="CV19" s="6">
        <f t="shared" si="8"/>
        <v>0</v>
      </c>
      <c r="CW19" s="6">
        <f t="shared" si="8"/>
        <v>0</v>
      </c>
      <c r="CX19" s="6">
        <f t="shared" si="8"/>
        <v>0</v>
      </c>
      <c r="CY19" s="6">
        <f t="shared" si="8"/>
        <v>0</v>
      </c>
      <c r="CZ19" s="6">
        <f t="shared" si="8"/>
        <v>0</v>
      </c>
      <c r="DA19" s="6">
        <f t="shared" si="8"/>
        <v>0</v>
      </c>
      <c r="DB19" s="6">
        <f t="shared" si="8"/>
        <v>0</v>
      </c>
      <c r="DC19" s="6">
        <f t="shared" si="8"/>
        <v>0</v>
      </c>
      <c r="DD19" s="6">
        <f t="shared" si="8"/>
        <v>0</v>
      </c>
      <c r="DE19" s="6">
        <f t="shared" si="8"/>
        <v>0</v>
      </c>
      <c r="DF19" s="6">
        <f t="shared" si="8"/>
        <v>0</v>
      </c>
      <c r="DG19" s="6">
        <f t="shared" si="8"/>
        <v>0</v>
      </c>
      <c r="DH19" s="6">
        <f t="shared" si="8"/>
        <v>0</v>
      </c>
      <c r="DI19" s="6">
        <f t="shared" si="9"/>
        <v>0</v>
      </c>
      <c r="DJ19" s="6">
        <f t="shared" si="9"/>
        <v>0</v>
      </c>
      <c r="DK19" s="6">
        <f t="shared" si="9"/>
        <v>0</v>
      </c>
      <c r="DL19" s="6">
        <f t="shared" si="9"/>
        <v>0</v>
      </c>
      <c r="DM19" s="6">
        <f t="shared" si="9"/>
        <v>0</v>
      </c>
      <c r="DN19" s="6">
        <f t="shared" si="9"/>
        <v>0</v>
      </c>
      <c r="DO19" s="6">
        <f t="shared" si="9"/>
        <v>0</v>
      </c>
      <c r="DP19" s="6">
        <f t="shared" si="9"/>
        <v>0</v>
      </c>
      <c r="DQ19" s="6">
        <f t="shared" si="9"/>
        <v>0</v>
      </c>
      <c r="DR19" s="6">
        <f t="shared" si="9"/>
        <v>0</v>
      </c>
      <c r="DS19" s="6">
        <f t="shared" si="9"/>
        <v>0</v>
      </c>
      <c r="DT19" s="6">
        <f t="shared" si="9"/>
        <v>0</v>
      </c>
    </row>
    <row r="20" spans="1:124" ht="14.5" thickBot="1" x14ac:dyDescent="0.35">
      <c r="A20" s="3">
        <v>19</v>
      </c>
      <c r="B20" s="4">
        <v>1000000</v>
      </c>
      <c r="C20" s="4">
        <v>1060000</v>
      </c>
      <c r="D20" s="4">
        <v>1637173</v>
      </c>
      <c r="E20" s="4">
        <v>2697173</v>
      </c>
      <c r="F20" s="4">
        <v>1060000</v>
      </c>
      <c r="G20" s="4">
        <v>1637173</v>
      </c>
      <c r="H20" s="5">
        <v>2697173</v>
      </c>
      <c r="P20" s="6">
        <f t="shared" si="10"/>
        <v>0</v>
      </c>
      <c r="Q20" s="6">
        <f t="shared" si="10"/>
        <v>0</v>
      </c>
      <c r="R20" s="6">
        <f t="shared" si="10"/>
        <v>0</v>
      </c>
      <c r="S20" s="6">
        <f t="shared" si="10"/>
        <v>0</v>
      </c>
      <c r="T20" s="6">
        <f t="shared" si="10"/>
        <v>0</v>
      </c>
      <c r="U20" s="6">
        <f t="shared" si="10"/>
        <v>0</v>
      </c>
      <c r="V20" s="6">
        <f t="shared" si="10"/>
        <v>0</v>
      </c>
      <c r="W20" s="6">
        <f t="shared" si="10"/>
        <v>0</v>
      </c>
      <c r="X20" s="6">
        <f t="shared" si="10"/>
        <v>0</v>
      </c>
      <c r="Y20" s="6">
        <f t="shared" si="10"/>
        <v>0</v>
      </c>
      <c r="Z20" s="6">
        <f t="shared" si="10"/>
        <v>0</v>
      </c>
      <c r="AA20" s="6">
        <f t="shared" si="10"/>
        <v>0</v>
      </c>
      <c r="AB20" s="6">
        <f t="shared" si="10"/>
        <v>2697173</v>
      </c>
      <c r="AC20" s="6">
        <f t="shared" si="10"/>
        <v>0</v>
      </c>
      <c r="AD20" s="6">
        <f t="shared" si="10"/>
        <v>0</v>
      </c>
      <c r="AE20" s="6">
        <f t="shared" si="10"/>
        <v>0</v>
      </c>
      <c r="AF20" s="6">
        <f t="shared" si="3"/>
        <v>0</v>
      </c>
      <c r="AG20" s="6">
        <f t="shared" si="4"/>
        <v>0</v>
      </c>
      <c r="AH20" s="6">
        <f t="shared" si="4"/>
        <v>0</v>
      </c>
      <c r="AI20" s="6">
        <f t="shared" si="4"/>
        <v>0</v>
      </c>
      <c r="AJ20" s="6">
        <f t="shared" si="4"/>
        <v>0</v>
      </c>
      <c r="AK20" s="6">
        <f t="shared" si="4"/>
        <v>0</v>
      </c>
      <c r="AL20" s="6">
        <f t="shared" si="4"/>
        <v>0</v>
      </c>
      <c r="AM20" s="6">
        <f t="shared" si="4"/>
        <v>0</v>
      </c>
      <c r="AN20" s="6">
        <f t="shared" si="4"/>
        <v>0</v>
      </c>
      <c r="AO20" s="6">
        <f t="shared" si="4"/>
        <v>0</v>
      </c>
      <c r="AP20" s="6">
        <f t="shared" si="4"/>
        <v>0</v>
      </c>
      <c r="AQ20" s="6">
        <f t="shared" si="4"/>
        <v>0</v>
      </c>
      <c r="AR20" s="6">
        <f t="shared" si="4"/>
        <v>0</v>
      </c>
      <c r="AS20" s="6">
        <f t="shared" si="4"/>
        <v>0</v>
      </c>
      <c r="AT20" s="6">
        <f t="shared" si="4"/>
        <v>0</v>
      </c>
      <c r="AU20" s="6">
        <f t="shared" si="4"/>
        <v>0</v>
      </c>
      <c r="AV20" s="6">
        <f t="shared" si="4"/>
        <v>0</v>
      </c>
      <c r="AW20" s="6">
        <f t="shared" si="5"/>
        <v>0</v>
      </c>
      <c r="AX20" s="6">
        <f t="shared" si="5"/>
        <v>0</v>
      </c>
      <c r="AY20" s="6">
        <f t="shared" si="5"/>
        <v>0</v>
      </c>
      <c r="AZ20" s="6">
        <f t="shared" si="5"/>
        <v>0</v>
      </c>
      <c r="BA20" s="6">
        <f t="shared" si="5"/>
        <v>0</v>
      </c>
      <c r="BB20" s="6">
        <f t="shared" si="5"/>
        <v>0</v>
      </c>
      <c r="BC20" s="6">
        <f t="shared" si="5"/>
        <v>0</v>
      </c>
      <c r="BD20" s="6">
        <f t="shared" si="5"/>
        <v>0</v>
      </c>
      <c r="BE20" s="6">
        <f t="shared" si="5"/>
        <v>0</v>
      </c>
      <c r="BF20" s="6">
        <f t="shared" si="5"/>
        <v>0</v>
      </c>
      <c r="BG20" s="6">
        <f t="shared" si="5"/>
        <v>0</v>
      </c>
      <c r="BH20" s="6">
        <f t="shared" si="5"/>
        <v>0</v>
      </c>
      <c r="BI20" s="6">
        <f t="shared" si="5"/>
        <v>0</v>
      </c>
      <c r="BJ20" s="6">
        <f t="shared" si="5"/>
        <v>0</v>
      </c>
      <c r="BK20" s="6">
        <f t="shared" si="5"/>
        <v>0</v>
      </c>
      <c r="BL20" s="6">
        <f t="shared" si="5"/>
        <v>0</v>
      </c>
      <c r="BM20" s="6">
        <f t="shared" si="6"/>
        <v>0</v>
      </c>
      <c r="BN20" s="6">
        <f t="shared" si="6"/>
        <v>0</v>
      </c>
      <c r="BO20" s="6">
        <f t="shared" si="6"/>
        <v>0</v>
      </c>
      <c r="BP20" s="6">
        <f t="shared" si="6"/>
        <v>0</v>
      </c>
      <c r="BQ20" s="6">
        <f t="shared" si="6"/>
        <v>0</v>
      </c>
      <c r="BR20" s="6">
        <f t="shared" si="6"/>
        <v>0</v>
      </c>
      <c r="BS20" s="6">
        <f t="shared" si="6"/>
        <v>0</v>
      </c>
      <c r="BT20" s="6">
        <f t="shared" si="6"/>
        <v>0</v>
      </c>
      <c r="BU20" s="6">
        <f t="shared" si="6"/>
        <v>0</v>
      </c>
      <c r="BV20" s="6">
        <f t="shared" si="6"/>
        <v>0</v>
      </c>
      <c r="BW20" s="6">
        <f t="shared" si="6"/>
        <v>0</v>
      </c>
      <c r="BX20" s="6">
        <f t="shared" si="6"/>
        <v>0</v>
      </c>
      <c r="BY20" s="6">
        <f t="shared" si="6"/>
        <v>0</v>
      </c>
      <c r="BZ20" s="6">
        <f t="shared" si="6"/>
        <v>0</v>
      </c>
      <c r="CA20" s="6">
        <f t="shared" si="6"/>
        <v>0</v>
      </c>
      <c r="CB20" s="6">
        <f t="shared" si="6"/>
        <v>0</v>
      </c>
      <c r="CC20" s="6">
        <f t="shared" si="7"/>
        <v>0</v>
      </c>
      <c r="CD20" s="6">
        <f t="shared" si="7"/>
        <v>0</v>
      </c>
      <c r="CE20" s="6">
        <f t="shared" si="7"/>
        <v>0</v>
      </c>
      <c r="CF20" s="6">
        <f t="shared" si="7"/>
        <v>0</v>
      </c>
      <c r="CG20" s="6">
        <f t="shared" si="7"/>
        <v>0</v>
      </c>
      <c r="CH20" s="6">
        <f t="shared" si="7"/>
        <v>0</v>
      </c>
      <c r="CI20" s="6">
        <f t="shared" si="7"/>
        <v>0</v>
      </c>
      <c r="CJ20" s="6">
        <f t="shared" si="7"/>
        <v>0</v>
      </c>
      <c r="CK20" s="6">
        <f t="shared" si="7"/>
        <v>0</v>
      </c>
      <c r="CL20" s="6">
        <f t="shared" si="7"/>
        <v>0</v>
      </c>
      <c r="CM20" s="6">
        <f t="shared" si="7"/>
        <v>0</v>
      </c>
      <c r="CN20" s="6">
        <f t="shared" si="7"/>
        <v>0</v>
      </c>
      <c r="CO20" s="6">
        <f t="shared" si="7"/>
        <v>0</v>
      </c>
      <c r="CP20" s="6">
        <f t="shared" si="7"/>
        <v>0</v>
      </c>
      <c r="CQ20" s="6">
        <f t="shared" si="7"/>
        <v>0</v>
      </c>
      <c r="CR20" s="6">
        <f t="shared" si="7"/>
        <v>0</v>
      </c>
      <c r="CS20" s="6">
        <f t="shared" si="8"/>
        <v>0</v>
      </c>
      <c r="CT20" s="6">
        <f t="shared" si="8"/>
        <v>0</v>
      </c>
      <c r="CU20" s="6">
        <f t="shared" si="8"/>
        <v>0</v>
      </c>
      <c r="CV20" s="6">
        <f t="shared" si="8"/>
        <v>0</v>
      </c>
      <c r="CW20" s="6">
        <f t="shared" si="8"/>
        <v>0</v>
      </c>
      <c r="CX20" s="6">
        <f t="shared" si="8"/>
        <v>0</v>
      </c>
      <c r="CY20" s="6">
        <f t="shared" si="8"/>
        <v>0</v>
      </c>
      <c r="CZ20" s="6">
        <f t="shared" si="8"/>
        <v>0</v>
      </c>
      <c r="DA20" s="6">
        <f t="shared" si="8"/>
        <v>0</v>
      </c>
      <c r="DB20" s="6">
        <f t="shared" si="8"/>
        <v>0</v>
      </c>
      <c r="DC20" s="6">
        <f t="shared" si="8"/>
        <v>0</v>
      </c>
      <c r="DD20" s="6">
        <f t="shared" si="8"/>
        <v>0</v>
      </c>
      <c r="DE20" s="6">
        <f t="shared" si="8"/>
        <v>0</v>
      </c>
      <c r="DF20" s="6">
        <f t="shared" si="8"/>
        <v>0</v>
      </c>
      <c r="DG20" s="6">
        <f t="shared" si="8"/>
        <v>0</v>
      </c>
      <c r="DH20" s="6">
        <f t="shared" si="8"/>
        <v>0</v>
      </c>
      <c r="DI20" s="6">
        <f t="shared" si="9"/>
        <v>0</v>
      </c>
      <c r="DJ20" s="6">
        <f t="shared" si="9"/>
        <v>0</v>
      </c>
      <c r="DK20" s="6">
        <f t="shared" si="9"/>
        <v>0</v>
      </c>
      <c r="DL20" s="6">
        <f t="shared" si="9"/>
        <v>0</v>
      </c>
      <c r="DM20" s="6">
        <f t="shared" si="9"/>
        <v>0</v>
      </c>
      <c r="DN20" s="6">
        <f t="shared" si="9"/>
        <v>0</v>
      </c>
      <c r="DO20" s="6">
        <f t="shared" si="9"/>
        <v>0</v>
      </c>
      <c r="DP20" s="6">
        <f t="shared" si="9"/>
        <v>0</v>
      </c>
      <c r="DQ20" s="6">
        <f t="shared" si="9"/>
        <v>0</v>
      </c>
      <c r="DR20" s="6">
        <f t="shared" si="9"/>
        <v>0</v>
      </c>
      <c r="DS20" s="6">
        <f t="shared" si="9"/>
        <v>0</v>
      </c>
      <c r="DT20" s="6">
        <f t="shared" si="9"/>
        <v>0</v>
      </c>
    </row>
    <row r="21" spans="1:124" ht="14.5" thickBot="1" x14ac:dyDescent="0.35">
      <c r="A21" s="15">
        <v>20</v>
      </c>
      <c r="B21" s="4">
        <v>1000000</v>
      </c>
      <c r="C21" s="4">
        <v>1080000</v>
      </c>
      <c r="D21" s="4">
        <v>1784100</v>
      </c>
      <c r="E21" s="12">
        <v>3637854</v>
      </c>
      <c r="F21" s="4">
        <v>1080000</v>
      </c>
      <c r="G21" s="4">
        <v>1784100</v>
      </c>
      <c r="H21" s="5">
        <v>2864100</v>
      </c>
      <c r="P21" s="6">
        <f t="shared" si="10"/>
        <v>0</v>
      </c>
      <c r="Q21" s="6">
        <f t="shared" si="10"/>
        <v>0</v>
      </c>
      <c r="R21" s="6">
        <f t="shared" si="10"/>
        <v>0</v>
      </c>
      <c r="S21" s="6">
        <f t="shared" si="10"/>
        <v>0</v>
      </c>
      <c r="T21" s="6">
        <f t="shared" si="10"/>
        <v>0</v>
      </c>
      <c r="U21" s="6">
        <f t="shared" si="10"/>
        <v>0</v>
      </c>
      <c r="V21" s="6">
        <f t="shared" si="10"/>
        <v>0</v>
      </c>
      <c r="W21" s="6">
        <f t="shared" si="10"/>
        <v>0</v>
      </c>
      <c r="X21" s="6">
        <f t="shared" si="10"/>
        <v>0</v>
      </c>
      <c r="Y21" s="6">
        <f t="shared" si="10"/>
        <v>0</v>
      </c>
      <c r="Z21" s="6">
        <f t="shared" si="10"/>
        <v>0</v>
      </c>
      <c r="AA21" s="6">
        <f t="shared" si="10"/>
        <v>0</v>
      </c>
      <c r="AB21" s="6">
        <f t="shared" si="10"/>
        <v>0</v>
      </c>
      <c r="AC21" s="6">
        <f t="shared" si="10"/>
        <v>3637854</v>
      </c>
      <c r="AD21" s="6">
        <f t="shared" si="10"/>
        <v>0</v>
      </c>
      <c r="AE21" s="6">
        <f t="shared" si="10"/>
        <v>0</v>
      </c>
      <c r="AF21" s="6">
        <f t="shared" si="3"/>
        <v>0</v>
      </c>
      <c r="AG21" s="6">
        <f t="shared" si="4"/>
        <v>0</v>
      </c>
      <c r="AH21" s="6">
        <f t="shared" si="4"/>
        <v>0</v>
      </c>
      <c r="AI21" s="6">
        <f t="shared" si="4"/>
        <v>0</v>
      </c>
      <c r="AJ21" s="6">
        <f t="shared" si="4"/>
        <v>0</v>
      </c>
      <c r="AK21" s="6">
        <f t="shared" si="4"/>
        <v>0</v>
      </c>
      <c r="AL21" s="6">
        <f t="shared" si="4"/>
        <v>0</v>
      </c>
      <c r="AM21" s="6">
        <f t="shared" si="4"/>
        <v>0</v>
      </c>
      <c r="AN21" s="6">
        <f t="shared" si="4"/>
        <v>0</v>
      </c>
      <c r="AO21" s="6">
        <f t="shared" si="4"/>
        <v>0</v>
      </c>
      <c r="AP21" s="6">
        <f t="shared" si="4"/>
        <v>0</v>
      </c>
      <c r="AQ21" s="6">
        <f t="shared" si="4"/>
        <v>0</v>
      </c>
      <c r="AR21" s="6">
        <f t="shared" si="4"/>
        <v>0</v>
      </c>
      <c r="AS21" s="6">
        <f t="shared" si="4"/>
        <v>0</v>
      </c>
      <c r="AT21" s="6">
        <f t="shared" si="4"/>
        <v>0</v>
      </c>
      <c r="AU21" s="6">
        <f t="shared" si="4"/>
        <v>0</v>
      </c>
      <c r="AV21" s="6">
        <f t="shared" si="4"/>
        <v>0</v>
      </c>
      <c r="AW21" s="6">
        <f t="shared" si="5"/>
        <v>0</v>
      </c>
      <c r="AX21" s="6">
        <f t="shared" si="5"/>
        <v>0</v>
      </c>
      <c r="AY21" s="6">
        <f t="shared" si="5"/>
        <v>0</v>
      </c>
      <c r="AZ21" s="6">
        <f t="shared" si="5"/>
        <v>0</v>
      </c>
      <c r="BA21" s="6">
        <f t="shared" si="5"/>
        <v>0</v>
      </c>
      <c r="BB21" s="6">
        <f t="shared" si="5"/>
        <v>0</v>
      </c>
      <c r="BC21" s="6">
        <f t="shared" si="5"/>
        <v>0</v>
      </c>
      <c r="BD21" s="6">
        <f t="shared" si="5"/>
        <v>0</v>
      </c>
      <c r="BE21" s="6">
        <f t="shared" si="5"/>
        <v>0</v>
      </c>
      <c r="BF21" s="6">
        <f t="shared" si="5"/>
        <v>0</v>
      </c>
      <c r="BG21" s="6">
        <f t="shared" si="5"/>
        <v>0</v>
      </c>
      <c r="BH21" s="6">
        <f t="shared" si="5"/>
        <v>0</v>
      </c>
      <c r="BI21" s="6">
        <f t="shared" si="5"/>
        <v>0</v>
      </c>
      <c r="BJ21" s="6">
        <f t="shared" si="5"/>
        <v>0</v>
      </c>
      <c r="BK21" s="6">
        <f t="shared" si="5"/>
        <v>0</v>
      </c>
      <c r="BL21" s="6">
        <f t="shared" si="5"/>
        <v>0</v>
      </c>
      <c r="BM21" s="6">
        <f t="shared" si="6"/>
        <v>0</v>
      </c>
      <c r="BN21" s="6">
        <f t="shared" si="6"/>
        <v>0</v>
      </c>
      <c r="BO21" s="6">
        <f t="shared" si="6"/>
        <v>0</v>
      </c>
      <c r="BP21" s="6">
        <f t="shared" si="6"/>
        <v>0</v>
      </c>
      <c r="BQ21" s="6">
        <f t="shared" si="6"/>
        <v>0</v>
      </c>
      <c r="BR21" s="6">
        <f t="shared" si="6"/>
        <v>0</v>
      </c>
      <c r="BS21" s="6">
        <f t="shared" si="6"/>
        <v>0</v>
      </c>
      <c r="BT21" s="6">
        <f t="shared" si="6"/>
        <v>0</v>
      </c>
      <c r="BU21" s="6">
        <f t="shared" si="6"/>
        <v>0</v>
      </c>
      <c r="BV21" s="6">
        <f t="shared" si="6"/>
        <v>0</v>
      </c>
      <c r="BW21" s="6">
        <f t="shared" si="6"/>
        <v>0</v>
      </c>
      <c r="BX21" s="6">
        <f t="shared" si="6"/>
        <v>0</v>
      </c>
      <c r="BY21" s="6">
        <f t="shared" si="6"/>
        <v>0</v>
      </c>
      <c r="BZ21" s="6">
        <f t="shared" si="6"/>
        <v>0</v>
      </c>
      <c r="CA21" s="6">
        <f t="shared" si="6"/>
        <v>0</v>
      </c>
      <c r="CB21" s="6">
        <f t="shared" si="6"/>
        <v>0</v>
      </c>
      <c r="CC21" s="6">
        <f t="shared" si="7"/>
        <v>0</v>
      </c>
      <c r="CD21" s="6">
        <f t="shared" si="7"/>
        <v>0</v>
      </c>
      <c r="CE21" s="6">
        <f t="shared" si="7"/>
        <v>0</v>
      </c>
      <c r="CF21" s="6">
        <f t="shared" si="7"/>
        <v>0</v>
      </c>
      <c r="CG21" s="6">
        <f t="shared" si="7"/>
        <v>0</v>
      </c>
      <c r="CH21" s="6">
        <f t="shared" si="7"/>
        <v>0</v>
      </c>
      <c r="CI21" s="6">
        <f t="shared" si="7"/>
        <v>0</v>
      </c>
      <c r="CJ21" s="6">
        <f t="shared" si="7"/>
        <v>0</v>
      </c>
      <c r="CK21" s="6">
        <f t="shared" si="7"/>
        <v>0</v>
      </c>
      <c r="CL21" s="6">
        <f t="shared" si="7"/>
        <v>0</v>
      </c>
      <c r="CM21" s="6">
        <f t="shared" si="7"/>
        <v>0</v>
      </c>
      <c r="CN21" s="6">
        <f t="shared" si="7"/>
        <v>0</v>
      </c>
      <c r="CO21" s="6">
        <f t="shared" si="7"/>
        <v>0</v>
      </c>
      <c r="CP21" s="6">
        <f t="shared" si="7"/>
        <v>0</v>
      </c>
      <c r="CQ21" s="6">
        <f t="shared" si="7"/>
        <v>0</v>
      </c>
      <c r="CR21" s="6">
        <f t="shared" si="7"/>
        <v>0</v>
      </c>
      <c r="CS21" s="6">
        <f t="shared" si="8"/>
        <v>0</v>
      </c>
      <c r="CT21" s="6">
        <f t="shared" si="8"/>
        <v>0</v>
      </c>
      <c r="CU21" s="6">
        <f t="shared" si="8"/>
        <v>0</v>
      </c>
      <c r="CV21" s="6">
        <f t="shared" si="8"/>
        <v>0</v>
      </c>
      <c r="CW21" s="6">
        <f t="shared" si="8"/>
        <v>0</v>
      </c>
      <c r="CX21" s="6">
        <f t="shared" si="8"/>
        <v>0</v>
      </c>
      <c r="CY21" s="6">
        <f t="shared" si="8"/>
        <v>0</v>
      </c>
      <c r="CZ21" s="6">
        <f t="shared" si="8"/>
        <v>0</v>
      </c>
      <c r="DA21" s="6">
        <f t="shared" si="8"/>
        <v>0</v>
      </c>
      <c r="DB21" s="6">
        <f t="shared" si="8"/>
        <v>0</v>
      </c>
      <c r="DC21" s="6">
        <f t="shared" si="8"/>
        <v>0</v>
      </c>
      <c r="DD21" s="6">
        <f t="shared" si="8"/>
        <v>0</v>
      </c>
      <c r="DE21" s="6">
        <f t="shared" si="8"/>
        <v>0</v>
      </c>
      <c r="DF21" s="6">
        <f t="shared" si="8"/>
        <v>0</v>
      </c>
      <c r="DG21" s="6">
        <f t="shared" si="8"/>
        <v>0</v>
      </c>
      <c r="DH21" s="6">
        <f t="shared" si="8"/>
        <v>0</v>
      </c>
      <c r="DI21" s="6">
        <f t="shared" si="9"/>
        <v>0</v>
      </c>
      <c r="DJ21" s="6">
        <f t="shared" si="9"/>
        <v>0</v>
      </c>
      <c r="DK21" s="6">
        <f t="shared" si="9"/>
        <v>0</v>
      </c>
      <c r="DL21" s="6">
        <f t="shared" si="9"/>
        <v>0</v>
      </c>
      <c r="DM21" s="6">
        <f t="shared" si="9"/>
        <v>0</v>
      </c>
      <c r="DN21" s="6">
        <f t="shared" si="9"/>
        <v>0</v>
      </c>
      <c r="DO21" s="6">
        <f t="shared" si="9"/>
        <v>0</v>
      </c>
      <c r="DP21" s="6">
        <f t="shared" si="9"/>
        <v>0</v>
      </c>
      <c r="DQ21" s="6">
        <f t="shared" si="9"/>
        <v>0</v>
      </c>
      <c r="DR21" s="6">
        <f t="shared" si="9"/>
        <v>0</v>
      </c>
      <c r="DS21" s="6">
        <f t="shared" si="9"/>
        <v>0</v>
      </c>
      <c r="DT21" s="6">
        <f t="shared" si="9"/>
        <v>0</v>
      </c>
    </row>
    <row r="22" spans="1:124" ht="14.5" thickBot="1" x14ac:dyDescent="0.35">
      <c r="A22" s="3">
        <v>21</v>
      </c>
      <c r="B22" s="4">
        <v>1000000</v>
      </c>
      <c r="C22" s="4">
        <v>1091840</v>
      </c>
      <c r="D22" s="4">
        <v>1944262</v>
      </c>
      <c r="E22" s="4">
        <v>3036102</v>
      </c>
      <c r="F22" s="4">
        <v>1091840</v>
      </c>
      <c r="G22" s="4">
        <v>1944262</v>
      </c>
      <c r="H22" s="5">
        <v>3036102</v>
      </c>
      <c r="P22" s="6">
        <f t="shared" si="10"/>
        <v>0</v>
      </c>
      <c r="Q22" s="6">
        <f t="shared" si="10"/>
        <v>0</v>
      </c>
      <c r="R22" s="6">
        <f t="shared" si="10"/>
        <v>0</v>
      </c>
      <c r="S22" s="6">
        <f t="shared" si="10"/>
        <v>0</v>
      </c>
      <c r="T22" s="6">
        <f t="shared" si="10"/>
        <v>0</v>
      </c>
      <c r="U22" s="6">
        <f t="shared" si="10"/>
        <v>0</v>
      </c>
      <c r="V22" s="6">
        <f t="shared" si="10"/>
        <v>0</v>
      </c>
      <c r="W22" s="6">
        <f t="shared" si="10"/>
        <v>0</v>
      </c>
      <c r="X22" s="6">
        <f t="shared" si="10"/>
        <v>0</v>
      </c>
      <c r="Y22" s="6">
        <f t="shared" si="10"/>
        <v>0</v>
      </c>
      <c r="Z22" s="6">
        <f t="shared" si="10"/>
        <v>0</v>
      </c>
      <c r="AA22" s="6">
        <f t="shared" si="10"/>
        <v>0</v>
      </c>
      <c r="AB22" s="6">
        <f t="shared" si="10"/>
        <v>0</v>
      </c>
      <c r="AC22" s="6">
        <f t="shared" si="10"/>
        <v>0</v>
      </c>
      <c r="AD22" s="6">
        <f t="shared" si="10"/>
        <v>3036102</v>
      </c>
      <c r="AE22" s="6">
        <f t="shared" si="10"/>
        <v>0</v>
      </c>
      <c r="AF22" s="6">
        <f t="shared" si="3"/>
        <v>0</v>
      </c>
      <c r="AG22" s="6">
        <f t="shared" si="4"/>
        <v>0</v>
      </c>
      <c r="AH22" s="6">
        <f t="shared" si="4"/>
        <v>0</v>
      </c>
      <c r="AI22" s="6">
        <f t="shared" si="4"/>
        <v>0</v>
      </c>
      <c r="AJ22" s="6">
        <f t="shared" si="4"/>
        <v>0</v>
      </c>
      <c r="AK22" s="6">
        <f t="shared" si="4"/>
        <v>0</v>
      </c>
      <c r="AL22" s="6">
        <f t="shared" si="4"/>
        <v>0</v>
      </c>
      <c r="AM22" s="6">
        <f t="shared" si="4"/>
        <v>0</v>
      </c>
      <c r="AN22" s="6">
        <f t="shared" si="4"/>
        <v>0</v>
      </c>
      <c r="AO22" s="6">
        <f t="shared" si="4"/>
        <v>0</v>
      </c>
      <c r="AP22" s="6">
        <f t="shared" si="4"/>
        <v>0</v>
      </c>
      <c r="AQ22" s="6">
        <f t="shared" si="4"/>
        <v>0</v>
      </c>
      <c r="AR22" s="6">
        <f t="shared" si="4"/>
        <v>0</v>
      </c>
      <c r="AS22" s="6">
        <f t="shared" si="4"/>
        <v>0</v>
      </c>
      <c r="AT22" s="6">
        <f t="shared" si="4"/>
        <v>0</v>
      </c>
      <c r="AU22" s="6">
        <f t="shared" si="4"/>
        <v>0</v>
      </c>
      <c r="AV22" s="6">
        <f t="shared" si="4"/>
        <v>0</v>
      </c>
      <c r="AW22" s="6">
        <f t="shared" si="5"/>
        <v>0</v>
      </c>
      <c r="AX22" s="6">
        <f t="shared" si="5"/>
        <v>0</v>
      </c>
      <c r="AY22" s="6">
        <f t="shared" si="5"/>
        <v>0</v>
      </c>
      <c r="AZ22" s="6">
        <f t="shared" si="5"/>
        <v>0</v>
      </c>
      <c r="BA22" s="6">
        <f t="shared" si="5"/>
        <v>0</v>
      </c>
      <c r="BB22" s="6">
        <f t="shared" si="5"/>
        <v>0</v>
      </c>
      <c r="BC22" s="6">
        <f t="shared" si="5"/>
        <v>0</v>
      </c>
      <c r="BD22" s="6">
        <f t="shared" si="5"/>
        <v>0</v>
      </c>
      <c r="BE22" s="6">
        <f t="shared" si="5"/>
        <v>0</v>
      </c>
      <c r="BF22" s="6">
        <f t="shared" si="5"/>
        <v>0</v>
      </c>
      <c r="BG22" s="6">
        <f t="shared" si="5"/>
        <v>0</v>
      </c>
      <c r="BH22" s="6">
        <f t="shared" si="5"/>
        <v>0</v>
      </c>
      <c r="BI22" s="6">
        <f t="shared" si="5"/>
        <v>0</v>
      </c>
      <c r="BJ22" s="6">
        <f t="shared" si="5"/>
        <v>0</v>
      </c>
      <c r="BK22" s="6">
        <f t="shared" si="5"/>
        <v>0</v>
      </c>
      <c r="BL22" s="6">
        <f t="shared" si="5"/>
        <v>0</v>
      </c>
      <c r="BM22" s="6">
        <f t="shared" si="6"/>
        <v>0</v>
      </c>
      <c r="BN22" s="6">
        <f t="shared" si="6"/>
        <v>0</v>
      </c>
      <c r="BO22" s="6">
        <f t="shared" si="6"/>
        <v>0</v>
      </c>
      <c r="BP22" s="6">
        <f t="shared" si="6"/>
        <v>0</v>
      </c>
      <c r="BQ22" s="6">
        <f t="shared" si="6"/>
        <v>0</v>
      </c>
      <c r="BR22" s="6">
        <f t="shared" si="6"/>
        <v>0</v>
      </c>
      <c r="BS22" s="6">
        <f t="shared" si="6"/>
        <v>0</v>
      </c>
      <c r="BT22" s="6">
        <f t="shared" si="6"/>
        <v>0</v>
      </c>
      <c r="BU22" s="6">
        <f t="shared" si="6"/>
        <v>0</v>
      </c>
      <c r="BV22" s="6">
        <f t="shared" si="6"/>
        <v>0</v>
      </c>
      <c r="BW22" s="6">
        <f t="shared" si="6"/>
        <v>0</v>
      </c>
      <c r="BX22" s="6">
        <f t="shared" si="6"/>
        <v>0</v>
      </c>
      <c r="BY22" s="6">
        <f t="shared" si="6"/>
        <v>0</v>
      </c>
      <c r="BZ22" s="6">
        <f t="shared" si="6"/>
        <v>0</v>
      </c>
      <c r="CA22" s="6">
        <f t="shared" si="6"/>
        <v>0</v>
      </c>
      <c r="CB22" s="6">
        <f t="shared" si="6"/>
        <v>0</v>
      </c>
      <c r="CC22" s="6">
        <f t="shared" si="7"/>
        <v>0</v>
      </c>
      <c r="CD22" s="6">
        <f t="shared" si="7"/>
        <v>0</v>
      </c>
      <c r="CE22" s="6">
        <f t="shared" si="7"/>
        <v>0</v>
      </c>
      <c r="CF22" s="6">
        <f t="shared" si="7"/>
        <v>0</v>
      </c>
      <c r="CG22" s="6">
        <f t="shared" si="7"/>
        <v>0</v>
      </c>
      <c r="CH22" s="6">
        <f t="shared" si="7"/>
        <v>0</v>
      </c>
      <c r="CI22" s="6">
        <f t="shared" si="7"/>
        <v>0</v>
      </c>
      <c r="CJ22" s="6">
        <f t="shared" si="7"/>
        <v>0</v>
      </c>
      <c r="CK22" s="6">
        <f t="shared" si="7"/>
        <v>0</v>
      </c>
      <c r="CL22" s="6">
        <f t="shared" si="7"/>
        <v>0</v>
      </c>
      <c r="CM22" s="6">
        <f t="shared" si="7"/>
        <v>0</v>
      </c>
      <c r="CN22" s="6">
        <f t="shared" si="7"/>
        <v>0</v>
      </c>
      <c r="CO22" s="6">
        <f t="shared" si="7"/>
        <v>0</v>
      </c>
      <c r="CP22" s="6">
        <f t="shared" si="7"/>
        <v>0</v>
      </c>
      <c r="CQ22" s="6">
        <f t="shared" si="7"/>
        <v>0</v>
      </c>
      <c r="CR22" s="6">
        <f t="shared" si="7"/>
        <v>0</v>
      </c>
      <c r="CS22" s="6">
        <f t="shared" si="8"/>
        <v>0</v>
      </c>
      <c r="CT22" s="6">
        <f t="shared" si="8"/>
        <v>0</v>
      </c>
      <c r="CU22" s="6">
        <f t="shared" si="8"/>
        <v>0</v>
      </c>
      <c r="CV22" s="6">
        <f t="shared" si="8"/>
        <v>0</v>
      </c>
      <c r="CW22" s="6">
        <f t="shared" si="8"/>
        <v>0</v>
      </c>
      <c r="CX22" s="6">
        <f t="shared" si="8"/>
        <v>0</v>
      </c>
      <c r="CY22" s="6">
        <f t="shared" si="8"/>
        <v>0</v>
      </c>
      <c r="CZ22" s="6">
        <f t="shared" si="8"/>
        <v>0</v>
      </c>
      <c r="DA22" s="6">
        <f t="shared" si="8"/>
        <v>0</v>
      </c>
      <c r="DB22" s="6">
        <f t="shared" si="8"/>
        <v>0</v>
      </c>
      <c r="DC22" s="6">
        <f t="shared" si="8"/>
        <v>0</v>
      </c>
      <c r="DD22" s="6">
        <f t="shared" si="8"/>
        <v>0</v>
      </c>
      <c r="DE22" s="6">
        <f t="shared" si="8"/>
        <v>0</v>
      </c>
      <c r="DF22" s="6">
        <f t="shared" si="8"/>
        <v>0</v>
      </c>
      <c r="DG22" s="6">
        <f t="shared" si="8"/>
        <v>0</v>
      </c>
      <c r="DH22" s="6">
        <f t="shared" si="8"/>
        <v>0</v>
      </c>
      <c r="DI22" s="6">
        <f t="shared" si="9"/>
        <v>0</v>
      </c>
      <c r="DJ22" s="6">
        <f t="shared" si="9"/>
        <v>0</v>
      </c>
      <c r="DK22" s="6">
        <f t="shared" si="9"/>
        <v>0</v>
      </c>
      <c r="DL22" s="6">
        <f t="shared" si="9"/>
        <v>0</v>
      </c>
      <c r="DM22" s="6">
        <f t="shared" si="9"/>
        <v>0</v>
      </c>
      <c r="DN22" s="6">
        <f t="shared" si="9"/>
        <v>0</v>
      </c>
      <c r="DO22" s="6">
        <f t="shared" si="9"/>
        <v>0</v>
      </c>
      <c r="DP22" s="6">
        <f t="shared" si="9"/>
        <v>0</v>
      </c>
      <c r="DQ22" s="6">
        <f t="shared" si="9"/>
        <v>0</v>
      </c>
      <c r="DR22" s="6">
        <f t="shared" si="9"/>
        <v>0</v>
      </c>
      <c r="DS22" s="6">
        <f t="shared" si="9"/>
        <v>0</v>
      </c>
      <c r="DT22" s="6">
        <f t="shared" si="9"/>
        <v>0</v>
      </c>
    </row>
    <row r="23" spans="1:124" ht="14.5" thickBot="1" x14ac:dyDescent="0.35">
      <c r="A23" s="3">
        <v>22</v>
      </c>
      <c r="B23" s="4">
        <v>1000000</v>
      </c>
      <c r="C23" s="4">
        <v>1098940</v>
      </c>
      <c r="D23" s="4">
        <v>2119467</v>
      </c>
      <c r="E23" s="4">
        <v>3218407</v>
      </c>
      <c r="F23" s="4">
        <v>1098940</v>
      </c>
      <c r="G23" s="4">
        <v>2119467</v>
      </c>
      <c r="H23" s="5">
        <v>3218407</v>
      </c>
      <c r="P23" s="6">
        <f t="shared" si="10"/>
        <v>0</v>
      </c>
      <c r="Q23" s="6">
        <f t="shared" si="10"/>
        <v>0</v>
      </c>
      <c r="R23" s="6">
        <f t="shared" si="10"/>
        <v>0</v>
      </c>
      <c r="S23" s="6">
        <f t="shared" si="10"/>
        <v>0</v>
      </c>
      <c r="T23" s="6">
        <f t="shared" si="10"/>
        <v>0</v>
      </c>
      <c r="U23" s="6">
        <f t="shared" si="10"/>
        <v>0</v>
      </c>
      <c r="V23" s="6">
        <f t="shared" si="10"/>
        <v>0</v>
      </c>
      <c r="W23" s="6">
        <f t="shared" si="10"/>
        <v>0</v>
      </c>
      <c r="X23" s="6">
        <f t="shared" si="10"/>
        <v>0</v>
      </c>
      <c r="Y23" s="6">
        <f t="shared" si="10"/>
        <v>0</v>
      </c>
      <c r="Z23" s="6">
        <f t="shared" si="10"/>
        <v>0</v>
      </c>
      <c r="AA23" s="6">
        <f t="shared" si="10"/>
        <v>0</v>
      </c>
      <c r="AB23" s="6">
        <f t="shared" si="10"/>
        <v>0</v>
      </c>
      <c r="AC23" s="6">
        <f t="shared" si="10"/>
        <v>0</v>
      </c>
      <c r="AD23" s="6">
        <f t="shared" si="10"/>
        <v>0</v>
      </c>
      <c r="AE23" s="6">
        <f t="shared" si="10"/>
        <v>3218407</v>
      </c>
      <c r="AF23" s="6">
        <f t="shared" si="3"/>
        <v>0</v>
      </c>
      <c r="AG23" s="6">
        <f t="shared" si="4"/>
        <v>0</v>
      </c>
      <c r="AH23" s="6">
        <f t="shared" si="4"/>
        <v>0</v>
      </c>
      <c r="AI23" s="6">
        <f t="shared" si="4"/>
        <v>0</v>
      </c>
      <c r="AJ23" s="6">
        <f t="shared" si="4"/>
        <v>0</v>
      </c>
      <c r="AK23" s="6">
        <f t="shared" si="4"/>
        <v>0</v>
      </c>
      <c r="AL23" s="6">
        <f t="shared" si="4"/>
        <v>0</v>
      </c>
      <c r="AM23" s="6">
        <f t="shared" si="4"/>
        <v>0</v>
      </c>
      <c r="AN23" s="6">
        <f t="shared" si="4"/>
        <v>0</v>
      </c>
      <c r="AO23" s="6">
        <f t="shared" si="4"/>
        <v>0</v>
      </c>
      <c r="AP23" s="6">
        <f t="shared" si="4"/>
        <v>0</v>
      </c>
      <c r="AQ23" s="6">
        <f t="shared" si="4"/>
        <v>0</v>
      </c>
      <c r="AR23" s="6">
        <f t="shared" si="4"/>
        <v>0</v>
      </c>
      <c r="AS23" s="6">
        <f t="shared" si="4"/>
        <v>0</v>
      </c>
      <c r="AT23" s="6">
        <f t="shared" si="4"/>
        <v>0</v>
      </c>
      <c r="AU23" s="6">
        <f t="shared" si="4"/>
        <v>0</v>
      </c>
      <c r="AV23" s="6">
        <f t="shared" ref="AV23:BK38" si="11">IF((ROW(AU22)+9)=(COLUMN(AU22)+1),($E23),0)</f>
        <v>0</v>
      </c>
      <c r="AW23" s="6">
        <f t="shared" si="11"/>
        <v>0</v>
      </c>
      <c r="AX23" s="6">
        <f t="shared" si="11"/>
        <v>0</v>
      </c>
      <c r="AY23" s="6">
        <f t="shared" si="11"/>
        <v>0</v>
      </c>
      <c r="AZ23" s="6">
        <f t="shared" si="11"/>
        <v>0</v>
      </c>
      <c r="BA23" s="6">
        <f t="shared" si="11"/>
        <v>0</v>
      </c>
      <c r="BB23" s="6">
        <f t="shared" si="11"/>
        <v>0</v>
      </c>
      <c r="BC23" s="6">
        <f t="shared" si="11"/>
        <v>0</v>
      </c>
      <c r="BD23" s="6">
        <f t="shared" si="11"/>
        <v>0</v>
      </c>
      <c r="BE23" s="6">
        <f t="shared" si="11"/>
        <v>0</v>
      </c>
      <c r="BF23" s="6">
        <f t="shared" si="11"/>
        <v>0</v>
      </c>
      <c r="BG23" s="6">
        <f t="shared" si="11"/>
        <v>0</v>
      </c>
      <c r="BH23" s="6">
        <f t="shared" si="11"/>
        <v>0</v>
      </c>
      <c r="BI23" s="6">
        <f t="shared" si="11"/>
        <v>0</v>
      </c>
      <c r="BJ23" s="6">
        <f t="shared" si="11"/>
        <v>0</v>
      </c>
      <c r="BK23" s="6">
        <f t="shared" si="11"/>
        <v>0</v>
      </c>
      <c r="BL23" s="6">
        <f t="shared" si="5"/>
        <v>0</v>
      </c>
      <c r="BM23" s="6">
        <f t="shared" si="6"/>
        <v>0</v>
      </c>
      <c r="BN23" s="6">
        <f t="shared" si="6"/>
        <v>0</v>
      </c>
      <c r="BO23" s="6">
        <f t="shared" si="6"/>
        <v>0</v>
      </c>
      <c r="BP23" s="6">
        <f t="shared" si="6"/>
        <v>0</v>
      </c>
      <c r="BQ23" s="6">
        <f t="shared" si="6"/>
        <v>0</v>
      </c>
      <c r="BR23" s="6">
        <f t="shared" si="6"/>
        <v>0</v>
      </c>
      <c r="BS23" s="6">
        <f t="shared" si="6"/>
        <v>0</v>
      </c>
      <c r="BT23" s="6">
        <f t="shared" si="6"/>
        <v>0</v>
      </c>
      <c r="BU23" s="6">
        <f t="shared" si="6"/>
        <v>0</v>
      </c>
      <c r="BV23" s="6">
        <f t="shared" si="6"/>
        <v>0</v>
      </c>
      <c r="BW23" s="6">
        <f t="shared" si="6"/>
        <v>0</v>
      </c>
      <c r="BX23" s="6">
        <f t="shared" si="6"/>
        <v>0</v>
      </c>
      <c r="BY23" s="6">
        <f t="shared" si="6"/>
        <v>0</v>
      </c>
      <c r="BZ23" s="6">
        <f t="shared" si="6"/>
        <v>0</v>
      </c>
      <c r="CA23" s="6">
        <f t="shared" si="6"/>
        <v>0</v>
      </c>
      <c r="CB23" s="6">
        <f t="shared" ref="CB23:CQ46" si="12">IF((ROW(CA22)+9)=(COLUMN(CA22)+1),($E23),0)</f>
        <v>0</v>
      </c>
      <c r="CC23" s="6">
        <f t="shared" si="7"/>
        <v>0</v>
      </c>
      <c r="CD23" s="6">
        <f t="shared" si="7"/>
        <v>0</v>
      </c>
      <c r="CE23" s="6">
        <f t="shared" si="7"/>
        <v>0</v>
      </c>
      <c r="CF23" s="6">
        <f t="shared" si="7"/>
        <v>0</v>
      </c>
      <c r="CG23" s="6">
        <f t="shared" si="7"/>
        <v>0</v>
      </c>
      <c r="CH23" s="6">
        <f t="shared" si="7"/>
        <v>0</v>
      </c>
      <c r="CI23" s="6">
        <f t="shared" si="7"/>
        <v>0</v>
      </c>
      <c r="CJ23" s="6">
        <f t="shared" si="7"/>
        <v>0</v>
      </c>
      <c r="CK23" s="6">
        <f t="shared" si="7"/>
        <v>0</v>
      </c>
      <c r="CL23" s="6">
        <f t="shared" si="7"/>
        <v>0</v>
      </c>
      <c r="CM23" s="6">
        <f t="shared" si="7"/>
        <v>0</v>
      </c>
      <c r="CN23" s="6">
        <f t="shared" si="7"/>
        <v>0</v>
      </c>
      <c r="CO23" s="6">
        <f t="shared" si="7"/>
        <v>0</v>
      </c>
      <c r="CP23" s="6">
        <f t="shared" si="7"/>
        <v>0</v>
      </c>
      <c r="CQ23" s="6">
        <f t="shared" si="7"/>
        <v>0</v>
      </c>
      <c r="CR23" s="6">
        <f t="shared" ref="CC23:CR38" si="13">IF((ROW(CQ22)+9)=(COLUMN(CQ22)+1),($E23),0)</f>
        <v>0</v>
      </c>
      <c r="CS23" s="6">
        <f t="shared" si="8"/>
        <v>0</v>
      </c>
      <c r="CT23" s="6">
        <f t="shared" si="8"/>
        <v>0</v>
      </c>
      <c r="CU23" s="6">
        <f t="shared" si="8"/>
        <v>0</v>
      </c>
      <c r="CV23" s="6">
        <f t="shared" si="8"/>
        <v>0</v>
      </c>
      <c r="CW23" s="6">
        <f t="shared" si="8"/>
        <v>0</v>
      </c>
      <c r="CX23" s="6">
        <f t="shared" si="8"/>
        <v>0</v>
      </c>
      <c r="CY23" s="6">
        <f t="shared" si="8"/>
        <v>0</v>
      </c>
      <c r="CZ23" s="6">
        <f t="shared" si="8"/>
        <v>0</v>
      </c>
      <c r="DA23" s="6">
        <f t="shared" si="8"/>
        <v>0</v>
      </c>
      <c r="DB23" s="6">
        <f t="shared" si="8"/>
        <v>0</v>
      </c>
      <c r="DC23" s="6">
        <f t="shared" si="8"/>
        <v>0</v>
      </c>
      <c r="DD23" s="6">
        <f t="shared" si="8"/>
        <v>0</v>
      </c>
      <c r="DE23" s="6">
        <f t="shared" si="8"/>
        <v>0</v>
      </c>
      <c r="DF23" s="6">
        <f t="shared" si="8"/>
        <v>0</v>
      </c>
      <c r="DG23" s="6">
        <f t="shared" si="8"/>
        <v>0</v>
      </c>
      <c r="DH23" s="6">
        <f t="shared" ref="CS23:DH46" si="14">IF((ROW(DG22)+9)=(COLUMN(DG22)+1),($E23),0)</f>
        <v>0</v>
      </c>
      <c r="DI23" s="6">
        <f t="shared" si="9"/>
        <v>0</v>
      </c>
      <c r="DJ23" s="6">
        <f t="shared" si="9"/>
        <v>0</v>
      </c>
      <c r="DK23" s="6">
        <f t="shared" si="9"/>
        <v>0</v>
      </c>
      <c r="DL23" s="6">
        <f t="shared" si="9"/>
        <v>0</v>
      </c>
      <c r="DM23" s="6">
        <f t="shared" si="9"/>
        <v>0</v>
      </c>
      <c r="DN23" s="6">
        <f t="shared" si="9"/>
        <v>0</v>
      </c>
      <c r="DO23" s="6">
        <f t="shared" si="9"/>
        <v>0</v>
      </c>
      <c r="DP23" s="6">
        <f t="shared" si="9"/>
        <v>0</v>
      </c>
      <c r="DQ23" s="6">
        <f t="shared" si="9"/>
        <v>0</v>
      </c>
      <c r="DR23" s="6">
        <f t="shared" si="9"/>
        <v>0</v>
      </c>
      <c r="DS23" s="6">
        <f t="shared" si="9"/>
        <v>0</v>
      </c>
      <c r="DT23" s="6">
        <f t="shared" si="9"/>
        <v>0</v>
      </c>
    </row>
    <row r="24" spans="1:124" ht="15" customHeight="1" thickBot="1" x14ac:dyDescent="0.35">
      <c r="A24" s="3">
        <v>23</v>
      </c>
      <c r="B24" s="4">
        <v>1000000</v>
      </c>
      <c r="C24" s="4">
        <v>1106080</v>
      </c>
      <c r="D24" s="4">
        <v>2305590</v>
      </c>
      <c r="E24" s="4">
        <v>3411670</v>
      </c>
      <c r="F24" s="4">
        <v>1106080</v>
      </c>
      <c r="G24" s="4">
        <v>2305590</v>
      </c>
      <c r="H24" s="5">
        <v>3411670</v>
      </c>
      <c r="P24" s="6">
        <f t="shared" si="10"/>
        <v>0</v>
      </c>
      <c r="Q24" s="6">
        <f t="shared" si="10"/>
        <v>0</v>
      </c>
      <c r="R24" s="6">
        <f t="shared" si="10"/>
        <v>0</v>
      </c>
      <c r="S24" s="6">
        <f t="shared" si="10"/>
        <v>0</v>
      </c>
      <c r="T24" s="6">
        <f t="shared" si="10"/>
        <v>0</v>
      </c>
      <c r="U24" s="6">
        <f t="shared" si="10"/>
        <v>0</v>
      </c>
      <c r="V24" s="6">
        <f t="shared" si="10"/>
        <v>0</v>
      </c>
      <c r="W24" s="6">
        <f t="shared" si="10"/>
        <v>0</v>
      </c>
      <c r="X24" s="6">
        <f t="shared" si="10"/>
        <v>0</v>
      </c>
      <c r="Y24" s="6">
        <f t="shared" si="10"/>
        <v>0</v>
      </c>
      <c r="Z24" s="6">
        <f t="shared" si="10"/>
        <v>0</v>
      </c>
      <c r="AA24" s="6">
        <f t="shared" si="10"/>
        <v>0</v>
      </c>
      <c r="AB24" s="6">
        <f t="shared" si="10"/>
        <v>0</v>
      </c>
      <c r="AC24" s="6">
        <f t="shared" si="10"/>
        <v>0</v>
      </c>
      <c r="AD24" s="6">
        <f t="shared" si="10"/>
        <v>0</v>
      </c>
      <c r="AE24" s="6">
        <f t="shared" si="10"/>
        <v>0</v>
      </c>
      <c r="AF24" s="6">
        <f t="shared" ref="AF24:AU40" si="15">IF((ROW(AE23)+9)=(COLUMN(AE23)+1),($E24),0)</f>
        <v>3411670</v>
      </c>
      <c r="AG24" s="6">
        <f t="shared" si="15"/>
        <v>0</v>
      </c>
      <c r="AH24" s="6">
        <f t="shared" si="15"/>
        <v>0</v>
      </c>
      <c r="AI24" s="6">
        <f t="shared" si="15"/>
        <v>0</v>
      </c>
      <c r="AJ24" s="6">
        <f t="shared" si="15"/>
        <v>0</v>
      </c>
      <c r="AK24" s="6">
        <f t="shared" si="15"/>
        <v>0</v>
      </c>
      <c r="AL24" s="6">
        <f t="shared" si="15"/>
        <v>0</v>
      </c>
      <c r="AM24" s="6">
        <f t="shared" si="15"/>
        <v>0</v>
      </c>
      <c r="AN24" s="6">
        <f t="shared" si="15"/>
        <v>0</v>
      </c>
      <c r="AO24" s="6">
        <f t="shared" si="15"/>
        <v>0</v>
      </c>
      <c r="AP24" s="6">
        <f t="shared" si="15"/>
        <v>0</v>
      </c>
      <c r="AQ24" s="6">
        <f t="shared" si="15"/>
        <v>0</v>
      </c>
      <c r="AR24" s="6">
        <f t="shared" si="15"/>
        <v>0</v>
      </c>
      <c r="AS24" s="6">
        <f t="shared" si="15"/>
        <v>0</v>
      </c>
      <c r="AT24" s="6">
        <f t="shared" si="15"/>
        <v>0</v>
      </c>
      <c r="AU24" s="6">
        <f t="shared" si="15"/>
        <v>0</v>
      </c>
      <c r="AV24" s="6">
        <f t="shared" si="11"/>
        <v>0</v>
      </c>
      <c r="AW24" s="6">
        <f t="shared" si="11"/>
        <v>0</v>
      </c>
      <c r="AX24" s="6">
        <f t="shared" si="11"/>
        <v>0</v>
      </c>
      <c r="AY24" s="6">
        <f t="shared" si="11"/>
        <v>0</v>
      </c>
      <c r="AZ24" s="6">
        <f t="shared" si="11"/>
        <v>0</v>
      </c>
      <c r="BA24" s="6">
        <f t="shared" si="11"/>
        <v>0</v>
      </c>
      <c r="BB24" s="6">
        <f t="shared" si="11"/>
        <v>0</v>
      </c>
      <c r="BC24" s="6">
        <f t="shared" si="11"/>
        <v>0</v>
      </c>
      <c r="BD24" s="6">
        <f t="shared" si="11"/>
        <v>0</v>
      </c>
      <c r="BE24" s="6">
        <f t="shared" si="11"/>
        <v>0</v>
      </c>
      <c r="BF24" s="6">
        <f t="shared" si="11"/>
        <v>0</v>
      </c>
      <c r="BG24" s="6">
        <f t="shared" si="11"/>
        <v>0</v>
      </c>
      <c r="BH24" s="6">
        <f t="shared" si="11"/>
        <v>0</v>
      </c>
      <c r="BI24" s="6">
        <f t="shared" si="11"/>
        <v>0</v>
      </c>
      <c r="BJ24" s="6">
        <f t="shared" si="11"/>
        <v>0</v>
      </c>
      <c r="BK24" s="6">
        <f t="shared" si="11"/>
        <v>0</v>
      </c>
      <c r="BL24" s="6">
        <f t="shared" ref="BL24:CA47" si="16">IF((ROW(BK23)+9)=(COLUMN(BK23)+1),($E24),0)</f>
        <v>0</v>
      </c>
      <c r="BM24" s="6">
        <f t="shared" si="16"/>
        <v>0</v>
      </c>
      <c r="BN24" s="6">
        <f t="shared" si="16"/>
        <v>0</v>
      </c>
      <c r="BO24" s="6">
        <f t="shared" si="16"/>
        <v>0</v>
      </c>
      <c r="BP24" s="6">
        <f t="shared" si="16"/>
        <v>0</v>
      </c>
      <c r="BQ24" s="6">
        <f t="shared" si="16"/>
        <v>0</v>
      </c>
      <c r="BR24" s="6">
        <f t="shared" si="16"/>
        <v>0</v>
      </c>
      <c r="BS24" s="6">
        <f t="shared" si="16"/>
        <v>0</v>
      </c>
      <c r="BT24" s="6">
        <f t="shared" si="16"/>
        <v>0</v>
      </c>
      <c r="BU24" s="6">
        <f t="shared" si="16"/>
        <v>0</v>
      </c>
      <c r="BV24" s="6">
        <f t="shared" si="16"/>
        <v>0</v>
      </c>
      <c r="BW24" s="6">
        <f t="shared" si="16"/>
        <v>0</v>
      </c>
      <c r="BX24" s="6">
        <f t="shared" si="16"/>
        <v>0</v>
      </c>
      <c r="BY24" s="6">
        <f t="shared" si="16"/>
        <v>0</v>
      </c>
      <c r="BZ24" s="6">
        <f t="shared" si="16"/>
        <v>0</v>
      </c>
      <c r="CA24" s="6">
        <f t="shared" si="16"/>
        <v>0</v>
      </c>
      <c r="CB24" s="6">
        <f t="shared" si="12"/>
        <v>0</v>
      </c>
      <c r="CC24" s="6">
        <f t="shared" si="13"/>
        <v>0</v>
      </c>
      <c r="CD24" s="6">
        <f t="shared" si="13"/>
        <v>0</v>
      </c>
      <c r="CE24" s="6">
        <f t="shared" si="13"/>
        <v>0</v>
      </c>
      <c r="CF24" s="6">
        <f t="shared" si="13"/>
        <v>0</v>
      </c>
      <c r="CG24" s="6">
        <f t="shared" si="13"/>
        <v>0</v>
      </c>
      <c r="CH24" s="6">
        <f t="shared" si="13"/>
        <v>0</v>
      </c>
      <c r="CI24" s="6">
        <f t="shared" si="13"/>
        <v>0</v>
      </c>
      <c r="CJ24" s="6">
        <f t="shared" si="13"/>
        <v>0</v>
      </c>
      <c r="CK24" s="6">
        <f t="shared" si="13"/>
        <v>0</v>
      </c>
      <c r="CL24" s="6">
        <f t="shared" si="13"/>
        <v>0</v>
      </c>
      <c r="CM24" s="6">
        <f t="shared" si="13"/>
        <v>0</v>
      </c>
      <c r="CN24" s="6">
        <f t="shared" si="13"/>
        <v>0</v>
      </c>
      <c r="CO24" s="6">
        <f t="shared" si="13"/>
        <v>0</v>
      </c>
      <c r="CP24" s="6">
        <f t="shared" si="13"/>
        <v>0</v>
      </c>
      <c r="CQ24" s="6">
        <f t="shared" si="13"/>
        <v>0</v>
      </c>
      <c r="CR24" s="6">
        <f t="shared" si="13"/>
        <v>0</v>
      </c>
      <c r="CS24" s="6">
        <f t="shared" si="14"/>
        <v>0</v>
      </c>
      <c r="CT24" s="6">
        <f t="shared" si="14"/>
        <v>0</v>
      </c>
      <c r="CU24" s="6">
        <f t="shared" si="14"/>
        <v>0</v>
      </c>
      <c r="CV24" s="6">
        <f t="shared" si="14"/>
        <v>0</v>
      </c>
      <c r="CW24" s="6">
        <f t="shared" si="14"/>
        <v>0</v>
      </c>
      <c r="CX24" s="6">
        <f t="shared" si="14"/>
        <v>0</v>
      </c>
      <c r="CY24" s="6">
        <f t="shared" si="14"/>
        <v>0</v>
      </c>
      <c r="CZ24" s="6">
        <f t="shared" si="14"/>
        <v>0</v>
      </c>
      <c r="DA24" s="6">
        <f t="shared" si="14"/>
        <v>0</v>
      </c>
      <c r="DB24" s="6">
        <f t="shared" si="14"/>
        <v>0</v>
      </c>
      <c r="DC24" s="6">
        <f t="shared" si="14"/>
        <v>0</v>
      </c>
      <c r="DD24" s="6">
        <f t="shared" si="14"/>
        <v>0</v>
      </c>
      <c r="DE24" s="6">
        <f t="shared" si="14"/>
        <v>0</v>
      </c>
      <c r="DF24" s="6">
        <f t="shared" si="14"/>
        <v>0</v>
      </c>
      <c r="DG24" s="6">
        <f t="shared" si="14"/>
        <v>0</v>
      </c>
      <c r="DH24" s="6">
        <f t="shared" si="14"/>
        <v>0</v>
      </c>
      <c r="DI24" s="6">
        <f t="shared" ref="DH24:DT45" si="17">IF((ROW(DH23)+9)=(COLUMN(DH23)+1),($E24),0)</f>
        <v>0</v>
      </c>
      <c r="DJ24" s="6">
        <f t="shared" si="17"/>
        <v>0</v>
      </c>
      <c r="DK24" s="6">
        <f t="shared" si="17"/>
        <v>0</v>
      </c>
      <c r="DL24" s="6">
        <f t="shared" si="17"/>
        <v>0</v>
      </c>
      <c r="DM24" s="6">
        <f t="shared" si="17"/>
        <v>0</v>
      </c>
      <c r="DN24" s="6">
        <f t="shared" si="17"/>
        <v>0</v>
      </c>
      <c r="DO24" s="6">
        <f t="shared" si="17"/>
        <v>0</v>
      </c>
      <c r="DP24" s="6">
        <f t="shared" si="17"/>
        <v>0</v>
      </c>
      <c r="DQ24" s="6">
        <f t="shared" si="17"/>
        <v>0</v>
      </c>
      <c r="DR24" s="6">
        <f t="shared" si="17"/>
        <v>0</v>
      </c>
      <c r="DS24" s="6">
        <f t="shared" si="17"/>
        <v>0</v>
      </c>
      <c r="DT24" s="6">
        <f t="shared" si="17"/>
        <v>0</v>
      </c>
    </row>
    <row r="25" spans="1:124" ht="14.5" thickBot="1" x14ac:dyDescent="0.35">
      <c r="A25" s="3">
        <v>24</v>
      </c>
      <c r="B25" s="4">
        <v>1000000</v>
      </c>
      <c r="C25" s="4">
        <v>1113270</v>
      </c>
      <c r="D25" s="4">
        <v>2503870</v>
      </c>
      <c r="E25" s="4">
        <v>3617140</v>
      </c>
      <c r="F25" s="4">
        <v>1113270</v>
      </c>
      <c r="G25" s="4">
        <v>2503870</v>
      </c>
      <c r="H25" s="5">
        <v>3617140</v>
      </c>
      <c r="P25" s="6">
        <f t="shared" si="10"/>
        <v>0</v>
      </c>
      <c r="Q25" s="6">
        <f t="shared" si="10"/>
        <v>0</v>
      </c>
      <c r="R25" s="6">
        <f t="shared" si="10"/>
        <v>0</v>
      </c>
      <c r="S25" s="6">
        <f t="shared" si="10"/>
        <v>0</v>
      </c>
      <c r="T25" s="6">
        <f t="shared" si="10"/>
        <v>0</v>
      </c>
      <c r="U25" s="6">
        <f t="shared" si="10"/>
        <v>0</v>
      </c>
      <c r="V25" s="6">
        <f t="shared" si="10"/>
        <v>0</v>
      </c>
      <c r="W25" s="6">
        <f t="shared" si="10"/>
        <v>0</v>
      </c>
      <c r="X25" s="6">
        <f t="shared" si="10"/>
        <v>0</v>
      </c>
      <c r="Y25" s="6">
        <f t="shared" si="10"/>
        <v>0</v>
      </c>
      <c r="Z25" s="6">
        <f t="shared" si="10"/>
        <v>0</v>
      </c>
      <c r="AA25" s="6">
        <f t="shared" si="10"/>
        <v>0</v>
      </c>
      <c r="AB25" s="6">
        <f t="shared" si="10"/>
        <v>0</v>
      </c>
      <c r="AC25" s="6">
        <f t="shared" si="10"/>
        <v>0</v>
      </c>
      <c r="AD25" s="6">
        <f t="shared" si="10"/>
        <v>0</v>
      </c>
      <c r="AE25" s="6">
        <f t="shared" si="10"/>
        <v>0</v>
      </c>
      <c r="AF25" s="6">
        <f t="shared" si="15"/>
        <v>0</v>
      </c>
      <c r="AG25" s="6">
        <f t="shared" si="15"/>
        <v>3617140</v>
      </c>
      <c r="AH25" s="6">
        <f t="shared" si="15"/>
        <v>0</v>
      </c>
      <c r="AI25" s="6">
        <f t="shared" si="15"/>
        <v>0</v>
      </c>
      <c r="AJ25" s="6">
        <f t="shared" si="15"/>
        <v>0</v>
      </c>
      <c r="AK25" s="6">
        <f t="shared" si="15"/>
        <v>0</v>
      </c>
      <c r="AL25" s="6">
        <f t="shared" si="15"/>
        <v>0</v>
      </c>
      <c r="AM25" s="6">
        <f t="shared" si="15"/>
        <v>0</v>
      </c>
      <c r="AN25" s="6">
        <f t="shared" si="15"/>
        <v>0</v>
      </c>
      <c r="AO25" s="6">
        <f t="shared" si="15"/>
        <v>0</v>
      </c>
      <c r="AP25" s="6">
        <f t="shared" si="15"/>
        <v>0</v>
      </c>
      <c r="AQ25" s="6">
        <f t="shared" si="15"/>
        <v>0</v>
      </c>
      <c r="AR25" s="6">
        <f t="shared" si="15"/>
        <v>0</v>
      </c>
      <c r="AS25" s="6">
        <f t="shared" si="15"/>
        <v>0</v>
      </c>
      <c r="AT25" s="6">
        <f t="shared" si="15"/>
        <v>0</v>
      </c>
      <c r="AU25" s="6">
        <f t="shared" si="15"/>
        <v>0</v>
      </c>
      <c r="AV25" s="6">
        <f t="shared" si="11"/>
        <v>0</v>
      </c>
      <c r="AW25" s="6">
        <f t="shared" si="11"/>
        <v>0</v>
      </c>
      <c r="AX25" s="6">
        <f t="shared" si="11"/>
        <v>0</v>
      </c>
      <c r="AY25" s="6">
        <f t="shared" si="11"/>
        <v>0</v>
      </c>
      <c r="AZ25" s="6">
        <f t="shared" si="11"/>
        <v>0</v>
      </c>
      <c r="BA25" s="6">
        <f t="shared" si="11"/>
        <v>0</v>
      </c>
      <c r="BB25" s="6">
        <f t="shared" si="11"/>
        <v>0</v>
      </c>
      <c r="BC25" s="6">
        <f t="shared" si="11"/>
        <v>0</v>
      </c>
      <c r="BD25" s="6">
        <f t="shared" si="11"/>
        <v>0</v>
      </c>
      <c r="BE25" s="6">
        <f t="shared" si="11"/>
        <v>0</v>
      </c>
      <c r="BF25" s="6">
        <f t="shared" si="11"/>
        <v>0</v>
      </c>
      <c r="BG25" s="6">
        <f t="shared" si="11"/>
        <v>0</v>
      </c>
      <c r="BH25" s="6">
        <f t="shared" si="11"/>
        <v>0</v>
      </c>
      <c r="BI25" s="6">
        <f t="shared" si="11"/>
        <v>0</v>
      </c>
      <c r="BJ25" s="6">
        <f t="shared" si="11"/>
        <v>0</v>
      </c>
      <c r="BK25" s="6">
        <f t="shared" si="11"/>
        <v>0</v>
      </c>
      <c r="BL25" s="6">
        <f t="shared" si="16"/>
        <v>0</v>
      </c>
      <c r="BM25" s="6">
        <f t="shared" si="16"/>
        <v>0</v>
      </c>
      <c r="BN25" s="6">
        <f t="shared" si="16"/>
        <v>0</v>
      </c>
      <c r="BO25" s="6">
        <f t="shared" si="16"/>
        <v>0</v>
      </c>
      <c r="BP25" s="6">
        <f t="shared" si="16"/>
        <v>0</v>
      </c>
      <c r="BQ25" s="6">
        <f t="shared" si="16"/>
        <v>0</v>
      </c>
      <c r="BR25" s="6">
        <f t="shared" si="16"/>
        <v>0</v>
      </c>
      <c r="BS25" s="6">
        <f t="shared" si="16"/>
        <v>0</v>
      </c>
      <c r="BT25" s="6">
        <f t="shared" si="16"/>
        <v>0</v>
      </c>
      <c r="BU25" s="6">
        <f t="shared" si="16"/>
        <v>0</v>
      </c>
      <c r="BV25" s="6">
        <f t="shared" si="16"/>
        <v>0</v>
      </c>
      <c r="BW25" s="6">
        <f t="shared" si="16"/>
        <v>0</v>
      </c>
      <c r="BX25" s="6">
        <f t="shared" si="16"/>
        <v>0</v>
      </c>
      <c r="BY25" s="6">
        <f t="shared" si="16"/>
        <v>0</v>
      </c>
      <c r="BZ25" s="6">
        <f t="shared" si="16"/>
        <v>0</v>
      </c>
      <c r="CA25" s="6">
        <f t="shared" si="16"/>
        <v>0</v>
      </c>
      <c r="CB25" s="6">
        <f t="shared" si="12"/>
        <v>0</v>
      </c>
      <c r="CC25" s="6">
        <f t="shared" si="13"/>
        <v>0</v>
      </c>
      <c r="CD25" s="6">
        <f t="shared" si="13"/>
        <v>0</v>
      </c>
      <c r="CE25" s="6">
        <f t="shared" si="13"/>
        <v>0</v>
      </c>
      <c r="CF25" s="6">
        <f t="shared" si="13"/>
        <v>0</v>
      </c>
      <c r="CG25" s="6">
        <f t="shared" si="13"/>
        <v>0</v>
      </c>
      <c r="CH25" s="6">
        <f t="shared" si="13"/>
        <v>0</v>
      </c>
      <c r="CI25" s="6">
        <f t="shared" si="13"/>
        <v>0</v>
      </c>
      <c r="CJ25" s="6">
        <f t="shared" si="13"/>
        <v>0</v>
      </c>
      <c r="CK25" s="6">
        <f t="shared" si="13"/>
        <v>0</v>
      </c>
      <c r="CL25" s="6">
        <f t="shared" si="13"/>
        <v>0</v>
      </c>
      <c r="CM25" s="6">
        <f t="shared" si="13"/>
        <v>0</v>
      </c>
      <c r="CN25" s="6">
        <f t="shared" si="13"/>
        <v>0</v>
      </c>
      <c r="CO25" s="6">
        <f t="shared" si="13"/>
        <v>0</v>
      </c>
      <c r="CP25" s="6">
        <f t="shared" si="13"/>
        <v>0</v>
      </c>
      <c r="CQ25" s="6">
        <f t="shared" si="13"/>
        <v>0</v>
      </c>
      <c r="CR25" s="6">
        <f t="shared" si="13"/>
        <v>0</v>
      </c>
      <c r="CS25" s="6">
        <f t="shared" si="14"/>
        <v>0</v>
      </c>
      <c r="CT25" s="6">
        <f t="shared" si="14"/>
        <v>0</v>
      </c>
      <c r="CU25" s="6">
        <f t="shared" si="14"/>
        <v>0</v>
      </c>
      <c r="CV25" s="6">
        <f t="shared" si="14"/>
        <v>0</v>
      </c>
      <c r="CW25" s="6">
        <f t="shared" si="14"/>
        <v>0</v>
      </c>
      <c r="CX25" s="6">
        <f t="shared" si="14"/>
        <v>0</v>
      </c>
      <c r="CY25" s="6">
        <f t="shared" si="14"/>
        <v>0</v>
      </c>
      <c r="CZ25" s="6">
        <f t="shared" si="14"/>
        <v>0</v>
      </c>
      <c r="DA25" s="6">
        <f t="shared" si="14"/>
        <v>0</v>
      </c>
      <c r="DB25" s="6">
        <f t="shared" si="14"/>
        <v>0</v>
      </c>
      <c r="DC25" s="6">
        <f t="shared" si="14"/>
        <v>0</v>
      </c>
      <c r="DD25" s="6">
        <f t="shared" si="14"/>
        <v>0</v>
      </c>
      <c r="DE25" s="6">
        <f t="shared" si="14"/>
        <v>0</v>
      </c>
      <c r="DF25" s="6">
        <f t="shared" si="14"/>
        <v>0</v>
      </c>
      <c r="DG25" s="6">
        <f t="shared" si="14"/>
        <v>0</v>
      </c>
      <c r="DH25" s="6">
        <f t="shared" si="14"/>
        <v>0</v>
      </c>
      <c r="DI25" s="6">
        <f t="shared" si="17"/>
        <v>0</v>
      </c>
      <c r="DJ25" s="6">
        <f t="shared" si="17"/>
        <v>0</v>
      </c>
      <c r="DK25" s="6">
        <f t="shared" si="17"/>
        <v>0</v>
      </c>
      <c r="DL25" s="6">
        <f t="shared" si="17"/>
        <v>0</v>
      </c>
      <c r="DM25" s="6">
        <f t="shared" si="17"/>
        <v>0</v>
      </c>
      <c r="DN25" s="6">
        <f t="shared" si="17"/>
        <v>0</v>
      </c>
      <c r="DO25" s="6">
        <f t="shared" si="17"/>
        <v>0</v>
      </c>
      <c r="DP25" s="6">
        <f t="shared" si="17"/>
        <v>0</v>
      </c>
      <c r="DQ25" s="6">
        <f t="shared" si="17"/>
        <v>0</v>
      </c>
      <c r="DR25" s="6">
        <f t="shared" si="17"/>
        <v>0</v>
      </c>
      <c r="DS25" s="6">
        <f t="shared" si="17"/>
        <v>0</v>
      </c>
      <c r="DT25" s="6">
        <f t="shared" si="17"/>
        <v>0</v>
      </c>
    </row>
    <row r="26" spans="1:124" ht="14.5" thickBot="1" x14ac:dyDescent="0.35">
      <c r="A26" s="15">
        <v>25</v>
      </c>
      <c r="B26" s="4">
        <v>1000000</v>
      </c>
      <c r="C26" s="4">
        <v>1120510</v>
      </c>
      <c r="D26" s="4">
        <v>2713841</v>
      </c>
      <c r="E26" s="4">
        <v>3834351</v>
      </c>
      <c r="F26" s="12">
        <v>5278924</v>
      </c>
      <c r="G26" s="4">
        <v>2713841</v>
      </c>
      <c r="H26" s="5">
        <v>3834351</v>
      </c>
      <c r="P26" s="6">
        <f t="shared" si="10"/>
        <v>0</v>
      </c>
      <c r="Q26" s="6">
        <f t="shared" si="10"/>
        <v>0</v>
      </c>
      <c r="R26" s="6">
        <f t="shared" si="10"/>
        <v>0</v>
      </c>
      <c r="S26" s="6">
        <f t="shared" si="10"/>
        <v>0</v>
      </c>
      <c r="T26" s="6">
        <f t="shared" si="10"/>
        <v>0</v>
      </c>
      <c r="U26" s="6">
        <f t="shared" si="10"/>
        <v>0</v>
      </c>
      <c r="V26" s="6">
        <f t="shared" si="10"/>
        <v>0</v>
      </c>
      <c r="W26" s="6">
        <f t="shared" si="10"/>
        <v>0</v>
      </c>
      <c r="X26" s="6">
        <f t="shared" si="10"/>
        <v>0</v>
      </c>
      <c r="Y26" s="6">
        <f t="shared" si="10"/>
        <v>0</v>
      </c>
      <c r="Z26" s="6">
        <f t="shared" si="10"/>
        <v>0</v>
      </c>
      <c r="AA26" s="6">
        <f t="shared" si="10"/>
        <v>0</v>
      </c>
      <c r="AB26" s="6">
        <f t="shared" si="10"/>
        <v>0</v>
      </c>
      <c r="AC26" s="6">
        <f t="shared" si="10"/>
        <v>0</v>
      </c>
      <c r="AD26" s="6">
        <f t="shared" si="10"/>
        <v>0</v>
      </c>
      <c r="AE26" s="6">
        <f t="shared" si="10"/>
        <v>0</v>
      </c>
      <c r="AF26" s="6">
        <f t="shared" si="15"/>
        <v>0</v>
      </c>
      <c r="AG26" s="6">
        <f t="shared" si="15"/>
        <v>0</v>
      </c>
      <c r="AH26" s="6">
        <f t="shared" si="15"/>
        <v>3834351</v>
      </c>
      <c r="AI26" s="6">
        <f t="shared" si="15"/>
        <v>0</v>
      </c>
      <c r="AJ26" s="6">
        <f t="shared" si="15"/>
        <v>0</v>
      </c>
      <c r="AK26" s="6">
        <f t="shared" si="15"/>
        <v>0</v>
      </c>
      <c r="AL26" s="6">
        <f t="shared" si="15"/>
        <v>0</v>
      </c>
      <c r="AM26" s="6">
        <f t="shared" si="15"/>
        <v>0</v>
      </c>
      <c r="AN26" s="6">
        <f t="shared" si="15"/>
        <v>0</v>
      </c>
      <c r="AO26" s="6">
        <f t="shared" si="15"/>
        <v>0</v>
      </c>
      <c r="AP26" s="6">
        <f t="shared" si="15"/>
        <v>0</v>
      </c>
      <c r="AQ26" s="6">
        <f t="shared" si="15"/>
        <v>0</v>
      </c>
      <c r="AR26" s="6">
        <f t="shared" si="15"/>
        <v>0</v>
      </c>
      <c r="AS26" s="6">
        <f t="shared" si="15"/>
        <v>0</v>
      </c>
      <c r="AT26" s="6">
        <f t="shared" si="15"/>
        <v>0</v>
      </c>
      <c r="AU26" s="6">
        <f t="shared" si="15"/>
        <v>0</v>
      </c>
      <c r="AV26" s="6">
        <f t="shared" si="11"/>
        <v>0</v>
      </c>
      <c r="AW26" s="6">
        <f t="shared" si="11"/>
        <v>0</v>
      </c>
      <c r="AX26" s="6">
        <f t="shared" si="11"/>
        <v>0</v>
      </c>
      <c r="AY26" s="6">
        <f t="shared" si="11"/>
        <v>0</v>
      </c>
      <c r="AZ26" s="6">
        <f t="shared" si="11"/>
        <v>0</v>
      </c>
      <c r="BA26" s="6">
        <f t="shared" si="11"/>
        <v>0</v>
      </c>
      <c r="BB26" s="6">
        <f t="shared" si="11"/>
        <v>0</v>
      </c>
      <c r="BC26" s="6">
        <f t="shared" si="11"/>
        <v>0</v>
      </c>
      <c r="BD26" s="6">
        <f t="shared" si="11"/>
        <v>0</v>
      </c>
      <c r="BE26" s="6">
        <f t="shared" si="11"/>
        <v>0</v>
      </c>
      <c r="BF26" s="6">
        <f t="shared" si="11"/>
        <v>0</v>
      </c>
      <c r="BG26" s="6">
        <f t="shared" si="11"/>
        <v>0</v>
      </c>
      <c r="BH26" s="6">
        <f t="shared" si="11"/>
        <v>0</v>
      </c>
      <c r="BI26" s="6">
        <f t="shared" si="11"/>
        <v>0</v>
      </c>
      <c r="BJ26" s="6">
        <f t="shared" si="11"/>
        <v>0</v>
      </c>
      <c r="BK26" s="6">
        <f t="shared" si="11"/>
        <v>0</v>
      </c>
      <c r="BL26" s="6">
        <f t="shared" si="16"/>
        <v>0</v>
      </c>
      <c r="BM26" s="6">
        <f t="shared" si="16"/>
        <v>0</v>
      </c>
      <c r="BN26" s="6">
        <f t="shared" si="16"/>
        <v>0</v>
      </c>
      <c r="BO26" s="6">
        <f t="shared" si="16"/>
        <v>0</v>
      </c>
      <c r="BP26" s="6">
        <f t="shared" si="16"/>
        <v>0</v>
      </c>
      <c r="BQ26" s="6">
        <f t="shared" si="16"/>
        <v>0</v>
      </c>
      <c r="BR26" s="6">
        <f t="shared" si="16"/>
        <v>0</v>
      </c>
      <c r="BS26" s="6">
        <f t="shared" si="16"/>
        <v>0</v>
      </c>
      <c r="BT26" s="6">
        <f t="shared" si="16"/>
        <v>0</v>
      </c>
      <c r="BU26" s="6">
        <f t="shared" si="16"/>
        <v>0</v>
      </c>
      <c r="BV26" s="6">
        <f t="shared" si="16"/>
        <v>0</v>
      </c>
      <c r="BW26" s="6">
        <f t="shared" si="16"/>
        <v>0</v>
      </c>
      <c r="BX26" s="6">
        <f t="shared" si="16"/>
        <v>0</v>
      </c>
      <c r="BY26" s="6">
        <f t="shared" si="16"/>
        <v>0</v>
      </c>
      <c r="BZ26" s="6">
        <f t="shared" si="16"/>
        <v>0</v>
      </c>
      <c r="CA26" s="6">
        <f t="shared" si="16"/>
        <v>0</v>
      </c>
      <c r="CB26" s="6">
        <f t="shared" si="12"/>
        <v>0</v>
      </c>
      <c r="CC26" s="6">
        <f t="shared" si="13"/>
        <v>0</v>
      </c>
      <c r="CD26" s="6">
        <f t="shared" si="13"/>
        <v>0</v>
      </c>
      <c r="CE26" s="6">
        <f t="shared" si="13"/>
        <v>0</v>
      </c>
      <c r="CF26" s="6">
        <f t="shared" si="13"/>
        <v>0</v>
      </c>
      <c r="CG26" s="6">
        <f t="shared" si="13"/>
        <v>0</v>
      </c>
      <c r="CH26" s="6">
        <f t="shared" si="13"/>
        <v>0</v>
      </c>
      <c r="CI26" s="6">
        <f t="shared" si="13"/>
        <v>0</v>
      </c>
      <c r="CJ26" s="6">
        <f t="shared" si="13"/>
        <v>0</v>
      </c>
      <c r="CK26" s="6">
        <f t="shared" si="13"/>
        <v>0</v>
      </c>
      <c r="CL26" s="6">
        <f t="shared" si="13"/>
        <v>0</v>
      </c>
      <c r="CM26" s="6">
        <f t="shared" si="13"/>
        <v>0</v>
      </c>
      <c r="CN26" s="6">
        <f t="shared" si="13"/>
        <v>0</v>
      </c>
      <c r="CO26" s="6">
        <f t="shared" si="13"/>
        <v>0</v>
      </c>
      <c r="CP26" s="6">
        <f t="shared" si="13"/>
        <v>0</v>
      </c>
      <c r="CQ26" s="6">
        <f t="shared" si="13"/>
        <v>0</v>
      </c>
      <c r="CR26" s="6">
        <f t="shared" si="13"/>
        <v>0</v>
      </c>
      <c r="CS26" s="6">
        <f t="shared" si="14"/>
        <v>0</v>
      </c>
      <c r="CT26" s="6">
        <f t="shared" si="14"/>
        <v>0</v>
      </c>
      <c r="CU26" s="6">
        <f t="shared" si="14"/>
        <v>0</v>
      </c>
      <c r="CV26" s="6">
        <f t="shared" si="14"/>
        <v>0</v>
      </c>
      <c r="CW26" s="6">
        <f t="shared" si="14"/>
        <v>0</v>
      </c>
      <c r="CX26" s="6">
        <f t="shared" si="14"/>
        <v>0</v>
      </c>
      <c r="CY26" s="6">
        <f t="shared" si="14"/>
        <v>0</v>
      </c>
      <c r="CZ26" s="6">
        <f t="shared" si="14"/>
        <v>0</v>
      </c>
      <c r="DA26" s="6">
        <f t="shared" si="14"/>
        <v>0</v>
      </c>
      <c r="DB26" s="6">
        <f t="shared" si="14"/>
        <v>0</v>
      </c>
      <c r="DC26" s="6">
        <f t="shared" si="14"/>
        <v>0</v>
      </c>
      <c r="DD26" s="6">
        <f t="shared" si="14"/>
        <v>0</v>
      </c>
      <c r="DE26" s="6">
        <f t="shared" si="14"/>
        <v>0</v>
      </c>
      <c r="DF26" s="6">
        <f t="shared" si="14"/>
        <v>0</v>
      </c>
      <c r="DG26" s="6">
        <f t="shared" si="14"/>
        <v>0</v>
      </c>
      <c r="DH26" s="6">
        <f t="shared" si="14"/>
        <v>0</v>
      </c>
      <c r="DI26" s="6">
        <f t="shared" si="17"/>
        <v>0</v>
      </c>
      <c r="DJ26" s="6">
        <f t="shared" si="17"/>
        <v>0</v>
      </c>
      <c r="DK26" s="6">
        <f t="shared" si="17"/>
        <v>0</v>
      </c>
      <c r="DL26" s="6">
        <f t="shared" si="17"/>
        <v>0</v>
      </c>
      <c r="DM26" s="6">
        <f t="shared" si="17"/>
        <v>0</v>
      </c>
      <c r="DN26" s="6">
        <f t="shared" si="17"/>
        <v>0</v>
      </c>
      <c r="DO26" s="6">
        <f t="shared" si="17"/>
        <v>0</v>
      </c>
      <c r="DP26" s="6">
        <f t="shared" si="17"/>
        <v>0</v>
      </c>
      <c r="DQ26" s="6">
        <f t="shared" si="17"/>
        <v>0</v>
      </c>
      <c r="DR26" s="6">
        <f t="shared" si="17"/>
        <v>0</v>
      </c>
      <c r="DS26" s="6">
        <f t="shared" si="17"/>
        <v>0</v>
      </c>
      <c r="DT26" s="6">
        <f t="shared" si="17"/>
        <v>0</v>
      </c>
    </row>
    <row r="27" spans="1:124" ht="14.5" thickBot="1" x14ac:dyDescent="0.35">
      <c r="A27" s="3">
        <v>26</v>
      </c>
      <c r="B27" s="4">
        <v>1000000</v>
      </c>
      <c r="C27" s="4">
        <v>1127790</v>
      </c>
      <c r="D27" s="4">
        <v>2937101</v>
      </c>
      <c r="E27" s="4">
        <v>4064891</v>
      </c>
      <c r="F27" s="4">
        <v>1127790</v>
      </c>
      <c r="G27" s="4">
        <v>2937101</v>
      </c>
      <c r="H27" s="5">
        <v>4064891</v>
      </c>
      <c r="P27" s="6">
        <f t="shared" si="10"/>
        <v>0</v>
      </c>
      <c r="Q27" s="6">
        <f t="shared" si="10"/>
        <v>0</v>
      </c>
      <c r="R27" s="6">
        <f t="shared" si="10"/>
        <v>0</v>
      </c>
      <c r="S27" s="6">
        <f t="shared" si="10"/>
        <v>0</v>
      </c>
      <c r="T27" s="6">
        <f t="shared" si="10"/>
        <v>0</v>
      </c>
      <c r="U27" s="6">
        <f t="shared" si="10"/>
        <v>0</v>
      </c>
      <c r="V27" s="6">
        <f t="shared" si="10"/>
        <v>0</v>
      </c>
      <c r="W27" s="6">
        <f t="shared" si="10"/>
        <v>0</v>
      </c>
      <c r="X27" s="6">
        <f t="shared" si="10"/>
        <v>0</v>
      </c>
      <c r="Y27" s="6">
        <f t="shared" si="10"/>
        <v>0</v>
      </c>
      <c r="Z27" s="6">
        <f t="shared" si="10"/>
        <v>0</v>
      </c>
      <c r="AA27" s="6">
        <f t="shared" si="10"/>
        <v>0</v>
      </c>
      <c r="AB27" s="6">
        <f t="shared" si="10"/>
        <v>0</v>
      </c>
      <c r="AC27" s="6">
        <f t="shared" si="10"/>
        <v>0</v>
      </c>
      <c r="AD27" s="6">
        <f t="shared" si="10"/>
        <v>0</v>
      </c>
      <c r="AE27" s="6">
        <f t="shared" si="10"/>
        <v>0</v>
      </c>
      <c r="AF27" s="6">
        <f t="shared" si="15"/>
        <v>0</v>
      </c>
      <c r="AG27" s="6">
        <f t="shared" si="15"/>
        <v>0</v>
      </c>
      <c r="AH27" s="6">
        <f t="shared" si="15"/>
        <v>0</v>
      </c>
      <c r="AI27" s="6">
        <f t="shared" si="15"/>
        <v>4064891</v>
      </c>
      <c r="AJ27" s="6">
        <f t="shared" si="15"/>
        <v>0</v>
      </c>
      <c r="AK27" s="6">
        <f t="shared" si="15"/>
        <v>0</v>
      </c>
      <c r="AL27" s="6">
        <f t="shared" si="15"/>
        <v>0</v>
      </c>
      <c r="AM27" s="6">
        <f t="shared" si="15"/>
        <v>0</v>
      </c>
      <c r="AN27" s="6">
        <f t="shared" si="15"/>
        <v>0</v>
      </c>
      <c r="AO27" s="6">
        <f t="shared" si="15"/>
        <v>0</v>
      </c>
      <c r="AP27" s="6">
        <f t="shared" si="15"/>
        <v>0</v>
      </c>
      <c r="AQ27" s="6">
        <f t="shared" si="15"/>
        <v>0</v>
      </c>
      <c r="AR27" s="6">
        <f t="shared" si="15"/>
        <v>0</v>
      </c>
      <c r="AS27" s="6">
        <f t="shared" si="15"/>
        <v>0</v>
      </c>
      <c r="AT27" s="6">
        <f t="shared" si="15"/>
        <v>0</v>
      </c>
      <c r="AU27" s="6">
        <f t="shared" si="15"/>
        <v>0</v>
      </c>
      <c r="AV27" s="6">
        <f t="shared" si="11"/>
        <v>0</v>
      </c>
      <c r="AW27" s="6">
        <f t="shared" si="11"/>
        <v>0</v>
      </c>
      <c r="AX27" s="6">
        <f t="shared" si="11"/>
        <v>0</v>
      </c>
      <c r="AY27" s="6">
        <f t="shared" si="11"/>
        <v>0</v>
      </c>
      <c r="AZ27" s="6">
        <f t="shared" si="11"/>
        <v>0</v>
      </c>
      <c r="BA27" s="6">
        <f t="shared" si="11"/>
        <v>0</v>
      </c>
      <c r="BB27" s="6">
        <f t="shared" si="11"/>
        <v>0</v>
      </c>
      <c r="BC27" s="6">
        <f t="shared" si="11"/>
        <v>0</v>
      </c>
      <c r="BD27" s="6">
        <f t="shared" si="11"/>
        <v>0</v>
      </c>
      <c r="BE27" s="6">
        <f t="shared" si="11"/>
        <v>0</v>
      </c>
      <c r="BF27" s="6">
        <f t="shared" si="11"/>
        <v>0</v>
      </c>
      <c r="BG27" s="6">
        <f t="shared" si="11"/>
        <v>0</v>
      </c>
      <c r="BH27" s="6">
        <f t="shared" si="11"/>
        <v>0</v>
      </c>
      <c r="BI27" s="6">
        <f t="shared" si="11"/>
        <v>0</v>
      </c>
      <c r="BJ27" s="6">
        <f t="shared" si="11"/>
        <v>0</v>
      </c>
      <c r="BK27" s="6">
        <f t="shared" si="11"/>
        <v>0</v>
      </c>
      <c r="BL27" s="6">
        <f t="shared" si="16"/>
        <v>0</v>
      </c>
      <c r="BM27" s="6">
        <f t="shared" si="16"/>
        <v>0</v>
      </c>
      <c r="BN27" s="6">
        <f t="shared" si="16"/>
        <v>0</v>
      </c>
      <c r="BO27" s="6">
        <f t="shared" si="16"/>
        <v>0</v>
      </c>
      <c r="BP27" s="6">
        <f t="shared" si="16"/>
        <v>0</v>
      </c>
      <c r="BQ27" s="6">
        <f t="shared" si="16"/>
        <v>0</v>
      </c>
      <c r="BR27" s="6">
        <f t="shared" si="16"/>
        <v>0</v>
      </c>
      <c r="BS27" s="6">
        <f t="shared" si="16"/>
        <v>0</v>
      </c>
      <c r="BT27" s="6">
        <f t="shared" si="16"/>
        <v>0</v>
      </c>
      <c r="BU27" s="6">
        <f t="shared" si="16"/>
        <v>0</v>
      </c>
      <c r="BV27" s="6">
        <f t="shared" si="16"/>
        <v>0</v>
      </c>
      <c r="BW27" s="6">
        <f t="shared" si="16"/>
        <v>0</v>
      </c>
      <c r="BX27" s="6">
        <f t="shared" si="16"/>
        <v>0</v>
      </c>
      <c r="BY27" s="6">
        <f t="shared" si="16"/>
        <v>0</v>
      </c>
      <c r="BZ27" s="6">
        <f t="shared" si="16"/>
        <v>0</v>
      </c>
      <c r="CA27" s="6">
        <f t="shared" si="16"/>
        <v>0</v>
      </c>
      <c r="CB27" s="6">
        <f t="shared" si="12"/>
        <v>0</v>
      </c>
      <c r="CC27" s="6">
        <f t="shared" si="13"/>
        <v>0</v>
      </c>
      <c r="CD27" s="6">
        <f t="shared" si="13"/>
        <v>0</v>
      </c>
      <c r="CE27" s="6">
        <f t="shared" si="13"/>
        <v>0</v>
      </c>
      <c r="CF27" s="6">
        <f t="shared" si="13"/>
        <v>0</v>
      </c>
      <c r="CG27" s="6">
        <f t="shared" si="13"/>
        <v>0</v>
      </c>
      <c r="CH27" s="6">
        <f t="shared" si="13"/>
        <v>0</v>
      </c>
      <c r="CI27" s="6">
        <f t="shared" si="13"/>
        <v>0</v>
      </c>
      <c r="CJ27" s="6">
        <f t="shared" si="13"/>
        <v>0</v>
      </c>
      <c r="CK27" s="6">
        <f t="shared" si="13"/>
        <v>0</v>
      </c>
      <c r="CL27" s="6">
        <f t="shared" si="13"/>
        <v>0</v>
      </c>
      <c r="CM27" s="6">
        <f t="shared" si="13"/>
        <v>0</v>
      </c>
      <c r="CN27" s="6">
        <f t="shared" si="13"/>
        <v>0</v>
      </c>
      <c r="CO27" s="6">
        <f t="shared" si="13"/>
        <v>0</v>
      </c>
      <c r="CP27" s="6">
        <f t="shared" si="13"/>
        <v>0</v>
      </c>
      <c r="CQ27" s="6">
        <f t="shared" si="13"/>
        <v>0</v>
      </c>
      <c r="CR27" s="6">
        <f t="shared" si="13"/>
        <v>0</v>
      </c>
      <c r="CS27" s="6">
        <f t="shared" si="14"/>
        <v>0</v>
      </c>
      <c r="CT27" s="6">
        <f t="shared" si="14"/>
        <v>0</v>
      </c>
      <c r="CU27" s="6">
        <f t="shared" si="14"/>
        <v>0</v>
      </c>
      <c r="CV27" s="6">
        <f t="shared" si="14"/>
        <v>0</v>
      </c>
      <c r="CW27" s="6">
        <f t="shared" si="14"/>
        <v>0</v>
      </c>
      <c r="CX27" s="6">
        <f t="shared" si="14"/>
        <v>0</v>
      </c>
      <c r="CY27" s="6">
        <f t="shared" si="14"/>
        <v>0</v>
      </c>
      <c r="CZ27" s="6">
        <f t="shared" si="14"/>
        <v>0</v>
      </c>
      <c r="DA27" s="6">
        <f t="shared" si="14"/>
        <v>0</v>
      </c>
      <c r="DB27" s="6">
        <f t="shared" si="14"/>
        <v>0</v>
      </c>
      <c r="DC27" s="6">
        <f t="shared" si="14"/>
        <v>0</v>
      </c>
      <c r="DD27" s="6">
        <f t="shared" si="14"/>
        <v>0</v>
      </c>
      <c r="DE27" s="6">
        <f t="shared" si="14"/>
        <v>0</v>
      </c>
      <c r="DF27" s="6">
        <f t="shared" si="14"/>
        <v>0</v>
      </c>
      <c r="DG27" s="6">
        <f t="shared" si="14"/>
        <v>0</v>
      </c>
      <c r="DH27" s="6">
        <f t="shared" si="14"/>
        <v>0</v>
      </c>
      <c r="DI27" s="6">
        <f t="shared" si="17"/>
        <v>0</v>
      </c>
      <c r="DJ27" s="6">
        <f t="shared" si="17"/>
        <v>0</v>
      </c>
      <c r="DK27" s="6">
        <f t="shared" si="17"/>
        <v>0</v>
      </c>
      <c r="DL27" s="6">
        <f t="shared" si="17"/>
        <v>0</v>
      </c>
      <c r="DM27" s="6">
        <f t="shared" si="17"/>
        <v>0</v>
      </c>
      <c r="DN27" s="6">
        <f t="shared" si="17"/>
        <v>0</v>
      </c>
      <c r="DO27" s="6">
        <f t="shared" si="17"/>
        <v>0</v>
      </c>
      <c r="DP27" s="6">
        <f t="shared" si="17"/>
        <v>0</v>
      </c>
      <c r="DQ27" s="6">
        <f t="shared" si="17"/>
        <v>0</v>
      </c>
      <c r="DR27" s="6">
        <f t="shared" si="17"/>
        <v>0</v>
      </c>
      <c r="DS27" s="6">
        <f t="shared" si="17"/>
        <v>0</v>
      </c>
      <c r="DT27" s="6">
        <f t="shared" si="17"/>
        <v>0</v>
      </c>
    </row>
    <row r="28" spans="1:124" ht="14.5" thickBot="1" x14ac:dyDescent="0.35">
      <c r="A28" s="3">
        <v>27</v>
      </c>
      <c r="B28" s="4">
        <v>1000000</v>
      </c>
      <c r="C28" s="4">
        <v>1135120</v>
      </c>
      <c r="D28" s="4">
        <v>3174569</v>
      </c>
      <c r="E28" s="4">
        <v>4309689</v>
      </c>
      <c r="F28" s="4">
        <v>1135120</v>
      </c>
      <c r="G28" s="4">
        <v>3174569</v>
      </c>
      <c r="H28" s="5">
        <v>4309689</v>
      </c>
      <c r="P28" s="6">
        <f t="shared" si="10"/>
        <v>0</v>
      </c>
      <c r="Q28" s="6">
        <f t="shared" si="10"/>
        <v>0</v>
      </c>
      <c r="R28" s="6">
        <f t="shared" si="10"/>
        <v>0</v>
      </c>
      <c r="S28" s="6">
        <f t="shared" si="10"/>
        <v>0</v>
      </c>
      <c r="T28" s="6">
        <f t="shared" si="10"/>
        <v>0</v>
      </c>
      <c r="U28" s="6">
        <f t="shared" si="10"/>
        <v>0</v>
      </c>
      <c r="V28" s="6">
        <f t="shared" si="10"/>
        <v>0</v>
      </c>
      <c r="W28" s="6">
        <f t="shared" si="10"/>
        <v>0</v>
      </c>
      <c r="X28" s="6">
        <f t="shared" si="10"/>
        <v>0</v>
      </c>
      <c r="Y28" s="6">
        <f t="shared" si="10"/>
        <v>0</v>
      </c>
      <c r="Z28" s="6">
        <f t="shared" si="10"/>
        <v>0</v>
      </c>
      <c r="AA28" s="6">
        <f t="shared" si="10"/>
        <v>0</v>
      </c>
      <c r="AB28" s="6">
        <f t="shared" si="10"/>
        <v>0</v>
      </c>
      <c r="AC28" s="6">
        <f t="shared" si="10"/>
        <v>0</v>
      </c>
      <c r="AD28" s="6">
        <f t="shared" si="10"/>
        <v>0</v>
      </c>
      <c r="AE28" s="6">
        <f t="shared" si="10"/>
        <v>0</v>
      </c>
      <c r="AF28" s="6">
        <f t="shared" si="15"/>
        <v>0</v>
      </c>
      <c r="AG28" s="6">
        <f t="shared" si="15"/>
        <v>0</v>
      </c>
      <c r="AH28" s="6">
        <f t="shared" si="15"/>
        <v>0</v>
      </c>
      <c r="AI28" s="6">
        <f t="shared" si="15"/>
        <v>0</v>
      </c>
      <c r="AJ28" s="6">
        <f t="shared" si="15"/>
        <v>4309689</v>
      </c>
      <c r="AK28" s="6">
        <f t="shared" si="15"/>
        <v>0</v>
      </c>
      <c r="AL28" s="6">
        <f t="shared" si="15"/>
        <v>0</v>
      </c>
      <c r="AM28" s="6">
        <f t="shared" si="15"/>
        <v>0</v>
      </c>
      <c r="AN28" s="6">
        <f t="shared" si="15"/>
        <v>0</v>
      </c>
      <c r="AO28" s="6">
        <f t="shared" si="15"/>
        <v>0</v>
      </c>
      <c r="AP28" s="6">
        <f t="shared" si="15"/>
        <v>0</v>
      </c>
      <c r="AQ28" s="6">
        <f t="shared" si="15"/>
        <v>0</v>
      </c>
      <c r="AR28" s="6">
        <f t="shared" si="15"/>
        <v>0</v>
      </c>
      <c r="AS28" s="6">
        <f t="shared" si="15"/>
        <v>0</v>
      </c>
      <c r="AT28" s="6">
        <f t="shared" si="15"/>
        <v>0</v>
      </c>
      <c r="AU28" s="6">
        <f t="shared" si="15"/>
        <v>0</v>
      </c>
      <c r="AV28" s="6">
        <f t="shared" si="11"/>
        <v>0</v>
      </c>
      <c r="AW28" s="6">
        <f t="shared" si="11"/>
        <v>0</v>
      </c>
      <c r="AX28" s="6">
        <f t="shared" si="11"/>
        <v>0</v>
      </c>
      <c r="AY28" s="6">
        <f t="shared" si="11"/>
        <v>0</v>
      </c>
      <c r="AZ28" s="6">
        <f t="shared" si="11"/>
        <v>0</v>
      </c>
      <c r="BA28" s="6">
        <f t="shared" si="11"/>
        <v>0</v>
      </c>
      <c r="BB28" s="6">
        <f t="shared" si="11"/>
        <v>0</v>
      </c>
      <c r="BC28" s="6">
        <f t="shared" si="11"/>
        <v>0</v>
      </c>
      <c r="BD28" s="6">
        <f t="shared" si="11"/>
        <v>0</v>
      </c>
      <c r="BE28" s="6">
        <f t="shared" si="11"/>
        <v>0</v>
      </c>
      <c r="BF28" s="6">
        <f t="shared" si="11"/>
        <v>0</v>
      </c>
      <c r="BG28" s="6">
        <f t="shared" si="11"/>
        <v>0</v>
      </c>
      <c r="BH28" s="6">
        <f t="shared" si="11"/>
        <v>0</v>
      </c>
      <c r="BI28" s="6">
        <f t="shared" si="11"/>
        <v>0</v>
      </c>
      <c r="BJ28" s="6">
        <f t="shared" si="11"/>
        <v>0</v>
      </c>
      <c r="BK28" s="6">
        <f t="shared" si="11"/>
        <v>0</v>
      </c>
      <c r="BL28" s="6">
        <f t="shared" si="16"/>
        <v>0</v>
      </c>
      <c r="BM28" s="6">
        <f t="shared" si="16"/>
        <v>0</v>
      </c>
      <c r="BN28" s="6">
        <f t="shared" si="16"/>
        <v>0</v>
      </c>
      <c r="BO28" s="6">
        <f t="shared" si="16"/>
        <v>0</v>
      </c>
      <c r="BP28" s="6">
        <f t="shared" si="16"/>
        <v>0</v>
      </c>
      <c r="BQ28" s="6">
        <f t="shared" si="16"/>
        <v>0</v>
      </c>
      <c r="BR28" s="6">
        <f t="shared" si="16"/>
        <v>0</v>
      </c>
      <c r="BS28" s="6">
        <f t="shared" si="16"/>
        <v>0</v>
      </c>
      <c r="BT28" s="6">
        <f t="shared" si="16"/>
        <v>0</v>
      </c>
      <c r="BU28" s="6">
        <f t="shared" si="16"/>
        <v>0</v>
      </c>
      <c r="BV28" s="6">
        <f t="shared" si="16"/>
        <v>0</v>
      </c>
      <c r="BW28" s="6">
        <f t="shared" si="16"/>
        <v>0</v>
      </c>
      <c r="BX28" s="6">
        <f t="shared" si="16"/>
        <v>0</v>
      </c>
      <c r="BY28" s="6">
        <f t="shared" si="16"/>
        <v>0</v>
      </c>
      <c r="BZ28" s="6">
        <f t="shared" si="16"/>
        <v>0</v>
      </c>
      <c r="CA28" s="6">
        <f t="shared" si="16"/>
        <v>0</v>
      </c>
      <c r="CB28" s="6">
        <f t="shared" si="12"/>
        <v>0</v>
      </c>
      <c r="CC28" s="6">
        <f t="shared" si="13"/>
        <v>0</v>
      </c>
      <c r="CD28" s="6">
        <f t="shared" si="13"/>
        <v>0</v>
      </c>
      <c r="CE28" s="6">
        <f t="shared" si="13"/>
        <v>0</v>
      </c>
      <c r="CF28" s="6">
        <f t="shared" si="13"/>
        <v>0</v>
      </c>
      <c r="CG28" s="6">
        <f t="shared" si="13"/>
        <v>0</v>
      </c>
      <c r="CH28" s="6">
        <f t="shared" si="13"/>
        <v>0</v>
      </c>
      <c r="CI28" s="6">
        <f t="shared" si="13"/>
        <v>0</v>
      </c>
      <c r="CJ28" s="6">
        <f t="shared" si="13"/>
        <v>0</v>
      </c>
      <c r="CK28" s="6">
        <f t="shared" si="13"/>
        <v>0</v>
      </c>
      <c r="CL28" s="6">
        <f t="shared" si="13"/>
        <v>0</v>
      </c>
      <c r="CM28" s="6">
        <f t="shared" si="13"/>
        <v>0</v>
      </c>
      <c r="CN28" s="6">
        <f t="shared" si="13"/>
        <v>0</v>
      </c>
      <c r="CO28" s="6">
        <f t="shared" si="13"/>
        <v>0</v>
      </c>
      <c r="CP28" s="6">
        <f t="shared" si="13"/>
        <v>0</v>
      </c>
      <c r="CQ28" s="6">
        <f t="shared" si="13"/>
        <v>0</v>
      </c>
      <c r="CR28" s="6">
        <f t="shared" si="13"/>
        <v>0</v>
      </c>
      <c r="CS28" s="6">
        <f t="shared" si="14"/>
        <v>0</v>
      </c>
      <c r="CT28" s="6">
        <f t="shared" si="14"/>
        <v>0</v>
      </c>
      <c r="CU28" s="6">
        <f t="shared" si="14"/>
        <v>0</v>
      </c>
      <c r="CV28" s="6">
        <f t="shared" si="14"/>
        <v>0</v>
      </c>
      <c r="CW28" s="6">
        <f t="shared" si="14"/>
        <v>0</v>
      </c>
      <c r="CX28" s="6">
        <f t="shared" si="14"/>
        <v>0</v>
      </c>
      <c r="CY28" s="6">
        <f t="shared" si="14"/>
        <v>0</v>
      </c>
      <c r="CZ28" s="6">
        <f t="shared" si="14"/>
        <v>0</v>
      </c>
      <c r="DA28" s="6">
        <f t="shared" si="14"/>
        <v>0</v>
      </c>
      <c r="DB28" s="6">
        <f t="shared" si="14"/>
        <v>0</v>
      </c>
      <c r="DC28" s="6">
        <f t="shared" si="14"/>
        <v>0</v>
      </c>
      <c r="DD28" s="6">
        <f t="shared" si="14"/>
        <v>0</v>
      </c>
      <c r="DE28" s="6">
        <f t="shared" si="14"/>
        <v>0</v>
      </c>
      <c r="DF28" s="6">
        <f t="shared" si="14"/>
        <v>0</v>
      </c>
      <c r="DG28" s="6">
        <f t="shared" si="14"/>
        <v>0</v>
      </c>
      <c r="DH28" s="6">
        <f t="shared" si="14"/>
        <v>0</v>
      </c>
      <c r="DI28" s="6">
        <f t="shared" si="17"/>
        <v>0</v>
      </c>
      <c r="DJ28" s="6">
        <f t="shared" si="17"/>
        <v>0</v>
      </c>
      <c r="DK28" s="6">
        <f t="shared" si="17"/>
        <v>0</v>
      </c>
      <c r="DL28" s="6">
        <f t="shared" si="17"/>
        <v>0</v>
      </c>
      <c r="DM28" s="6">
        <f t="shared" si="17"/>
        <v>0</v>
      </c>
      <c r="DN28" s="6">
        <f t="shared" si="17"/>
        <v>0</v>
      </c>
      <c r="DO28" s="6">
        <f t="shared" si="17"/>
        <v>0</v>
      </c>
      <c r="DP28" s="6">
        <f t="shared" si="17"/>
        <v>0</v>
      </c>
      <c r="DQ28" s="6">
        <f t="shared" si="17"/>
        <v>0</v>
      </c>
      <c r="DR28" s="6">
        <f t="shared" si="17"/>
        <v>0</v>
      </c>
      <c r="DS28" s="6">
        <f t="shared" si="17"/>
        <v>0</v>
      </c>
      <c r="DT28" s="6">
        <f t="shared" si="17"/>
        <v>0</v>
      </c>
    </row>
    <row r="29" spans="1:124" ht="14.5" thickBot="1" x14ac:dyDescent="0.35">
      <c r="A29" s="3">
        <v>28</v>
      </c>
      <c r="B29" s="4">
        <v>1000000</v>
      </c>
      <c r="C29" s="4">
        <v>1142500</v>
      </c>
      <c r="D29" s="4">
        <v>3439158</v>
      </c>
      <c r="E29" s="4">
        <v>4581658</v>
      </c>
      <c r="F29" s="4">
        <v>1142500</v>
      </c>
      <c r="G29" s="4">
        <v>3439158</v>
      </c>
      <c r="H29" s="5">
        <v>4581658</v>
      </c>
      <c r="P29" s="6">
        <f t="shared" si="10"/>
        <v>0</v>
      </c>
      <c r="Q29" s="6">
        <f t="shared" si="10"/>
        <v>0</v>
      </c>
      <c r="R29" s="6">
        <f t="shared" si="10"/>
        <v>0</v>
      </c>
      <c r="S29" s="6">
        <f t="shared" si="10"/>
        <v>0</v>
      </c>
      <c r="T29" s="6">
        <f t="shared" si="10"/>
        <v>0</v>
      </c>
      <c r="U29" s="6">
        <f t="shared" si="10"/>
        <v>0</v>
      </c>
      <c r="V29" s="6">
        <f t="shared" si="10"/>
        <v>0</v>
      </c>
      <c r="W29" s="6">
        <f t="shared" si="10"/>
        <v>0</v>
      </c>
      <c r="X29" s="6">
        <f t="shared" si="10"/>
        <v>0</v>
      </c>
      <c r="Y29" s="6">
        <f t="shared" si="10"/>
        <v>0</v>
      </c>
      <c r="Z29" s="6">
        <f t="shared" si="10"/>
        <v>0</v>
      </c>
      <c r="AA29" s="6">
        <f t="shared" si="10"/>
        <v>0</v>
      </c>
      <c r="AB29" s="6">
        <f t="shared" si="10"/>
        <v>0</v>
      </c>
      <c r="AC29" s="6">
        <f t="shared" si="10"/>
        <v>0</v>
      </c>
      <c r="AD29" s="6">
        <f t="shared" si="10"/>
        <v>0</v>
      </c>
      <c r="AE29" s="6">
        <f t="shared" si="10"/>
        <v>0</v>
      </c>
      <c r="AF29" s="6">
        <f t="shared" si="15"/>
        <v>0</v>
      </c>
      <c r="AG29" s="6">
        <f t="shared" si="15"/>
        <v>0</v>
      </c>
      <c r="AH29" s="6">
        <f t="shared" si="15"/>
        <v>0</v>
      </c>
      <c r="AI29" s="6">
        <f t="shared" si="15"/>
        <v>0</v>
      </c>
      <c r="AJ29" s="6">
        <f t="shared" si="15"/>
        <v>0</v>
      </c>
      <c r="AK29" s="6">
        <f t="shared" si="15"/>
        <v>4581658</v>
      </c>
      <c r="AL29" s="6">
        <f t="shared" si="15"/>
        <v>0</v>
      </c>
      <c r="AM29" s="6">
        <f t="shared" si="15"/>
        <v>0</v>
      </c>
      <c r="AN29" s="6">
        <f t="shared" si="15"/>
        <v>0</v>
      </c>
      <c r="AO29" s="6">
        <f t="shared" si="15"/>
        <v>0</v>
      </c>
      <c r="AP29" s="6">
        <f t="shared" si="15"/>
        <v>0</v>
      </c>
      <c r="AQ29" s="6">
        <f t="shared" si="15"/>
        <v>0</v>
      </c>
      <c r="AR29" s="6">
        <f t="shared" si="15"/>
        <v>0</v>
      </c>
      <c r="AS29" s="6">
        <f t="shared" si="15"/>
        <v>0</v>
      </c>
      <c r="AT29" s="6">
        <f t="shared" si="15"/>
        <v>0</v>
      </c>
      <c r="AU29" s="6">
        <f t="shared" si="15"/>
        <v>0</v>
      </c>
      <c r="AV29" s="6">
        <f t="shared" si="11"/>
        <v>0</v>
      </c>
      <c r="AW29" s="6">
        <f t="shared" si="11"/>
        <v>0</v>
      </c>
      <c r="AX29" s="6">
        <f t="shared" si="11"/>
        <v>0</v>
      </c>
      <c r="AY29" s="6">
        <f t="shared" si="11"/>
        <v>0</v>
      </c>
      <c r="AZ29" s="6">
        <f t="shared" si="11"/>
        <v>0</v>
      </c>
      <c r="BA29" s="6">
        <f t="shared" si="11"/>
        <v>0</v>
      </c>
      <c r="BB29" s="6">
        <f t="shared" si="11"/>
        <v>0</v>
      </c>
      <c r="BC29" s="6">
        <f t="shared" si="11"/>
        <v>0</v>
      </c>
      <c r="BD29" s="6">
        <f t="shared" si="11"/>
        <v>0</v>
      </c>
      <c r="BE29" s="6">
        <f t="shared" si="11"/>
        <v>0</v>
      </c>
      <c r="BF29" s="6">
        <f t="shared" si="11"/>
        <v>0</v>
      </c>
      <c r="BG29" s="6">
        <f t="shared" si="11"/>
        <v>0</v>
      </c>
      <c r="BH29" s="6">
        <f t="shared" si="11"/>
        <v>0</v>
      </c>
      <c r="BI29" s="6">
        <f t="shared" si="11"/>
        <v>0</v>
      </c>
      <c r="BJ29" s="6">
        <f t="shared" si="11"/>
        <v>0</v>
      </c>
      <c r="BK29" s="6">
        <f t="shared" si="11"/>
        <v>0</v>
      </c>
      <c r="BL29" s="6">
        <f t="shared" si="16"/>
        <v>0</v>
      </c>
      <c r="BM29" s="6">
        <f t="shared" si="16"/>
        <v>0</v>
      </c>
      <c r="BN29" s="6">
        <f t="shared" si="16"/>
        <v>0</v>
      </c>
      <c r="BO29" s="6">
        <f t="shared" si="16"/>
        <v>0</v>
      </c>
      <c r="BP29" s="6">
        <f t="shared" si="16"/>
        <v>0</v>
      </c>
      <c r="BQ29" s="6">
        <f t="shared" si="16"/>
        <v>0</v>
      </c>
      <c r="BR29" s="6">
        <f t="shared" si="16"/>
        <v>0</v>
      </c>
      <c r="BS29" s="6">
        <f t="shared" si="16"/>
        <v>0</v>
      </c>
      <c r="BT29" s="6">
        <f t="shared" si="16"/>
        <v>0</v>
      </c>
      <c r="BU29" s="6">
        <f t="shared" si="16"/>
        <v>0</v>
      </c>
      <c r="BV29" s="6">
        <f t="shared" si="16"/>
        <v>0</v>
      </c>
      <c r="BW29" s="6">
        <f t="shared" si="16"/>
        <v>0</v>
      </c>
      <c r="BX29" s="6">
        <f t="shared" si="16"/>
        <v>0</v>
      </c>
      <c r="BY29" s="6">
        <f t="shared" si="16"/>
        <v>0</v>
      </c>
      <c r="BZ29" s="6">
        <f t="shared" si="16"/>
        <v>0</v>
      </c>
      <c r="CA29" s="6">
        <f t="shared" si="16"/>
        <v>0</v>
      </c>
      <c r="CB29" s="6">
        <f t="shared" si="12"/>
        <v>0</v>
      </c>
      <c r="CC29" s="6">
        <f t="shared" si="13"/>
        <v>0</v>
      </c>
      <c r="CD29" s="6">
        <f t="shared" si="13"/>
        <v>0</v>
      </c>
      <c r="CE29" s="6">
        <f t="shared" si="13"/>
        <v>0</v>
      </c>
      <c r="CF29" s="6">
        <f t="shared" si="13"/>
        <v>0</v>
      </c>
      <c r="CG29" s="6">
        <f t="shared" si="13"/>
        <v>0</v>
      </c>
      <c r="CH29" s="6">
        <f t="shared" si="13"/>
        <v>0</v>
      </c>
      <c r="CI29" s="6">
        <f t="shared" si="13"/>
        <v>0</v>
      </c>
      <c r="CJ29" s="6">
        <f t="shared" si="13"/>
        <v>0</v>
      </c>
      <c r="CK29" s="6">
        <f t="shared" si="13"/>
        <v>0</v>
      </c>
      <c r="CL29" s="6">
        <f t="shared" si="13"/>
        <v>0</v>
      </c>
      <c r="CM29" s="6">
        <f t="shared" si="13"/>
        <v>0</v>
      </c>
      <c r="CN29" s="6">
        <f t="shared" si="13"/>
        <v>0</v>
      </c>
      <c r="CO29" s="6">
        <f t="shared" si="13"/>
        <v>0</v>
      </c>
      <c r="CP29" s="6">
        <f t="shared" si="13"/>
        <v>0</v>
      </c>
      <c r="CQ29" s="6">
        <f t="shared" si="13"/>
        <v>0</v>
      </c>
      <c r="CR29" s="6">
        <f t="shared" si="13"/>
        <v>0</v>
      </c>
      <c r="CS29" s="6">
        <f t="shared" si="14"/>
        <v>0</v>
      </c>
      <c r="CT29" s="6">
        <f t="shared" si="14"/>
        <v>0</v>
      </c>
      <c r="CU29" s="6">
        <f t="shared" si="14"/>
        <v>0</v>
      </c>
      <c r="CV29" s="6">
        <f t="shared" si="14"/>
        <v>0</v>
      </c>
      <c r="CW29" s="6">
        <f t="shared" si="14"/>
        <v>0</v>
      </c>
      <c r="CX29" s="6">
        <f t="shared" si="14"/>
        <v>0</v>
      </c>
      <c r="CY29" s="6">
        <f t="shared" si="14"/>
        <v>0</v>
      </c>
      <c r="CZ29" s="6">
        <f t="shared" si="14"/>
        <v>0</v>
      </c>
      <c r="DA29" s="6">
        <f t="shared" si="14"/>
        <v>0</v>
      </c>
      <c r="DB29" s="6">
        <f t="shared" si="14"/>
        <v>0</v>
      </c>
      <c r="DC29" s="6">
        <f t="shared" si="14"/>
        <v>0</v>
      </c>
      <c r="DD29" s="6">
        <f t="shared" si="14"/>
        <v>0</v>
      </c>
      <c r="DE29" s="6">
        <f t="shared" si="14"/>
        <v>0</v>
      </c>
      <c r="DF29" s="6">
        <f t="shared" si="14"/>
        <v>0</v>
      </c>
      <c r="DG29" s="6">
        <f t="shared" si="14"/>
        <v>0</v>
      </c>
      <c r="DH29" s="6">
        <f t="shared" si="14"/>
        <v>0</v>
      </c>
      <c r="DI29" s="6">
        <f t="shared" si="17"/>
        <v>0</v>
      </c>
      <c r="DJ29" s="6">
        <f t="shared" si="17"/>
        <v>0</v>
      </c>
      <c r="DK29" s="6">
        <f t="shared" si="17"/>
        <v>0</v>
      </c>
      <c r="DL29" s="6">
        <f t="shared" si="17"/>
        <v>0</v>
      </c>
      <c r="DM29" s="6">
        <f t="shared" si="17"/>
        <v>0</v>
      </c>
      <c r="DN29" s="6">
        <f t="shared" si="17"/>
        <v>0</v>
      </c>
      <c r="DO29" s="6">
        <f t="shared" si="17"/>
        <v>0</v>
      </c>
      <c r="DP29" s="6">
        <f t="shared" si="17"/>
        <v>0</v>
      </c>
      <c r="DQ29" s="6">
        <f t="shared" si="17"/>
        <v>0</v>
      </c>
      <c r="DR29" s="6">
        <f t="shared" si="17"/>
        <v>0</v>
      </c>
      <c r="DS29" s="6">
        <f t="shared" si="17"/>
        <v>0</v>
      </c>
      <c r="DT29" s="6">
        <f t="shared" si="17"/>
        <v>0</v>
      </c>
    </row>
    <row r="30" spans="1:124" ht="14.5" thickBot="1" x14ac:dyDescent="0.35">
      <c r="A30" s="3">
        <v>29</v>
      </c>
      <c r="B30" s="4">
        <v>1000000</v>
      </c>
      <c r="C30" s="4">
        <v>1149920</v>
      </c>
      <c r="D30" s="4">
        <v>3735204</v>
      </c>
      <c r="E30" s="4">
        <v>4885124</v>
      </c>
      <c r="F30" s="4">
        <v>1149920</v>
      </c>
      <c r="G30" s="4">
        <v>3735204</v>
      </c>
      <c r="H30" s="5">
        <v>4885124</v>
      </c>
      <c r="P30" s="6">
        <f t="shared" si="10"/>
        <v>0</v>
      </c>
      <c r="Q30" s="6">
        <f t="shared" si="10"/>
        <v>0</v>
      </c>
      <c r="R30" s="6">
        <f t="shared" si="10"/>
        <v>0</v>
      </c>
      <c r="S30" s="6">
        <f t="shared" si="10"/>
        <v>0</v>
      </c>
      <c r="T30" s="6">
        <f t="shared" si="10"/>
        <v>0</v>
      </c>
      <c r="U30" s="6">
        <f t="shared" si="10"/>
        <v>0</v>
      </c>
      <c r="V30" s="6">
        <f t="shared" si="10"/>
        <v>0</v>
      </c>
      <c r="W30" s="6">
        <f t="shared" si="10"/>
        <v>0</v>
      </c>
      <c r="X30" s="6">
        <f t="shared" si="10"/>
        <v>0</v>
      </c>
      <c r="Y30" s="6">
        <f t="shared" si="10"/>
        <v>0</v>
      </c>
      <c r="Z30" s="6">
        <f t="shared" si="10"/>
        <v>0</v>
      </c>
      <c r="AA30" s="6">
        <f t="shared" si="10"/>
        <v>0</v>
      </c>
      <c r="AB30" s="6">
        <f t="shared" si="10"/>
        <v>0</v>
      </c>
      <c r="AC30" s="6">
        <f t="shared" si="10"/>
        <v>0</v>
      </c>
      <c r="AD30" s="6">
        <f t="shared" si="10"/>
        <v>0</v>
      </c>
      <c r="AE30" s="6">
        <f t="shared" si="10"/>
        <v>0</v>
      </c>
      <c r="AF30" s="6">
        <f t="shared" si="15"/>
        <v>0</v>
      </c>
      <c r="AG30" s="6">
        <f t="shared" si="15"/>
        <v>0</v>
      </c>
      <c r="AH30" s="6">
        <f t="shared" si="15"/>
        <v>0</v>
      </c>
      <c r="AI30" s="6">
        <f t="shared" si="15"/>
        <v>0</v>
      </c>
      <c r="AJ30" s="6">
        <f t="shared" si="15"/>
        <v>0</v>
      </c>
      <c r="AK30" s="6">
        <f t="shared" si="15"/>
        <v>0</v>
      </c>
      <c r="AL30" s="6">
        <f t="shared" si="15"/>
        <v>4885124</v>
      </c>
      <c r="AM30" s="6">
        <f t="shared" si="15"/>
        <v>0</v>
      </c>
      <c r="AN30" s="6">
        <f t="shared" si="15"/>
        <v>0</v>
      </c>
      <c r="AO30" s="6">
        <f t="shared" si="15"/>
        <v>0</v>
      </c>
      <c r="AP30" s="6">
        <f t="shared" si="15"/>
        <v>0</v>
      </c>
      <c r="AQ30" s="6">
        <f t="shared" si="15"/>
        <v>0</v>
      </c>
      <c r="AR30" s="6">
        <f t="shared" si="15"/>
        <v>0</v>
      </c>
      <c r="AS30" s="6">
        <f t="shared" si="15"/>
        <v>0</v>
      </c>
      <c r="AT30" s="6">
        <f t="shared" si="15"/>
        <v>0</v>
      </c>
      <c r="AU30" s="6">
        <f t="shared" si="15"/>
        <v>0</v>
      </c>
      <c r="AV30" s="6">
        <f t="shared" si="11"/>
        <v>0</v>
      </c>
      <c r="AW30" s="6">
        <f t="shared" si="11"/>
        <v>0</v>
      </c>
      <c r="AX30" s="6">
        <f t="shared" si="11"/>
        <v>0</v>
      </c>
      <c r="AY30" s="6">
        <f t="shared" si="11"/>
        <v>0</v>
      </c>
      <c r="AZ30" s="6">
        <f t="shared" si="11"/>
        <v>0</v>
      </c>
      <c r="BA30" s="6">
        <f t="shared" si="11"/>
        <v>0</v>
      </c>
      <c r="BB30" s="6">
        <f t="shared" si="11"/>
        <v>0</v>
      </c>
      <c r="BC30" s="6">
        <f t="shared" si="11"/>
        <v>0</v>
      </c>
      <c r="BD30" s="6">
        <f t="shared" si="11"/>
        <v>0</v>
      </c>
      <c r="BE30" s="6">
        <f t="shared" si="11"/>
        <v>0</v>
      </c>
      <c r="BF30" s="6">
        <f t="shared" si="11"/>
        <v>0</v>
      </c>
      <c r="BG30" s="6">
        <f t="shared" si="11"/>
        <v>0</v>
      </c>
      <c r="BH30" s="6">
        <f t="shared" si="11"/>
        <v>0</v>
      </c>
      <c r="BI30" s="6">
        <f t="shared" si="11"/>
        <v>0</v>
      </c>
      <c r="BJ30" s="6">
        <f t="shared" si="11"/>
        <v>0</v>
      </c>
      <c r="BK30" s="6">
        <f t="shared" si="11"/>
        <v>0</v>
      </c>
      <c r="BL30" s="6">
        <f t="shared" si="16"/>
        <v>0</v>
      </c>
      <c r="BM30" s="6">
        <f t="shared" si="16"/>
        <v>0</v>
      </c>
      <c r="BN30" s="6">
        <f t="shared" si="16"/>
        <v>0</v>
      </c>
      <c r="BO30" s="6">
        <f t="shared" si="16"/>
        <v>0</v>
      </c>
      <c r="BP30" s="6">
        <f t="shared" si="16"/>
        <v>0</v>
      </c>
      <c r="BQ30" s="6">
        <f t="shared" si="16"/>
        <v>0</v>
      </c>
      <c r="BR30" s="6">
        <f t="shared" si="16"/>
        <v>0</v>
      </c>
      <c r="BS30" s="6">
        <f t="shared" si="16"/>
        <v>0</v>
      </c>
      <c r="BT30" s="6">
        <f t="shared" si="16"/>
        <v>0</v>
      </c>
      <c r="BU30" s="6">
        <f t="shared" si="16"/>
        <v>0</v>
      </c>
      <c r="BV30" s="6">
        <f t="shared" si="16"/>
        <v>0</v>
      </c>
      <c r="BW30" s="6">
        <f t="shared" si="16"/>
        <v>0</v>
      </c>
      <c r="BX30" s="6">
        <f t="shared" si="16"/>
        <v>0</v>
      </c>
      <c r="BY30" s="6">
        <f t="shared" si="16"/>
        <v>0</v>
      </c>
      <c r="BZ30" s="6">
        <f t="shared" si="16"/>
        <v>0</v>
      </c>
      <c r="CA30" s="6">
        <f t="shared" si="16"/>
        <v>0</v>
      </c>
      <c r="CB30" s="6">
        <f t="shared" si="12"/>
        <v>0</v>
      </c>
      <c r="CC30" s="6">
        <f t="shared" si="12"/>
        <v>0</v>
      </c>
      <c r="CD30" s="6">
        <f t="shared" si="12"/>
        <v>0</v>
      </c>
      <c r="CE30" s="6">
        <f t="shared" si="12"/>
        <v>0</v>
      </c>
      <c r="CF30" s="6">
        <f t="shared" si="12"/>
        <v>0</v>
      </c>
      <c r="CG30" s="6">
        <f t="shared" si="12"/>
        <v>0</v>
      </c>
      <c r="CH30" s="6">
        <f t="shared" si="12"/>
        <v>0</v>
      </c>
      <c r="CI30" s="6">
        <f t="shared" si="12"/>
        <v>0</v>
      </c>
      <c r="CJ30" s="6">
        <f t="shared" si="12"/>
        <v>0</v>
      </c>
      <c r="CK30" s="6">
        <f t="shared" si="12"/>
        <v>0</v>
      </c>
      <c r="CL30" s="6">
        <f t="shared" si="12"/>
        <v>0</v>
      </c>
      <c r="CM30" s="6">
        <f t="shared" si="12"/>
        <v>0</v>
      </c>
      <c r="CN30" s="6">
        <f t="shared" si="12"/>
        <v>0</v>
      </c>
      <c r="CO30" s="6">
        <f t="shared" si="12"/>
        <v>0</v>
      </c>
      <c r="CP30" s="6">
        <f t="shared" si="12"/>
        <v>0</v>
      </c>
      <c r="CQ30" s="6">
        <f t="shared" si="13"/>
        <v>0</v>
      </c>
      <c r="CR30" s="6">
        <f t="shared" si="13"/>
        <v>0</v>
      </c>
      <c r="CS30" s="6">
        <f t="shared" si="14"/>
        <v>0</v>
      </c>
      <c r="CT30" s="6">
        <f t="shared" si="14"/>
        <v>0</v>
      </c>
      <c r="CU30" s="6">
        <f t="shared" si="14"/>
        <v>0</v>
      </c>
      <c r="CV30" s="6">
        <f t="shared" si="14"/>
        <v>0</v>
      </c>
      <c r="CW30" s="6">
        <f t="shared" si="14"/>
        <v>0</v>
      </c>
      <c r="CX30" s="6">
        <f t="shared" si="14"/>
        <v>0</v>
      </c>
      <c r="CY30" s="6">
        <f t="shared" si="14"/>
        <v>0</v>
      </c>
      <c r="CZ30" s="6">
        <f t="shared" si="14"/>
        <v>0</v>
      </c>
      <c r="DA30" s="6">
        <f t="shared" si="14"/>
        <v>0</v>
      </c>
      <c r="DB30" s="6">
        <f t="shared" si="14"/>
        <v>0</v>
      </c>
      <c r="DC30" s="6">
        <f t="shared" si="14"/>
        <v>0</v>
      </c>
      <c r="DD30" s="6">
        <f t="shared" si="14"/>
        <v>0</v>
      </c>
      <c r="DE30" s="6">
        <f t="shared" si="14"/>
        <v>0</v>
      </c>
      <c r="DF30" s="6">
        <f t="shared" si="14"/>
        <v>0</v>
      </c>
      <c r="DG30" s="6">
        <f t="shared" si="14"/>
        <v>0</v>
      </c>
      <c r="DH30" s="6">
        <f t="shared" si="14"/>
        <v>0</v>
      </c>
      <c r="DI30" s="6">
        <f t="shared" si="17"/>
        <v>0</v>
      </c>
      <c r="DJ30" s="6">
        <f t="shared" si="17"/>
        <v>0</v>
      </c>
      <c r="DK30" s="6">
        <f t="shared" si="17"/>
        <v>0</v>
      </c>
      <c r="DL30" s="6">
        <f t="shared" si="17"/>
        <v>0</v>
      </c>
      <c r="DM30" s="6">
        <f t="shared" si="17"/>
        <v>0</v>
      </c>
      <c r="DN30" s="6">
        <f t="shared" si="17"/>
        <v>0</v>
      </c>
      <c r="DO30" s="6">
        <f t="shared" si="17"/>
        <v>0</v>
      </c>
      <c r="DP30" s="6">
        <f t="shared" si="17"/>
        <v>0</v>
      </c>
      <c r="DQ30" s="6">
        <f t="shared" si="17"/>
        <v>0</v>
      </c>
      <c r="DR30" s="6">
        <f t="shared" si="17"/>
        <v>0</v>
      </c>
      <c r="DS30" s="6">
        <f t="shared" si="17"/>
        <v>0</v>
      </c>
      <c r="DT30" s="6">
        <f t="shared" si="17"/>
        <v>0</v>
      </c>
    </row>
    <row r="31" spans="1:124" ht="14.5" thickBot="1" x14ac:dyDescent="0.35">
      <c r="A31" s="15">
        <v>30</v>
      </c>
      <c r="B31" s="4">
        <v>1000000</v>
      </c>
      <c r="C31" s="4">
        <v>1157400</v>
      </c>
      <c r="D31" s="4">
        <v>4056087</v>
      </c>
      <c r="E31" s="12">
        <v>7825922</v>
      </c>
      <c r="F31" s="4">
        <v>1157400</v>
      </c>
      <c r="G31" s="4">
        <v>4056087</v>
      </c>
      <c r="H31" s="5">
        <v>5213487</v>
      </c>
      <c r="P31" s="6">
        <f t="shared" si="10"/>
        <v>0</v>
      </c>
      <c r="Q31" s="6">
        <f t="shared" si="10"/>
        <v>0</v>
      </c>
      <c r="R31" s="6">
        <f t="shared" si="10"/>
        <v>0</v>
      </c>
      <c r="S31" s="6">
        <f t="shared" si="10"/>
        <v>0</v>
      </c>
      <c r="T31" s="6">
        <f t="shared" si="10"/>
        <v>0</v>
      </c>
      <c r="U31" s="6">
        <f t="shared" si="10"/>
        <v>0</v>
      </c>
      <c r="V31" s="6">
        <f t="shared" si="10"/>
        <v>0</v>
      </c>
      <c r="W31" s="6">
        <f t="shared" si="10"/>
        <v>0</v>
      </c>
      <c r="X31" s="6">
        <f t="shared" ref="X31:AM46" si="18">IF((ROW(W30)+9)=(COLUMN(W30)+1),($E31),0)</f>
        <v>0</v>
      </c>
      <c r="Y31" s="6">
        <f t="shared" si="18"/>
        <v>0</v>
      </c>
      <c r="Z31" s="6">
        <f t="shared" si="18"/>
        <v>0</v>
      </c>
      <c r="AA31" s="6">
        <f t="shared" si="18"/>
        <v>0</v>
      </c>
      <c r="AB31" s="6">
        <f t="shared" si="18"/>
        <v>0</v>
      </c>
      <c r="AC31" s="6">
        <f t="shared" si="18"/>
        <v>0</v>
      </c>
      <c r="AD31" s="6">
        <f t="shared" si="18"/>
        <v>0</v>
      </c>
      <c r="AE31" s="6">
        <f t="shared" si="18"/>
        <v>0</v>
      </c>
      <c r="AF31" s="6">
        <f t="shared" si="18"/>
        <v>0</v>
      </c>
      <c r="AG31" s="6">
        <f t="shared" si="18"/>
        <v>0</v>
      </c>
      <c r="AH31" s="6">
        <f t="shared" si="18"/>
        <v>0</v>
      </c>
      <c r="AI31" s="6">
        <f t="shared" si="18"/>
        <v>0</v>
      </c>
      <c r="AJ31" s="6">
        <f t="shared" si="18"/>
        <v>0</v>
      </c>
      <c r="AK31" s="6">
        <f t="shared" si="18"/>
        <v>0</v>
      </c>
      <c r="AL31" s="6">
        <f t="shared" si="18"/>
        <v>0</v>
      </c>
      <c r="AM31" s="6">
        <f t="shared" si="18"/>
        <v>7825922</v>
      </c>
      <c r="AN31" s="6">
        <f t="shared" si="15"/>
        <v>0</v>
      </c>
      <c r="AO31" s="6">
        <f t="shared" si="15"/>
        <v>0</v>
      </c>
      <c r="AP31" s="6">
        <f t="shared" si="15"/>
        <v>0</v>
      </c>
      <c r="AQ31" s="6">
        <f t="shared" si="15"/>
        <v>0</v>
      </c>
      <c r="AR31" s="6">
        <f t="shared" si="15"/>
        <v>0</v>
      </c>
      <c r="AS31" s="6">
        <f t="shared" si="15"/>
        <v>0</v>
      </c>
      <c r="AT31" s="6">
        <f t="shared" si="15"/>
        <v>0</v>
      </c>
      <c r="AU31" s="6">
        <f t="shared" si="15"/>
        <v>0</v>
      </c>
      <c r="AV31" s="6">
        <f t="shared" si="11"/>
        <v>0</v>
      </c>
      <c r="AW31" s="6">
        <f t="shared" si="11"/>
        <v>0</v>
      </c>
      <c r="AX31" s="6">
        <f t="shared" si="11"/>
        <v>0</v>
      </c>
      <c r="AY31" s="6">
        <f t="shared" si="11"/>
        <v>0</v>
      </c>
      <c r="AZ31" s="6">
        <f t="shared" si="11"/>
        <v>0</v>
      </c>
      <c r="BA31" s="6">
        <f t="shared" si="11"/>
        <v>0</v>
      </c>
      <c r="BB31" s="6">
        <f t="shared" si="11"/>
        <v>0</v>
      </c>
      <c r="BC31" s="6">
        <f t="shared" si="11"/>
        <v>0</v>
      </c>
      <c r="BD31" s="6">
        <f t="shared" si="11"/>
        <v>0</v>
      </c>
      <c r="BE31" s="6">
        <f t="shared" si="11"/>
        <v>0</v>
      </c>
      <c r="BF31" s="6">
        <f t="shared" si="11"/>
        <v>0</v>
      </c>
      <c r="BG31" s="6">
        <f t="shared" si="11"/>
        <v>0</v>
      </c>
      <c r="BH31" s="6">
        <f t="shared" si="11"/>
        <v>0</v>
      </c>
      <c r="BI31" s="6">
        <f t="shared" si="11"/>
        <v>0</v>
      </c>
      <c r="BJ31" s="6">
        <f t="shared" si="11"/>
        <v>0</v>
      </c>
      <c r="BK31" s="6">
        <f t="shared" si="11"/>
        <v>0</v>
      </c>
      <c r="BL31" s="6">
        <f t="shared" si="16"/>
        <v>0</v>
      </c>
      <c r="BM31" s="6">
        <f t="shared" si="16"/>
        <v>0</v>
      </c>
      <c r="BN31" s="6">
        <f t="shared" si="16"/>
        <v>0</v>
      </c>
      <c r="BO31" s="6">
        <f t="shared" si="16"/>
        <v>0</v>
      </c>
      <c r="BP31" s="6">
        <f t="shared" si="16"/>
        <v>0</v>
      </c>
      <c r="BQ31" s="6">
        <f t="shared" si="16"/>
        <v>0</v>
      </c>
      <c r="BR31" s="6">
        <f t="shared" si="16"/>
        <v>0</v>
      </c>
      <c r="BS31" s="6">
        <f t="shared" si="16"/>
        <v>0</v>
      </c>
      <c r="BT31" s="6">
        <f t="shared" si="16"/>
        <v>0</v>
      </c>
      <c r="BU31" s="6">
        <f t="shared" si="16"/>
        <v>0</v>
      </c>
      <c r="BV31" s="6">
        <f t="shared" si="16"/>
        <v>0</v>
      </c>
      <c r="BW31" s="6">
        <f t="shared" si="16"/>
        <v>0</v>
      </c>
      <c r="BX31" s="6">
        <f t="shared" si="16"/>
        <v>0</v>
      </c>
      <c r="BY31" s="6">
        <f t="shared" si="16"/>
        <v>0</v>
      </c>
      <c r="BZ31" s="6">
        <f t="shared" si="16"/>
        <v>0</v>
      </c>
      <c r="CA31" s="6">
        <f t="shared" si="16"/>
        <v>0</v>
      </c>
      <c r="CB31" s="6">
        <f t="shared" si="12"/>
        <v>0</v>
      </c>
      <c r="CC31" s="6">
        <f t="shared" si="12"/>
        <v>0</v>
      </c>
      <c r="CD31" s="6">
        <f t="shared" si="12"/>
        <v>0</v>
      </c>
      <c r="CE31" s="6">
        <f t="shared" si="12"/>
        <v>0</v>
      </c>
      <c r="CF31" s="6">
        <f t="shared" si="12"/>
        <v>0</v>
      </c>
      <c r="CG31" s="6">
        <f t="shared" si="12"/>
        <v>0</v>
      </c>
      <c r="CH31" s="6">
        <f t="shared" si="12"/>
        <v>0</v>
      </c>
      <c r="CI31" s="6">
        <f t="shared" si="12"/>
        <v>0</v>
      </c>
      <c r="CJ31" s="6">
        <f t="shared" si="12"/>
        <v>0</v>
      </c>
      <c r="CK31" s="6">
        <f t="shared" si="12"/>
        <v>0</v>
      </c>
      <c r="CL31" s="6">
        <f t="shared" si="12"/>
        <v>0</v>
      </c>
      <c r="CM31" s="6">
        <f t="shared" si="12"/>
        <v>0</v>
      </c>
      <c r="CN31" s="6">
        <f t="shared" si="12"/>
        <v>0</v>
      </c>
      <c r="CO31" s="6">
        <f t="shared" si="12"/>
        <v>0</v>
      </c>
      <c r="CP31" s="6">
        <f t="shared" si="12"/>
        <v>0</v>
      </c>
      <c r="CQ31" s="6">
        <f t="shared" si="13"/>
        <v>0</v>
      </c>
      <c r="CR31" s="6">
        <f t="shared" si="13"/>
        <v>0</v>
      </c>
      <c r="CS31" s="6">
        <f t="shared" si="14"/>
        <v>0</v>
      </c>
      <c r="CT31" s="6">
        <f t="shared" si="14"/>
        <v>0</v>
      </c>
      <c r="CU31" s="6">
        <f t="shared" si="14"/>
        <v>0</v>
      </c>
      <c r="CV31" s="6">
        <f t="shared" si="14"/>
        <v>0</v>
      </c>
      <c r="CW31" s="6">
        <f t="shared" si="14"/>
        <v>0</v>
      </c>
      <c r="CX31" s="6">
        <f t="shared" si="14"/>
        <v>0</v>
      </c>
      <c r="CY31" s="6">
        <f t="shared" si="14"/>
        <v>0</v>
      </c>
      <c r="CZ31" s="6">
        <f t="shared" si="14"/>
        <v>0</v>
      </c>
      <c r="DA31" s="6">
        <f t="shared" si="14"/>
        <v>0</v>
      </c>
      <c r="DB31" s="6">
        <f t="shared" si="14"/>
        <v>0</v>
      </c>
      <c r="DC31" s="6">
        <f t="shared" si="14"/>
        <v>0</v>
      </c>
      <c r="DD31" s="6">
        <f t="shared" si="14"/>
        <v>0</v>
      </c>
      <c r="DE31" s="6">
        <f t="shared" si="14"/>
        <v>0</v>
      </c>
      <c r="DF31" s="6">
        <f t="shared" si="14"/>
        <v>0</v>
      </c>
      <c r="DG31" s="6">
        <f t="shared" si="14"/>
        <v>0</v>
      </c>
      <c r="DH31" s="6">
        <f t="shared" si="14"/>
        <v>0</v>
      </c>
      <c r="DI31" s="6">
        <f t="shared" si="17"/>
        <v>0</v>
      </c>
      <c r="DJ31" s="6">
        <f t="shared" si="17"/>
        <v>0</v>
      </c>
      <c r="DK31" s="6">
        <f t="shared" si="17"/>
        <v>0</v>
      </c>
      <c r="DL31" s="6">
        <f t="shared" si="17"/>
        <v>0</v>
      </c>
      <c r="DM31" s="6">
        <f t="shared" si="17"/>
        <v>0</v>
      </c>
      <c r="DN31" s="6">
        <f t="shared" si="17"/>
        <v>0</v>
      </c>
      <c r="DO31" s="6">
        <f t="shared" si="17"/>
        <v>0</v>
      </c>
      <c r="DP31" s="6">
        <f t="shared" si="17"/>
        <v>0</v>
      </c>
      <c r="DQ31" s="6">
        <f t="shared" si="17"/>
        <v>0</v>
      </c>
      <c r="DR31" s="6">
        <f t="shared" si="17"/>
        <v>0</v>
      </c>
      <c r="DS31" s="6">
        <f t="shared" si="17"/>
        <v>0</v>
      </c>
      <c r="DT31" s="6">
        <f t="shared" si="17"/>
        <v>0</v>
      </c>
    </row>
    <row r="32" spans="1:124" ht="14.5" thickBot="1" x14ac:dyDescent="0.35">
      <c r="A32" s="3">
        <v>31</v>
      </c>
      <c r="B32" s="4">
        <v>1000000</v>
      </c>
      <c r="C32" s="4">
        <v>1164920</v>
      </c>
      <c r="D32" s="4">
        <v>4401865</v>
      </c>
      <c r="E32" s="4">
        <v>5566785</v>
      </c>
      <c r="F32" s="4">
        <v>1164920</v>
      </c>
      <c r="G32" s="4">
        <v>4401865</v>
      </c>
      <c r="H32" s="5">
        <v>5566785</v>
      </c>
      <c r="P32" s="6">
        <f t="shared" ref="P32:AE47" si="19">IF((ROW(O31)+9)=(COLUMN(O31)+1),($E32),0)</f>
        <v>0</v>
      </c>
      <c r="Q32" s="6">
        <f t="shared" si="19"/>
        <v>0</v>
      </c>
      <c r="R32" s="6">
        <f t="shared" si="19"/>
        <v>0</v>
      </c>
      <c r="S32" s="6">
        <f t="shared" si="19"/>
        <v>0</v>
      </c>
      <c r="T32" s="6">
        <f t="shared" si="19"/>
        <v>0</v>
      </c>
      <c r="U32" s="6">
        <f t="shared" si="19"/>
        <v>0</v>
      </c>
      <c r="V32" s="6">
        <f t="shared" si="19"/>
        <v>0</v>
      </c>
      <c r="W32" s="6">
        <f t="shared" si="19"/>
        <v>0</v>
      </c>
      <c r="X32" s="6">
        <f t="shared" si="19"/>
        <v>0</v>
      </c>
      <c r="Y32" s="6">
        <f t="shared" si="19"/>
        <v>0</v>
      </c>
      <c r="Z32" s="6">
        <f t="shared" si="19"/>
        <v>0</v>
      </c>
      <c r="AA32" s="6">
        <f t="shared" si="19"/>
        <v>0</v>
      </c>
      <c r="AB32" s="6">
        <f t="shared" si="19"/>
        <v>0</v>
      </c>
      <c r="AC32" s="6">
        <f t="shared" si="19"/>
        <v>0</v>
      </c>
      <c r="AD32" s="6">
        <f t="shared" si="19"/>
        <v>0</v>
      </c>
      <c r="AE32" s="6">
        <f t="shared" si="19"/>
        <v>0</v>
      </c>
      <c r="AF32" s="6">
        <f t="shared" si="18"/>
        <v>0</v>
      </c>
      <c r="AG32" s="6">
        <f t="shared" si="18"/>
        <v>0</v>
      </c>
      <c r="AH32" s="6">
        <f t="shared" si="18"/>
        <v>0</v>
      </c>
      <c r="AI32" s="6">
        <f t="shared" si="18"/>
        <v>0</v>
      </c>
      <c r="AJ32" s="6">
        <f t="shared" si="18"/>
        <v>0</v>
      </c>
      <c r="AK32" s="6">
        <f t="shared" si="18"/>
        <v>0</v>
      </c>
      <c r="AL32" s="6">
        <f t="shared" si="18"/>
        <v>0</v>
      </c>
      <c r="AM32" s="6">
        <f t="shared" si="18"/>
        <v>0</v>
      </c>
      <c r="AN32" s="6">
        <f t="shared" si="15"/>
        <v>5566785</v>
      </c>
      <c r="AO32" s="6">
        <f t="shared" si="15"/>
        <v>0</v>
      </c>
      <c r="AP32" s="6">
        <f t="shared" si="15"/>
        <v>0</v>
      </c>
      <c r="AQ32" s="6">
        <f t="shared" si="15"/>
        <v>0</v>
      </c>
      <c r="AR32" s="6">
        <f t="shared" si="15"/>
        <v>0</v>
      </c>
      <c r="AS32" s="6">
        <f t="shared" si="15"/>
        <v>0</v>
      </c>
      <c r="AT32" s="6">
        <f t="shared" si="15"/>
        <v>0</v>
      </c>
      <c r="AU32" s="6">
        <f t="shared" si="15"/>
        <v>0</v>
      </c>
      <c r="AV32" s="6">
        <f t="shared" si="11"/>
        <v>0</v>
      </c>
      <c r="AW32" s="6">
        <f t="shared" si="11"/>
        <v>0</v>
      </c>
      <c r="AX32" s="6">
        <f t="shared" si="11"/>
        <v>0</v>
      </c>
      <c r="AY32" s="6">
        <f t="shared" si="11"/>
        <v>0</v>
      </c>
      <c r="AZ32" s="6">
        <f t="shared" si="11"/>
        <v>0</v>
      </c>
      <c r="BA32" s="6">
        <f t="shared" si="11"/>
        <v>0</v>
      </c>
      <c r="BB32" s="6">
        <f t="shared" si="11"/>
        <v>0</v>
      </c>
      <c r="BC32" s="6">
        <f t="shared" si="11"/>
        <v>0</v>
      </c>
      <c r="BD32" s="6">
        <f t="shared" si="11"/>
        <v>0</v>
      </c>
      <c r="BE32" s="6">
        <f t="shared" si="11"/>
        <v>0</v>
      </c>
      <c r="BF32" s="6">
        <f t="shared" si="11"/>
        <v>0</v>
      </c>
      <c r="BG32" s="6">
        <f t="shared" si="11"/>
        <v>0</v>
      </c>
      <c r="BH32" s="6">
        <f t="shared" si="11"/>
        <v>0</v>
      </c>
      <c r="BI32" s="6">
        <f t="shared" si="11"/>
        <v>0</v>
      </c>
      <c r="BJ32" s="6">
        <f t="shared" si="11"/>
        <v>0</v>
      </c>
      <c r="BK32" s="6">
        <f t="shared" si="11"/>
        <v>0</v>
      </c>
      <c r="BL32" s="6">
        <f t="shared" si="16"/>
        <v>0</v>
      </c>
      <c r="BM32" s="6">
        <f t="shared" si="16"/>
        <v>0</v>
      </c>
      <c r="BN32" s="6">
        <f t="shared" si="16"/>
        <v>0</v>
      </c>
      <c r="BO32" s="6">
        <f t="shared" si="16"/>
        <v>0</v>
      </c>
      <c r="BP32" s="6">
        <f t="shared" si="16"/>
        <v>0</v>
      </c>
      <c r="BQ32" s="6">
        <f t="shared" si="16"/>
        <v>0</v>
      </c>
      <c r="BR32" s="6">
        <f t="shared" si="16"/>
        <v>0</v>
      </c>
      <c r="BS32" s="6">
        <f t="shared" si="16"/>
        <v>0</v>
      </c>
      <c r="BT32" s="6">
        <f t="shared" si="16"/>
        <v>0</v>
      </c>
      <c r="BU32" s="6">
        <f t="shared" si="16"/>
        <v>0</v>
      </c>
      <c r="BV32" s="6">
        <f t="shared" si="16"/>
        <v>0</v>
      </c>
      <c r="BW32" s="6">
        <f t="shared" si="16"/>
        <v>0</v>
      </c>
      <c r="BX32" s="6">
        <f t="shared" si="16"/>
        <v>0</v>
      </c>
      <c r="BY32" s="6">
        <f t="shared" si="16"/>
        <v>0</v>
      </c>
      <c r="BZ32" s="6">
        <f t="shared" si="16"/>
        <v>0</v>
      </c>
      <c r="CA32" s="6">
        <f t="shared" si="16"/>
        <v>0</v>
      </c>
      <c r="CB32" s="6">
        <f t="shared" si="12"/>
        <v>0</v>
      </c>
      <c r="CC32" s="6">
        <f t="shared" si="12"/>
        <v>0</v>
      </c>
      <c r="CD32" s="6">
        <f t="shared" si="12"/>
        <v>0</v>
      </c>
      <c r="CE32" s="6">
        <f t="shared" si="12"/>
        <v>0</v>
      </c>
      <c r="CF32" s="6">
        <f t="shared" si="12"/>
        <v>0</v>
      </c>
      <c r="CG32" s="6">
        <f t="shared" si="12"/>
        <v>0</v>
      </c>
      <c r="CH32" s="6">
        <f t="shared" si="12"/>
        <v>0</v>
      </c>
      <c r="CI32" s="6">
        <f t="shared" si="12"/>
        <v>0</v>
      </c>
      <c r="CJ32" s="6">
        <f t="shared" si="12"/>
        <v>0</v>
      </c>
      <c r="CK32" s="6">
        <f t="shared" si="12"/>
        <v>0</v>
      </c>
      <c r="CL32" s="6">
        <f t="shared" si="12"/>
        <v>0</v>
      </c>
      <c r="CM32" s="6">
        <f t="shared" si="12"/>
        <v>0</v>
      </c>
      <c r="CN32" s="6">
        <f t="shared" si="12"/>
        <v>0</v>
      </c>
      <c r="CO32" s="6">
        <f t="shared" si="12"/>
        <v>0</v>
      </c>
      <c r="CP32" s="6">
        <f t="shared" si="12"/>
        <v>0</v>
      </c>
      <c r="CQ32" s="6">
        <f t="shared" si="13"/>
        <v>0</v>
      </c>
      <c r="CR32" s="6">
        <f t="shared" si="13"/>
        <v>0</v>
      </c>
      <c r="CS32" s="6">
        <f t="shared" si="14"/>
        <v>0</v>
      </c>
      <c r="CT32" s="6">
        <f t="shared" si="14"/>
        <v>0</v>
      </c>
      <c r="CU32" s="6">
        <f t="shared" si="14"/>
        <v>0</v>
      </c>
      <c r="CV32" s="6">
        <f t="shared" si="14"/>
        <v>0</v>
      </c>
      <c r="CW32" s="6">
        <f t="shared" si="14"/>
        <v>0</v>
      </c>
      <c r="CX32" s="6">
        <f t="shared" si="14"/>
        <v>0</v>
      </c>
      <c r="CY32" s="6">
        <f t="shared" si="14"/>
        <v>0</v>
      </c>
      <c r="CZ32" s="6">
        <f t="shared" si="14"/>
        <v>0</v>
      </c>
      <c r="DA32" s="6">
        <f t="shared" si="14"/>
        <v>0</v>
      </c>
      <c r="DB32" s="6">
        <f t="shared" si="14"/>
        <v>0</v>
      </c>
      <c r="DC32" s="6">
        <f t="shared" si="14"/>
        <v>0</v>
      </c>
      <c r="DD32" s="6">
        <f t="shared" si="14"/>
        <v>0</v>
      </c>
      <c r="DE32" s="6">
        <f t="shared" si="14"/>
        <v>0</v>
      </c>
      <c r="DF32" s="6">
        <f t="shared" si="14"/>
        <v>0</v>
      </c>
      <c r="DG32" s="6">
        <f t="shared" si="14"/>
        <v>0</v>
      </c>
      <c r="DH32" s="6">
        <f t="shared" si="14"/>
        <v>0</v>
      </c>
      <c r="DI32" s="6">
        <f t="shared" si="17"/>
        <v>0</v>
      </c>
      <c r="DJ32" s="6">
        <f t="shared" si="17"/>
        <v>0</v>
      </c>
      <c r="DK32" s="6">
        <f t="shared" si="17"/>
        <v>0</v>
      </c>
      <c r="DL32" s="6">
        <f t="shared" si="17"/>
        <v>0</v>
      </c>
      <c r="DM32" s="6">
        <f t="shared" si="17"/>
        <v>0</v>
      </c>
      <c r="DN32" s="6">
        <f t="shared" si="17"/>
        <v>0</v>
      </c>
      <c r="DO32" s="6">
        <f t="shared" si="17"/>
        <v>0</v>
      </c>
      <c r="DP32" s="6">
        <f t="shared" si="17"/>
        <v>0</v>
      </c>
      <c r="DQ32" s="6">
        <f t="shared" si="17"/>
        <v>0</v>
      </c>
      <c r="DR32" s="6">
        <f t="shared" si="17"/>
        <v>0</v>
      </c>
      <c r="DS32" s="6">
        <f t="shared" si="17"/>
        <v>0</v>
      </c>
      <c r="DT32" s="6">
        <f t="shared" si="17"/>
        <v>0</v>
      </c>
    </row>
    <row r="33" spans="1:124" ht="14.5" thickBot="1" x14ac:dyDescent="0.35">
      <c r="A33" s="3">
        <v>32</v>
      </c>
      <c r="B33" s="4">
        <v>1000000</v>
      </c>
      <c r="C33" s="4">
        <v>1172490</v>
      </c>
      <c r="D33" s="4">
        <v>4776480</v>
      </c>
      <c r="E33" s="4">
        <v>5948970</v>
      </c>
      <c r="F33" s="4">
        <v>1172490</v>
      </c>
      <c r="G33" s="4">
        <v>4776480</v>
      </c>
      <c r="H33" s="5">
        <v>5948970</v>
      </c>
      <c r="P33" s="6">
        <f t="shared" si="19"/>
        <v>0</v>
      </c>
      <c r="Q33" s="6">
        <f t="shared" si="19"/>
        <v>0</v>
      </c>
      <c r="R33" s="6">
        <f t="shared" si="19"/>
        <v>0</v>
      </c>
      <c r="S33" s="6">
        <f t="shared" si="19"/>
        <v>0</v>
      </c>
      <c r="T33" s="6">
        <f t="shared" si="19"/>
        <v>0</v>
      </c>
      <c r="U33" s="6">
        <f t="shared" si="19"/>
        <v>0</v>
      </c>
      <c r="V33" s="6">
        <f t="shared" si="19"/>
        <v>0</v>
      </c>
      <c r="W33" s="6">
        <f t="shared" si="19"/>
        <v>0</v>
      </c>
      <c r="X33" s="6">
        <f t="shared" si="19"/>
        <v>0</v>
      </c>
      <c r="Y33" s="6">
        <f t="shared" si="19"/>
        <v>0</v>
      </c>
      <c r="Z33" s="6">
        <f t="shared" si="19"/>
        <v>0</v>
      </c>
      <c r="AA33" s="6">
        <f t="shared" si="19"/>
        <v>0</v>
      </c>
      <c r="AB33" s="6">
        <f t="shared" si="19"/>
        <v>0</v>
      </c>
      <c r="AC33" s="6">
        <f t="shared" si="19"/>
        <v>0</v>
      </c>
      <c r="AD33" s="6">
        <f t="shared" si="19"/>
        <v>0</v>
      </c>
      <c r="AE33" s="6">
        <f t="shared" si="19"/>
        <v>0</v>
      </c>
      <c r="AF33" s="6">
        <f t="shared" si="18"/>
        <v>0</v>
      </c>
      <c r="AG33" s="6">
        <f t="shared" si="18"/>
        <v>0</v>
      </c>
      <c r="AH33" s="6">
        <f t="shared" si="18"/>
        <v>0</v>
      </c>
      <c r="AI33" s="6">
        <f t="shared" si="18"/>
        <v>0</v>
      </c>
      <c r="AJ33" s="6">
        <f t="shared" si="18"/>
        <v>0</v>
      </c>
      <c r="AK33" s="6">
        <f t="shared" si="18"/>
        <v>0</v>
      </c>
      <c r="AL33" s="6">
        <f t="shared" si="18"/>
        <v>0</v>
      </c>
      <c r="AM33" s="6">
        <f t="shared" si="18"/>
        <v>0</v>
      </c>
      <c r="AN33" s="6">
        <f t="shared" si="15"/>
        <v>0</v>
      </c>
      <c r="AO33" s="6">
        <f t="shared" si="15"/>
        <v>5948970</v>
      </c>
      <c r="AP33" s="6">
        <f t="shared" si="15"/>
        <v>0</v>
      </c>
      <c r="AQ33" s="6">
        <f t="shared" si="15"/>
        <v>0</v>
      </c>
      <c r="AR33" s="6">
        <f t="shared" si="15"/>
        <v>0</v>
      </c>
      <c r="AS33" s="6">
        <f t="shared" si="15"/>
        <v>0</v>
      </c>
      <c r="AT33" s="6">
        <f t="shared" si="15"/>
        <v>0</v>
      </c>
      <c r="AU33" s="6">
        <f t="shared" si="15"/>
        <v>0</v>
      </c>
      <c r="AV33" s="6">
        <f t="shared" si="11"/>
        <v>0</v>
      </c>
      <c r="AW33" s="6">
        <f t="shared" si="11"/>
        <v>0</v>
      </c>
      <c r="AX33" s="6">
        <f t="shared" si="11"/>
        <v>0</v>
      </c>
      <c r="AY33" s="6">
        <f t="shared" si="11"/>
        <v>0</v>
      </c>
      <c r="AZ33" s="6">
        <f t="shared" si="11"/>
        <v>0</v>
      </c>
      <c r="BA33" s="6">
        <f t="shared" si="11"/>
        <v>0</v>
      </c>
      <c r="BB33" s="6">
        <f t="shared" si="11"/>
        <v>0</v>
      </c>
      <c r="BC33" s="6">
        <f t="shared" si="11"/>
        <v>0</v>
      </c>
      <c r="BD33" s="6">
        <f t="shared" si="11"/>
        <v>0</v>
      </c>
      <c r="BE33" s="6">
        <f t="shared" si="11"/>
        <v>0</v>
      </c>
      <c r="BF33" s="6">
        <f t="shared" si="11"/>
        <v>0</v>
      </c>
      <c r="BG33" s="6">
        <f t="shared" si="11"/>
        <v>0</v>
      </c>
      <c r="BH33" s="6">
        <f t="shared" si="11"/>
        <v>0</v>
      </c>
      <c r="BI33" s="6">
        <f t="shared" si="11"/>
        <v>0</v>
      </c>
      <c r="BJ33" s="6">
        <f t="shared" si="11"/>
        <v>0</v>
      </c>
      <c r="BK33" s="6">
        <f t="shared" si="11"/>
        <v>0</v>
      </c>
      <c r="BL33" s="6">
        <f t="shared" si="16"/>
        <v>0</v>
      </c>
      <c r="BM33" s="6">
        <f t="shared" si="16"/>
        <v>0</v>
      </c>
      <c r="BN33" s="6">
        <f t="shared" si="16"/>
        <v>0</v>
      </c>
      <c r="BO33" s="6">
        <f t="shared" si="16"/>
        <v>0</v>
      </c>
      <c r="BP33" s="6">
        <f t="shared" si="16"/>
        <v>0</v>
      </c>
      <c r="BQ33" s="6">
        <f t="shared" si="16"/>
        <v>0</v>
      </c>
      <c r="BR33" s="6">
        <f t="shared" si="16"/>
        <v>0</v>
      </c>
      <c r="BS33" s="6">
        <f t="shared" si="16"/>
        <v>0</v>
      </c>
      <c r="BT33" s="6">
        <f t="shared" si="16"/>
        <v>0</v>
      </c>
      <c r="BU33" s="6">
        <f t="shared" si="16"/>
        <v>0</v>
      </c>
      <c r="BV33" s="6">
        <f t="shared" si="16"/>
        <v>0</v>
      </c>
      <c r="BW33" s="6">
        <f t="shared" si="16"/>
        <v>0</v>
      </c>
      <c r="BX33" s="6">
        <f t="shared" si="16"/>
        <v>0</v>
      </c>
      <c r="BY33" s="6">
        <f t="shared" si="16"/>
        <v>0</v>
      </c>
      <c r="BZ33" s="6">
        <f t="shared" si="16"/>
        <v>0</v>
      </c>
      <c r="CA33" s="6">
        <f t="shared" si="16"/>
        <v>0</v>
      </c>
      <c r="CB33" s="6">
        <f t="shared" si="12"/>
        <v>0</v>
      </c>
      <c r="CC33" s="6">
        <f t="shared" si="12"/>
        <v>0</v>
      </c>
      <c r="CD33" s="6">
        <f t="shared" si="12"/>
        <v>0</v>
      </c>
      <c r="CE33" s="6">
        <f t="shared" si="12"/>
        <v>0</v>
      </c>
      <c r="CF33" s="6">
        <f t="shared" si="12"/>
        <v>0</v>
      </c>
      <c r="CG33" s="6">
        <f t="shared" si="12"/>
        <v>0</v>
      </c>
      <c r="CH33" s="6">
        <f t="shared" si="12"/>
        <v>0</v>
      </c>
      <c r="CI33" s="6">
        <f t="shared" si="12"/>
        <v>0</v>
      </c>
      <c r="CJ33" s="6">
        <f t="shared" si="12"/>
        <v>0</v>
      </c>
      <c r="CK33" s="6">
        <f t="shared" si="12"/>
        <v>0</v>
      </c>
      <c r="CL33" s="6">
        <f t="shared" si="12"/>
        <v>0</v>
      </c>
      <c r="CM33" s="6">
        <f t="shared" si="12"/>
        <v>0</v>
      </c>
      <c r="CN33" s="6">
        <f t="shared" si="12"/>
        <v>0</v>
      </c>
      <c r="CO33" s="6">
        <f t="shared" si="12"/>
        <v>0</v>
      </c>
      <c r="CP33" s="6">
        <f t="shared" si="12"/>
        <v>0</v>
      </c>
      <c r="CQ33" s="6">
        <f t="shared" si="13"/>
        <v>0</v>
      </c>
      <c r="CR33" s="6">
        <f t="shared" si="13"/>
        <v>0</v>
      </c>
      <c r="CS33" s="6">
        <f t="shared" si="14"/>
        <v>0</v>
      </c>
      <c r="CT33" s="6">
        <f t="shared" si="14"/>
        <v>0</v>
      </c>
      <c r="CU33" s="6">
        <f t="shared" si="14"/>
        <v>0</v>
      </c>
      <c r="CV33" s="6">
        <f t="shared" si="14"/>
        <v>0</v>
      </c>
      <c r="CW33" s="6">
        <f t="shared" si="14"/>
        <v>0</v>
      </c>
      <c r="CX33" s="6">
        <f t="shared" si="14"/>
        <v>0</v>
      </c>
      <c r="CY33" s="6">
        <f t="shared" si="14"/>
        <v>0</v>
      </c>
      <c r="CZ33" s="6">
        <f t="shared" si="14"/>
        <v>0</v>
      </c>
      <c r="DA33" s="6">
        <f t="shared" si="14"/>
        <v>0</v>
      </c>
      <c r="DB33" s="6">
        <f t="shared" si="14"/>
        <v>0</v>
      </c>
      <c r="DC33" s="6">
        <f t="shared" si="14"/>
        <v>0</v>
      </c>
      <c r="DD33" s="6">
        <f t="shared" si="14"/>
        <v>0</v>
      </c>
      <c r="DE33" s="6">
        <f t="shared" si="14"/>
        <v>0</v>
      </c>
      <c r="DF33" s="6">
        <f t="shared" si="14"/>
        <v>0</v>
      </c>
      <c r="DG33" s="6">
        <f t="shared" si="14"/>
        <v>0</v>
      </c>
      <c r="DH33" s="6">
        <f t="shared" si="14"/>
        <v>0</v>
      </c>
      <c r="DI33" s="6">
        <f t="shared" si="17"/>
        <v>0</v>
      </c>
      <c r="DJ33" s="6">
        <f t="shared" si="17"/>
        <v>0</v>
      </c>
      <c r="DK33" s="6">
        <f t="shared" si="17"/>
        <v>0</v>
      </c>
      <c r="DL33" s="6">
        <f t="shared" si="17"/>
        <v>0</v>
      </c>
      <c r="DM33" s="6">
        <f t="shared" si="17"/>
        <v>0</v>
      </c>
      <c r="DN33" s="6">
        <f t="shared" si="17"/>
        <v>0</v>
      </c>
      <c r="DO33" s="6">
        <f t="shared" si="17"/>
        <v>0</v>
      </c>
      <c r="DP33" s="6">
        <f t="shared" si="17"/>
        <v>0</v>
      </c>
      <c r="DQ33" s="6">
        <f t="shared" si="17"/>
        <v>0</v>
      </c>
      <c r="DR33" s="6">
        <f t="shared" si="17"/>
        <v>0</v>
      </c>
      <c r="DS33" s="6">
        <f t="shared" si="17"/>
        <v>0</v>
      </c>
      <c r="DT33" s="6">
        <f t="shared" si="17"/>
        <v>0</v>
      </c>
    </row>
    <row r="34" spans="1:124" ht="14.5" thickBot="1" x14ac:dyDescent="0.35">
      <c r="A34" s="3">
        <v>33</v>
      </c>
      <c r="B34" s="4">
        <v>1000000</v>
      </c>
      <c r="C34" s="4">
        <v>1180120</v>
      </c>
      <c r="D34" s="4">
        <v>5182339</v>
      </c>
      <c r="E34" s="4">
        <v>6362459</v>
      </c>
      <c r="F34" s="4">
        <v>1180120</v>
      </c>
      <c r="G34" s="4">
        <v>5182339</v>
      </c>
      <c r="H34" s="5">
        <v>6362459</v>
      </c>
      <c r="P34" s="6">
        <f t="shared" si="19"/>
        <v>0</v>
      </c>
      <c r="Q34" s="6">
        <f t="shared" si="19"/>
        <v>0</v>
      </c>
      <c r="R34" s="6">
        <f t="shared" si="19"/>
        <v>0</v>
      </c>
      <c r="S34" s="6">
        <f t="shared" si="19"/>
        <v>0</v>
      </c>
      <c r="T34" s="6">
        <f t="shared" si="19"/>
        <v>0</v>
      </c>
      <c r="U34" s="6">
        <f t="shared" si="19"/>
        <v>0</v>
      </c>
      <c r="V34" s="6">
        <f t="shared" si="19"/>
        <v>0</v>
      </c>
      <c r="W34" s="6">
        <f t="shared" si="19"/>
        <v>0</v>
      </c>
      <c r="X34" s="6">
        <f t="shared" si="19"/>
        <v>0</v>
      </c>
      <c r="Y34" s="6">
        <f t="shared" si="19"/>
        <v>0</v>
      </c>
      <c r="Z34" s="6">
        <f t="shared" si="19"/>
        <v>0</v>
      </c>
      <c r="AA34" s="6">
        <f t="shared" si="19"/>
        <v>0</v>
      </c>
      <c r="AB34" s="6">
        <f t="shared" si="19"/>
        <v>0</v>
      </c>
      <c r="AC34" s="6">
        <f t="shared" si="19"/>
        <v>0</v>
      </c>
      <c r="AD34" s="6">
        <f t="shared" si="19"/>
        <v>0</v>
      </c>
      <c r="AE34" s="6">
        <f t="shared" si="19"/>
        <v>0</v>
      </c>
      <c r="AF34" s="6">
        <f t="shared" si="18"/>
        <v>0</v>
      </c>
      <c r="AG34" s="6">
        <f t="shared" si="18"/>
        <v>0</v>
      </c>
      <c r="AH34" s="6">
        <f t="shared" si="18"/>
        <v>0</v>
      </c>
      <c r="AI34" s="6">
        <f t="shared" si="18"/>
        <v>0</v>
      </c>
      <c r="AJ34" s="6">
        <f t="shared" si="18"/>
        <v>0</v>
      </c>
      <c r="AK34" s="6">
        <f t="shared" si="18"/>
        <v>0</v>
      </c>
      <c r="AL34" s="6">
        <f t="shared" si="18"/>
        <v>0</v>
      </c>
      <c r="AM34" s="6">
        <f t="shared" si="18"/>
        <v>0</v>
      </c>
      <c r="AN34" s="6">
        <f t="shared" si="15"/>
        <v>0</v>
      </c>
      <c r="AO34" s="6">
        <f t="shared" si="15"/>
        <v>0</v>
      </c>
      <c r="AP34" s="6">
        <f t="shared" si="15"/>
        <v>6362459</v>
      </c>
      <c r="AQ34" s="6">
        <f t="shared" si="15"/>
        <v>0</v>
      </c>
      <c r="AR34" s="6">
        <f t="shared" si="15"/>
        <v>0</v>
      </c>
      <c r="AS34" s="6">
        <f t="shared" si="15"/>
        <v>0</v>
      </c>
      <c r="AT34" s="6">
        <f t="shared" si="15"/>
        <v>0</v>
      </c>
      <c r="AU34" s="6">
        <f t="shared" si="15"/>
        <v>0</v>
      </c>
      <c r="AV34" s="6">
        <f t="shared" si="11"/>
        <v>0</v>
      </c>
      <c r="AW34" s="6">
        <f t="shared" si="11"/>
        <v>0</v>
      </c>
      <c r="AX34" s="6">
        <f t="shared" si="11"/>
        <v>0</v>
      </c>
      <c r="AY34" s="6">
        <f t="shared" si="11"/>
        <v>0</v>
      </c>
      <c r="AZ34" s="6">
        <f t="shared" si="11"/>
        <v>0</v>
      </c>
      <c r="BA34" s="6">
        <f t="shared" si="11"/>
        <v>0</v>
      </c>
      <c r="BB34" s="6">
        <f t="shared" si="11"/>
        <v>0</v>
      </c>
      <c r="BC34" s="6">
        <f t="shared" si="11"/>
        <v>0</v>
      </c>
      <c r="BD34" s="6">
        <f t="shared" si="11"/>
        <v>0</v>
      </c>
      <c r="BE34" s="6">
        <f t="shared" si="11"/>
        <v>0</v>
      </c>
      <c r="BF34" s="6">
        <f t="shared" si="11"/>
        <v>0</v>
      </c>
      <c r="BG34" s="6">
        <f t="shared" si="11"/>
        <v>0</v>
      </c>
      <c r="BH34" s="6">
        <f t="shared" si="11"/>
        <v>0</v>
      </c>
      <c r="BI34" s="6">
        <f t="shared" si="11"/>
        <v>0</v>
      </c>
      <c r="BJ34" s="6">
        <f t="shared" si="11"/>
        <v>0</v>
      </c>
      <c r="BK34" s="6">
        <f t="shared" si="11"/>
        <v>0</v>
      </c>
      <c r="BL34" s="6">
        <f t="shared" si="16"/>
        <v>0</v>
      </c>
      <c r="BM34" s="6">
        <f t="shared" si="16"/>
        <v>0</v>
      </c>
      <c r="BN34" s="6">
        <f t="shared" si="16"/>
        <v>0</v>
      </c>
      <c r="BO34" s="6">
        <f t="shared" si="16"/>
        <v>0</v>
      </c>
      <c r="BP34" s="6">
        <f t="shared" si="16"/>
        <v>0</v>
      </c>
      <c r="BQ34" s="6">
        <f t="shared" si="16"/>
        <v>0</v>
      </c>
      <c r="BR34" s="6">
        <f t="shared" si="16"/>
        <v>0</v>
      </c>
      <c r="BS34" s="6">
        <f t="shared" si="16"/>
        <v>0</v>
      </c>
      <c r="BT34" s="6">
        <f t="shared" si="16"/>
        <v>0</v>
      </c>
      <c r="BU34" s="6">
        <f t="shared" si="16"/>
        <v>0</v>
      </c>
      <c r="BV34" s="6">
        <f t="shared" si="16"/>
        <v>0</v>
      </c>
      <c r="BW34" s="6">
        <f t="shared" si="16"/>
        <v>0</v>
      </c>
      <c r="BX34" s="6">
        <f t="shared" si="16"/>
        <v>0</v>
      </c>
      <c r="BY34" s="6">
        <f t="shared" si="16"/>
        <v>0</v>
      </c>
      <c r="BZ34" s="6">
        <f t="shared" si="16"/>
        <v>0</v>
      </c>
      <c r="CA34" s="6">
        <f t="shared" si="16"/>
        <v>0</v>
      </c>
      <c r="CB34" s="6">
        <f t="shared" si="12"/>
        <v>0</v>
      </c>
      <c r="CC34" s="6">
        <f t="shared" si="12"/>
        <v>0</v>
      </c>
      <c r="CD34" s="6">
        <f t="shared" si="12"/>
        <v>0</v>
      </c>
      <c r="CE34" s="6">
        <f t="shared" si="12"/>
        <v>0</v>
      </c>
      <c r="CF34" s="6">
        <f t="shared" si="12"/>
        <v>0</v>
      </c>
      <c r="CG34" s="6">
        <f t="shared" si="12"/>
        <v>0</v>
      </c>
      <c r="CH34" s="6">
        <f t="shared" si="12"/>
        <v>0</v>
      </c>
      <c r="CI34" s="6">
        <f t="shared" si="12"/>
        <v>0</v>
      </c>
      <c r="CJ34" s="6">
        <f t="shared" si="12"/>
        <v>0</v>
      </c>
      <c r="CK34" s="6">
        <f t="shared" si="12"/>
        <v>0</v>
      </c>
      <c r="CL34" s="6">
        <f t="shared" si="12"/>
        <v>0</v>
      </c>
      <c r="CM34" s="6">
        <f t="shared" si="12"/>
        <v>0</v>
      </c>
      <c r="CN34" s="6">
        <f t="shared" si="12"/>
        <v>0</v>
      </c>
      <c r="CO34" s="6">
        <f t="shared" si="12"/>
        <v>0</v>
      </c>
      <c r="CP34" s="6">
        <f t="shared" si="12"/>
        <v>0</v>
      </c>
      <c r="CQ34" s="6">
        <f t="shared" si="13"/>
        <v>0</v>
      </c>
      <c r="CR34" s="6">
        <f t="shared" si="13"/>
        <v>0</v>
      </c>
      <c r="CS34" s="6">
        <f t="shared" si="14"/>
        <v>0</v>
      </c>
      <c r="CT34" s="6">
        <f t="shared" si="14"/>
        <v>0</v>
      </c>
      <c r="CU34" s="6">
        <f t="shared" si="14"/>
        <v>0</v>
      </c>
      <c r="CV34" s="6">
        <f t="shared" si="14"/>
        <v>0</v>
      </c>
      <c r="CW34" s="6">
        <f t="shared" si="14"/>
        <v>0</v>
      </c>
      <c r="CX34" s="6">
        <f t="shared" si="14"/>
        <v>0</v>
      </c>
      <c r="CY34" s="6">
        <f t="shared" si="14"/>
        <v>0</v>
      </c>
      <c r="CZ34" s="6">
        <f t="shared" si="14"/>
        <v>0</v>
      </c>
      <c r="DA34" s="6">
        <f t="shared" si="14"/>
        <v>0</v>
      </c>
      <c r="DB34" s="6">
        <f t="shared" si="14"/>
        <v>0</v>
      </c>
      <c r="DC34" s="6">
        <f t="shared" si="14"/>
        <v>0</v>
      </c>
      <c r="DD34" s="6">
        <f t="shared" si="14"/>
        <v>0</v>
      </c>
      <c r="DE34" s="6">
        <f t="shared" si="14"/>
        <v>0</v>
      </c>
      <c r="DF34" s="6">
        <f t="shared" si="14"/>
        <v>0</v>
      </c>
      <c r="DG34" s="6">
        <f t="shared" si="14"/>
        <v>0</v>
      </c>
      <c r="DH34" s="6">
        <f t="shared" si="14"/>
        <v>0</v>
      </c>
      <c r="DI34" s="6">
        <f t="shared" si="17"/>
        <v>0</v>
      </c>
      <c r="DJ34" s="6">
        <f t="shared" si="17"/>
        <v>0</v>
      </c>
      <c r="DK34" s="6">
        <f t="shared" si="17"/>
        <v>0</v>
      </c>
      <c r="DL34" s="6">
        <f t="shared" si="17"/>
        <v>0</v>
      </c>
      <c r="DM34" s="6">
        <f t="shared" si="17"/>
        <v>0</v>
      </c>
      <c r="DN34" s="6">
        <f t="shared" si="17"/>
        <v>0</v>
      </c>
      <c r="DO34" s="6">
        <f t="shared" si="17"/>
        <v>0</v>
      </c>
      <c r="DP34" s="6">
        <f t="shared" si="17"/>
        <v>0</v>
      </c>
      <c r="DQ34" s="6">
        <f t="shared" si="17"/>
        <v>0</v>
      </c>
      <c r="DR34" s="6">
        <f t="shared" si="17"/>
        <v>0</v>
      </c>
      <c r="DS34" s="6">
        <f t="shared" si="17"/>
        <v>0</v>
      </c>
      <c r="DT34" s="6">
        <f t="shared" si="17"/>
        <v>0</v>
      </c>
    </row>
    <row r="35" spans="1:124" ht="14.5" thickBot="1" x14ac:dyDescent="0.35">
      <c r="A35" s="3">
        <v>34</v>
      </c>
      <c r="B35" s="4">
        <v>1000000</v>
      </c>
      <c r="C35" s="4">
        <v>1187790</v>
      </c>
      <c r="D35" s="4">
        <v>5619455</v>
      </c>
      <c r="E35" s="4">
        <v>6807245</v>
      </c>
      <c r="F35" s="4">
        <v>1187790</v>
      </c>
      <c r="G35" s="4">
        <v>5619455</v>
      </c>
      <c r="H35" s="5">
        <v>6807245</v>
      </c>
      <c r="P35" s="6">
        <f t="shared" si="19"/>
        <v>0</v>
      </c>
      <c r="Q35" s="6">
        <f t="shared" si="19"/>
        <v>0</v>
      </c>
      <c r="R35" s="6">
        <f t="shared" si="19"/>
        <v>0</v>
      </c>
      <c r="S35" s="6">
        <f t="shared" si="19"/>
        <v>0</v>
      </c>
      <c r="T35" s="6">
        <f t="shared" si="19"/>
        <v>0</v>
      </c>
      <c r="U35" s="6">
        <f t="shared" si="19"/>
        <v>0</v>
      </c>
      <c r="V35" s="6">
        <f t="shared" si="19"/>
        <v>0</v>
      </c>
      <c r="W35" s="6">
        <f t="shared" si="19"/>
        <v>0</v>
      </c>
      <c r="X35" s="6">
        <f t="shared" si="19"/>
        <v>0</v>
      </c>
      <c r="Y35" s="6">
        <f t="shared" si="19"/>
        <v>0</v>
      </c>
      <c r="Z35" s="6">
        <f t="shared" si="19"/>
        <v>0</v>
      </c>
      <c r="AA35" s="6">
        <f t="shared" si="19"/>
        <v>0</v>
      </c>
      <c r="AB35" s="6">
        <f t="shared" si="19"/>
        <v>0</v>
      </c>
      <c r="AC35" s="6">
        <f t="shared" si="19"/>
        <v>0</v>
      </c>
      <c r="AD35" s="6">
        <f t="shared" si="19"/>
        <v>0</v>
      </c>
      <c r="AE35" s="6">
        <f t="shared" si="19"/>
        <v>0</v>
      </c>
      <c r="AF35" s="6">
        <f t="shared" si="18"/>
        <v>0</v>
      </c>
      <c r="AG35" s="6">
        <f t="shared" si="18"/>
        <v>0</v>
      </c>
      <c r="AH35" s="6">
        <f t="shared" si="18"/>
        <v>0</v>
      </c>
      <c r="AI35" s="6">
        <f t="shared" si="18"/>
        <v>0</v>
      </c>
      <c r="AJ35" s="6">
        <f t="shared" si="18"/>
        <v>0</v>
      </c>
      <c r="AK35" s="6">
        <f t="shared" si="18"/>
        <v>0</v>
      </c>
      <c r="AL35" s="6">
        <f t="shared" si="18"/>
        <v>0</v>
      </c>
      <c r="AM35" s="6">
        <f t="shared" si="18"/>
        <v>0</v>
      </c>
      <c r="AN35" s="6">
        <f t="shared" si="15"/>
        <v>0</v>
      </c>
      <c r="AO35" s="6">
        <f t="shared" si="15"/>
        <v>0</v>
      </c>
      <c r="AP35" s="6">
        <f t="shared" si="15"/>
        <v>0</v>
      </c>
      <c r="AQ35" s="6">
        <f t="shared" si="15"/>
        <v>6807245</v>
      </c>
      <c r="AR35" s="6">
        <f t="shared" si="15"/>
        <v>0</v>
      </c>
      <c r="AS35" s="6">
        <f t="shared" si="15"/>
        <v>0</v>
      </c>
      <c r="AT35" s="6">
        <f t="shared" si="15"/>
        <v>0</v>
      </c>
      <c r="AU35" s="6">
        <f t="shared" si="15"/>
        <v>0</v>
      </c>
      <c r="AV35" s="6">
        <f t="shared" si="11"/>
        <v>0</v>
      </c>
      <c r="AW35" s="6">
        <f t="shared" si="11"/>
        <v>0</v>
      </c>
      <c r="AX35" s="6">
        <f t="shared" si="11"/>
        <v>0</v>
      </c>
      <c r="AY35" s="6">
        <f t="shared" si="11"/>
        <v>0</v>
      </c>
      <c r="AZ35" s="6">
        <f t="shared" si="11"/>
        <v>0</v>
      </c>
      <c r="BA35" s="6">
        <f t="shared" si="11"/>
        <v>0</v>
      </c>
      <c r="BB35" s="6">
        <f t="shared" si="11"/>
        <v>0</v>
      </c>
      <c r="BC35" s="6">
        <f t="shared" si="11"/>
        <v>0</v>
      </c>
      <c r="BD35" s="6">
        <f t="shared" si="11"/>
        <v>0</v>
      </c>
      <c r="BE35" s="6">
        <f t="shared" si="11"/>
        <v>0</v>
      </c>
      <c r="BF35" s="6">
        <f t="shared" si="11"/>
        <v>0</v>
      </c>
      <c r="BG35" s="6">
        <f t="shared" si="11"/>
        <v>0</v>
      </c>
      <c r="BH35" s="6">
        <f t="shared" si="11"/>
        <v>0</v>
      </c>
      <c r="BI35" s="6">
        <f t="shared" si="11"/>
        <v>0</v>
      </c>
      <c r="BJ35" s="6">
        <f t="shared" si="11"/>
        <v>0</v>
      </c>
      <c r="BK35" s="6">
        <f t="shared" si="11"/>
        <v>0</v>
      </c>
      <c r="BL35" s="6">
        <f t="shared" si="16"/>
        <v>0</v>
      </c>
      <c r="BM35" s="6">
        <f t="shared" si="16"/>
        <v>0</v>
      </c>
      <c r="BN35" s="6">
        <f t="shared" si="16"/>
        <v>0</v>
      </c>
      <c r="BO35" s="6">
        <f t="shared" si="16"/>
        <v>0</v>
      </c>
      <c r="BP35" s="6">
        <f t="shared" si="16"/>
        <v>0</v>
      </c>
      <c r="BQ35" s="6">
        <f t="shared" si="16"/>
        <v>0</v>
      </c>
      <c r="BR35" s="6">
        <f t="shared" si="16"/>
        <v>0</v>
      </c>
      <c r="BS35" s="6">
        <f t="shared" si="16"/>
        <v>0</v>
      </c>
      <c r="BT35" s="6">
        <f t="shared" si="16"/>
        <v>0</v>
      </c>
      <c r="BU35" s="6">
        <f t="shared" si="16"/>
        <v>0</v>
      </c>
      <c r="BV35" s="6">
        <f t="shared" si="16"/>
        <v>0</v>
      </c>
      <c r="BW35" s="6">
        <f t="shared" si="16"/>
        <v>0</v>
      </c>
      <c r="BX35" s="6">
        <f t="shared" si="16"/>
        <v>0</v>
      </c>
      <c r="BY35" s="6">
        <f t="shared" si="16"/>
        <v>0</v>
      </c>
      <c r="BZ35" s="6">
        <f t="shared" si="16"/>
        <v>0</v>
      </c>
      <c r="CA35" s="6">
        <f t="shared" si="16"/>
        <v>0</v>
      </c>
      <c r="CB35" s="6">
        <f t="shared" si="12"/>
        <v>0</v>
      </c>
      <c r="CC35" s="6">
        <f t="shared" si="12"/>
        <v>0</v>
      </c>
      <c r="CD35" s="6">
        <f t="shared" si="12"/>
        <v>0</v>
      </c>
      <c r="CE35" s="6">
        <f t="shared" si="12"/>
        <v>0</v>
      </c>
      <c r="CF35" s="6">
        <f t="shared" si="12"/>
        <v>0</v>
      </c>
      <c r="CG35" s="6">
        <f t="shared" si="12"/>
        <v>0</v>
      </c>
      <c r="CH35" s="6">
        <f t="shared" si="12"/>
        <v>0</v>
      </c>
      <c r="CI35" s="6">
        <f t="shared" si="12"/>
        <v>0</v>
      </c>
      <c r="CJ35" s="6">
        <f t="shared" si="12"/>
        <v>0</v>
      </c>
      <c r="CK35" s="6">
        <f t="shared" si="12"/>
        <v>0</v>
      </c>
      <c r="CL35" s="6">
        <f t="shared" si="12"/>
        <v>0</v>
      </c>
      <c r="CM35" s="6">
        <f t="shared" si="12"/>
        <v>0</v>
      </c>
      <c r="CN35" s="6">
        <f t="shared" si="12"/>
        <v>0</v>
      </c>
      <c r="CO35" s="6">
        <f t="shared" si="12"/>
        <v>0</v>
      </c>
      <c r="CP35" s="6">
        <f t="shared" si="12"/>
        <v>0</v>
      </c>
      <c r="CQ35" s="6">
        <f t="shared" si="13"/>
        <v>0</v>
      </c>
      <c r="CR35" s="6">
        <f t="shared" si="13"/>
        <v>0</v>
      </c>
      <c r="CS35" s="6">
        <f t="shared" si="14"/>
        <v>0</v>
      </c>
      <c r="CT35" s="6">
        <f t="shared" si="14"/>
        <v>0</v>
      </c>
      <c r="CU35" s="6">
        <f t="shared" si="14"/>
        <v>0</v>
      </c>
      <c r="CV35" s="6">
        <f t="shared" si="14"/>
        <v>0</v>
      </c>
      <c r="CW35" s="6">
        <f t="shared" si="14"/>
        <v>0</v>
      </c>
      <c r="CX35" s="6">
        <f t="shared" si="14"/>
        <v>0</v>
      </c>
      <c r="CY35" s="6">
        <f t="shared" si="14"/>
        <v>0</v>
      </c>
      <c r="CZ35" s="6">
        <f t="shared" si="14"/>
        <v>0</v>
      </c>
      <c r="DA35" s="6">
        <f t="shared" si="14"/>
        <v>0</v>
      </c>
      <c r="DB35" s="6">
        <f t="shared" si="14"/>
        <v>0</v>
      </c>
      <c r="DC35" s="6">
        <f t="shared" si="14"/>
        <v>0</v>
      </c>
      <c r="DD35" s="6">
        <f t="shared" si="14"/>
        <v>0</v>
      </c>
      <c r="DE35" s="6">
        <f t="shared" si="14"/>
        <v>0</v>
      </c>
      <c r="DF35" s="6">
        <f t="shared" si="14"/>
        <v>0</v>
      </c>
      <c r="DG35" s="6">
        <f t="shared" si="14"/>
        <v>0</v>
      </c>
      <c r="DH35" s="6">
        <f t="shared" si="14"/>
        <v>0</v>
      </c>
      <c r="DI35" s="6">
        <f t="shared" si="17"/>
        <v>0</v>
      </c>
      <c r="DJ35" s="6">
        <f t="shared" si="17"/>
        <v>0</v>
      </c>
      <c r="DK35" s="6">
        <f t="shared" si="17"/>
        <v>0</v>
      </c>
      <c r="DL35" s="6">
        <f t="shared" si="17"/>
        <v>0</v>
      </c>
      <c r="DM35" s="6">
        <f t="shared" si="17"/>
        <v>0</v>
      </c>
      <c r="DN35" s="6">
        <f t="shared" si="17"/>
        <v>0</v>
      </c>
      <c r="DO35" s="6">
        <f t="shared" si="17"/>
        <v>0</v>
      </c>
      <c r="DP35" s="6">
        <f t="shared" si="17"/>
        <v>0</v>
      </c>
      <c r="DQ35" s="6">
        <f t="shared" si="17"/>
        <v>0</v>
      </c>
      <c r="DR35" s="6">
        <f t="shared" si="17"/>
        <v>0</v>
      </c>
      <c r="DS35" s="6">
        <f t="shared" si="17"/>
        <v>0</v>
      </c>
      <c r="DT35" s="6">
        <f t="shared" si="17"/>
        <v>0</v>
      </c>
    </row>
    <row r="36" spans="1:124" ht="14.5" thickBot="1" x14ac:dyDescent="0.35">
      <c r="A36" s="3">
        <v>35</v>
      </c>
      <c r="B36" s="4">
        <v>1000000</v>
      </c>
      <c r="C36" s="4">
        <v>1195510</v>
      </c>
      <c r="D36" s="4">
        <v>6092807</v>
      </c>
      <c r="E36" s="4">
        <v>7288317</v>
      </c>
      <c r="F36" s="4">
        <v>1195510</v>
      </c>
      <c r="G36" s="4">
        <v>6092807</v>
      </c>
      <c r="H36" s="5">
        <v>7288317</v>
      </c>
      <c r="P36" s="6">
        <f t="shared" si="19"/>
        <v>0</v>
      </c>
      <c r="Q36" s="6">
        <f t="shared" si="19"/>
        <v>0</v>
      </c>
      <c r="R36" s="6">
        <f t="shared" si="19"/>
        <v>0</v>
      </c>
      <c r="S36" s="6">
        <f t="shared" si="19"/>
        <v>0</v>
      </c>
      <c r="T36" s="6">
        <f t="shared" si="19"/>
        <v>0</v>
      </c>
      <c r="U36" s="6">
        <f t="shared" si="19"/>
        <v>0</v>
      </c>
      <c r="V36" s="6">
        <f t="shared" si="19"/>
        <v>0</v>
      </c>
      <c r="W36" s="6">
        <f t="shared" si="19"/>
        <v>0</v>
      </c>
      <c r="X36" s="6">
        <f t="shared" si="19"/>
        <v>0</v>
      </c>
      <c r="Y36" s="6">
        <f t="shared" si="19"/>
        <v>0</v>
      </c>
      <c r="Z36" s="6">
        <f t="shared" si="19"/>
        <v>0</v>
      </c>
      <c r="AA36" s="6">
        <f t="shared" si="19"/>
        <v>0</v>
      </c>
      <c r="AB36" s="6">
        <f t="shared" si="19"/>
        <v>0</v>
      </c>
      <c r="AC36" s="6">
        <f t="shared" si="19"/>
        <v>0</v>
      </c>
      <c r="AD36" s="6">
        <f t="shared" si="19"/>
        <v>0</v>
      </c>
      <c r="AE36" s="6">
        <f t="shared" si="19"/>
        <v>0</v>
      </c>
      <c r="AF36" s="6">
        <f t="shared" si="18"/>
        <v>0</v>
      </c>
      <c r="AG36" s="6">
        <f t="shared" si="18"/>
        <v>0</v>
      </c>
      <c r="AH36" s="6">
        <f t="shared" si="18"/>
        <v>0</v>
      </c>
      <c r="AI36" s="6">
        <f t="shared" si="18"/>
        <v>0</v>
      </c>
      <c r="AJ36" s="6">
        <f t="shared" si="18"/>
        <v>0</v>
      </c>
      <c r="AK36" s="6">
        <f t="shared" si="18"/>
        <v>0</v>
      </c>
      <c r="AL36" s="6">
        <f t="shared" si="18"/>
        <v>0</v>
      </c>
      <c r="AM36" s="6">
        <f t="shared" si="18"/>
        <v>0</v>
      </c>
      <c r="AN36" s="6">
        <f t="shared" si="15"/>
        <v>0</v>
      </c>
      <c r="AO36" s="6">
        <f t="shared" si="15"/>
        <v>0</v>
      </c>
      <c r="AP36" s="6">
        <f t="shared" si="15"/>
        <v>0</v>
      </c>
      <c r="AQ36" s="6">
        <f t="shared" si="15"/>
        <v>0</v>
      </c>
      <c r="AR36" s="6">
        <f t="shared" si="15"/>
        <v>7288317</v>
      </c>
      <c r="AS36" s="6">
        <f t="shared" si="15"/>
        <v>0</v>
      </c>
      <c r="AT36" s="6">
        <f t="shared" si="15"/>
        <v>0</v>
      </c>
      <c r="AU36" s="6">
        <f t="shared" si="15"/>
        <v>0</v>
      </c>
      <c r="AV36" s="6">
        <f t="shared" si="11"/>
        <v>0</v>
      </c>
      <c r="AW36" s="6">
        <f t="shared" si="11"/>
        <v>0</v>
      </c>
      <c r="AX36" s="6">
        <f t="shared" si="11"/>
        <v>0</v>
      </c>
      <c r="AY36" s="6">
        <f t="shared" si="11"/>
        <v>0</v>
      </c>
      <c r="AZ36" s="6">
        <f t="shared" si="11"/>
        <v>0</v>
      </c>
      <c r="BA36" s="6">
        <f t="shared" si="11"/>
        <v>0</v>
      </c>
      <c r="BB36" s="6">
        <f t="shared" si="11"/>
        <v>0</v>
      </c>
      <c r="BC36" s="6">
        <f t="shared" si="11"/>
        <v>0</v>
      </c>
      <c r="BD36" s="6">
        <f t="shared" si="11"/>
        <v>0</v>
      </c>
      <c r="BE36" s="6">
        <f t="shared" si="11"/>
        <v>0</v>
      </c>
      <c r="BF36" s="6">
        <f t="shared" si="11"/>
        <v>0</v>
      </c>
      <c r="BG36" s="6">
        <f t="shared" si="11"/>
        <v>0</v>
      </c>
      <c r="BH36" s="6">
        <f t="shared" si="11"/>
        <v>0</v>
      </c>
      <c r="BI36" s="6">
        <f t="shared" si="11"/>
        <v>0</v>
      </c>
      <c r="BJ36" s="6">
        <f t="shared" si="11"/>
        <v>0</v>
      </c>
      <c r="BK36" s="6">
        <f t="shared" si="11"/>
        <v>0</v>
      </c>
      <c r="BL36" s="6">
        <f t="shared" si="16"/>
        <v>0</v>
      </c>
      <c r="BM36" s="6">
        <f t="shared" si="16"/>
        <v>0</v>
      </c>
      <c r="BN36" s="6">
        <f t="shared" si="16"/>
        <v>0</v>
      </c>
      <c r="BO36" s="6">
        <f t="shared" si="16"/>
        <v>0</v>
      </c>
      <c r="BP36" s="6">
        <f t="shared" si="16"/>
        <v>0</v>
      </c>
      <c r="BQ36" s="6">
        <f t="shared" si="16"/>
        <v>0</v>
      </c>
      <c r="BR36" s="6">
        <f t="shared" si="16"/>
        <v>0</v>
      </c>
      <c r="BS36" s="6">
        <f t="shared" si="16"/>
        <v>0</v>
      </c>
      <c r="BT36" s="6">
        <f t="shared" si="16"/>
        <v>0</v>
      </c>
      <c r="BU36" s="6">
        <f t="shared" si="16"/>
        <v>0</v>
      </c>
      <c r="BV36" s="6">
        <f t="shared" si="16"/>
        <v>0</v>
      </c>
      <c r="BW36" s="6">
        <f t="shared" si="16"/>
        <v>0</v>
      </c>
      <c r="BX36" s="6">
        <f t="shared" si="16"/>
        <v>0</v>
      </c>
      <c r="BY36" s="6">
        <f t="shared" si="16"/>
        <v>0</v>
      </c>
      <c r="BZ36" s="6">
        <f t="shared" si="16"/>
        <v>0</v>
      </c>
      <c r="CA36" s="6">
        <f t="shared" si="16"/>
        <v>0</v>
      </c>
      <c r="CB36" s="6">
        <f t="shared" si="12"/>
        <v>0</v>
      </c>
      <c r="CC36" s="6">
        <f t="shared" si="12"/>
        <v>0</v>
      </c>
      <c r="CD36" s="6">
        <f t="shared" si="12"/>
        <v>0</v>
      </c>
      <c r="CE36" s="6">
        <f t="shared" si="12"/>
        <v>0</v>
      </c>
      <c r="CF36" s="6">
        <f t="shared" si="12"/>
        <v>0</v>
      </c>
      <c r="CG36" s="6">
        <f t="shared" si="12"/>
        <v>0</v>
      </c>
      <c r="CH36" s="6">
        <f t="shared" si="12"/>
        <v>0</v>
      </c>
      <c r="CI36" s="6">
        <f t="shared" si="12"/>
        <v>0</v>
      </c>
      <c r="CJ36" s="6">
        <f t="shared" si="12"/>
        <v>0</v>
      </c>
      <c r="CK36" s="6">
        <f t="shared" si="12"/>
        <v>0</v>
      </c>
      <c r="CL36" s="6">
        <f t="shared" si="12"/>
        <v>0</v>
      </c>
      <c r="CM36" s="6">
        <f t="shared" si="12"/>
        <v>0</v>
      </c>
      <c r="CN36" s="6">
        <f t="shared" si="12"/>
        <v>0</v>
      </c>
      <c r="CO36" s="6">
        <f t="shared" si="12"/>
        <v>0</v>
      </c>
      <c r="CP36" s="6">
        <f t="shared" si="12"/>
        <v>0</v>
      </c>
      <c r="CQ36" s="6">
        <f t="shared" si="13"/>
        <v>0</v>
      </c>
      <c r="CR36" s="6">
        <f t="shared" si="13"/>
        <v>0</v>
      </c>
      <c r="CS36" s="6">
        <f t="shared" si="14"/>
        <v>0</v>
      </c>
      <c r="CT36" s="6">
        <f t="shared" si="14"/>
        <v>0</v>
      </c>
      <c r="CU36" s="6">
        <f t="shared" si="14"/>
        <v>0</v>
      </c>
      <c r="CV36" s="6">
        <f t="shared" si="14"/>
        <v>0</v>
      </c>
      <c r="CW36" s="6">
        <f t="shared" si="14"/>
        <v>0</v>
      </c>
      <c r="CX36" s="6">
        <f t="shared" si="14"/>
        <v>0</v>
      </c>
      <c r="CY36" s="6">
        <f t="shared" si="14"/>
        <v>0</v>
      </c>
      <c r="CZ36" s="6">
        <f t="shared" si="14"/>
        <v>0</v>
      </c>
      <c r="DA36" s="6">
        <f t="shared" si="14"/>
        <v>0</v>
      </c>
      <c r="DB36" s="6">
        <f t="shared" si="14"/>
        <v>0</v>
      </c>
      <c r="DC36" s="6">
        <f t="shared" si="14"/>
        <v>0</v>
      </c>
      <c r="DD36" s="6">
        <f t="shared" si="14"/>
        <v>0</v>
      </c>
      <c r="DE36" s="6">
        <f t="shared" si="14"/>
        <v>0</v>
      </c>
      <c r="DF36" s="6">
        <f t="shared" si="14"/>
        <v>0</v>
      </c>
      <c r="DG36" s="6">
        <f t="shared" si="14"/>
        <v>0</v>
      </c>
      <c r="DH36" s="6">
        <f t="shared" si="14"/>
        <v>0</v>
      </c>
      <c r="DI36" s="6">
        <f t="shared" si="17"/>
        <v>0</v>
      </c>
      <c r="DJ36" s="6">
        <f t="shared" si="17"/>
        <v>0</v>
      </c>
      <c r="DK36" s="6">
        <f t="shared" si="17"/>
        <v>0</v>
      </c>
      <c r="DL36" s="6">
        <f t="shared" si="17"/>
        <v>0</v>
      </c>
      <c r="DM36" s="6">
        <f t="shared" si="17"/>
        <v>0</v>
      </c>
      <c r="DN36" s="6">
        <f t="shared" si="17"/>
        <v>0</v>
      </c>
      <c r="DO36" s="6">
        <f t="shared" si="17"/>
        <v>0</v>
      </c>
      <c r="DP36" s="6">
        <f t="shared" si="17"/>
        <v>0</v>
      </c>
      <c r="DQ36" s="6">
        <f t="shared" si="17"/>
        <v>0</v>
      </c>
      <c r="DR36" s="6">
        <f t="shared" si="17"/>
        <v>0</v>
      </c>
      <c r="DS36" s="6">
        <f t="shared" si="17"/>
        <v>0</v>
      </c>
      <c r="DT36" s="6">
        <f t="shared" si="17"/>
        <v>0</v>
      </c>
    </row>
    <row r="37" spans="1:124" ht="14.5" thickBot="1" x14ac:dyDescent="0.35">
      <c r="A37" s="3">
        <v>36</v>
      </c>
      <c r="B37" s="4">
        <v>1000000</v>
      </c>
      <c r="C37" s="4">
        <v>1203280</v>
      </c>
      <c r="D37" s="4">
        <v>6605401</v>
      </c>
      <c r="E37" s="4">
        <v>7808681</v>
      </c>
      <c r="F37" s="4">
        <v>1203280</v>
      </c>
      <c r="G37" s="4">
        <v>6605401</v>
      </c>
      <c r="H37" s="5">
        <v>7808681</v>
      </c>
      <c r="P37" s="6">
        <f t="shared" si="19"/>
        <v>0</v>
      </c>
      <c r="Q37" s="6">
        <f t="shared" si="19"/>
        <v>0</v>
      </c>
      <c r="R37" s="6">
        <f t="shared" si="19"/>
        <v>0</v>
      </c>
      <c r="S37" s="6">
        <f t="shared" si="19"/>
        <v>0</v>
      </c>
      <c r="T37" s="6">
        <f t="shared" si="19"/>
        <v>0</v>
      </c>
      <c r="U37" s="6">
        <f t="shared" si="19"/>
        <v>0</v>
      </c>
      <c r="V37" s="6">
        <f t="shared" si="19"/>
        <v>0</v>
      </c>
      <c r="W37" s="6">
        <f t="shared" si="19"/>
        <v>0</v>
      </c>
      <c r="X37" s="6">
        <f t="shared" si="19"/>
        <v>0</v>
      </c>
      <c r="Y37" s="6">
        <f t="shared" si="19"/>
        <v>0</v>
      </c>
      <c r="Z37" s="6">
        <f t="shared" si="19"/>
        <v>0</v>
      </c>
      <c r="AA37" s="6">
        <f t="shared" si="19"/>
        <v>0</v>
      </c>
      <c r="AB37" s="6">
        <f t="shared" si="19"/>
        <v>0</v>
      </c>
      <c r="AC37" s="6">
        <f t="shared" si="19"/>
        <v>0</v>
      </c>
      <c r="AD37" s="6">
        <f t="shared" si="19"/>
        <v>0</v>
      </c>
      <c r="AE37" s="6">
        <f t="shared" si="19"/>
        <v>0</v>
      </c>
      <c r="AF37" s="6">
        <f t="shared" si="18"/>
        <v>0</v>
      </c>
      <c r="AG37" s="6">
        <f t="shared" si="18"/>
        <v>0</v>
      </c>
      <c r="AH37" s="6">
        <f t="shared" si="18"/>
        <v>0</v>
      </c>
      <c r="AI37" s="6">
        <f t="shared" si="18"/>
        <v>0</v>
      </c>
      <c r="AJ37" s="6">
        <f t="shared" si="18"/>
        <v>0</v>
      </c>
      <c r="AK37" s="6">
        <f t="shared" si="18"/>
        <v>0</v>
      </c>
      <c r="AL37" s="6">
        <f t="shared" si="18"/>
        <v>0</v>
      </c>
      <c r="AM37" s="6">
        <f t="shared" si="18"/>
        <v>0</v>
      </c>
      <c r="AN37" s="6">
        <f t="shared" si="15"/>
        <v>0</v>
      </c>
      <c r="AO37" s="6">
        <f t="shared" si="15"/>
        <v>0</v>
      </c>
      <c r="AP37" s="6">
        <f t="shared" si="15"/>
        <v>0</v>
      </c>
      <c r="AQ37" s="6">
        <f t="shared" si="15"/>
        <v>0</v>
      </c>
      <c r="AR37" s="6">
        <f t="shared" si="15"/>
        <v>0</v>
      </c>
      <c r="AS37" s="6">
        <f t="shared" si="15"/>
        <v>7808681</v>
      </c>
      <c r="AT37" s="6">
        <f t="shared" si="15"/>
        <v>0</v>
      </c>
      <c r="AU37" s="6">
        <f t="shared" si="15"/>
        <v>0</v>
      </c>
      <c r="AV37" s="6">
        <f t="shared" si="11"/>
        <v>0</v>
      </c>
      <c r="AW37" s="6">
        <f t="shared" si="11"/>
        <v>0</v>
      </c>
      <c r="AX37" s="6">
        <f t="shared" si="11"/>
        <v>0</v>
      </c>
      <c r="AY37" s="6">
        <f t="shared" si="11"/>
        <v>0</v>
      </c>
      <c r="AZ37" s="6">
        <f t="shared" si="11"/>
        <v>0</v>
      </c>
      <c r="BA37" s="6">
        <f t="shared" si="11"/>
        <v>0</v>
      </c>
      <c r="BB37" s="6">
        <f t="shared" si="11"/>
        <v>0</v>
      </c>
      <c r="BC37" s="6">
        <f t="shared" si="11"/>
        <v>0</v>
      </c>
      <c r="BD37" s="6">
        <f t="shared" si="11"/>
        <v>0</v>
      </c>
      <c r="BE37" s="6">
        <f t="shared" si="11"/>
        <v>0</v>
      </c>
      <c r="BF37" s="6">
        <f t="shared" si="11"/>
        <v>0</v>
      </c>
      <c r="BG37" s="6">
        <f t="shared" si="11"/>
        <v>0</v>
      </c>
      <c r="BH37" s="6">
        <f t="shared" si="11"/>
        <v>0</v>
      </c>
      <c r="BI37" s="6">
        <f t="shared" si="11"/>
        <v>0</v>
      </c>
      <c r="BJ37" s="6">
        <f t="shared" si="11"/>
        <v>0</v>
      </c>
      <c r="BK37" s="6">
        <f t="shared" si="11"/>
        <v>0</v>
      </c>
      <c r="BL37" s="6">
        <f t="shared" si="16"/>
        <v>0</v>
      </c>
      <c r="BM37" s="6">
        <f t="shared" si="16"/>
        <v>0</v>
      </c>
      <c r="BN37" s="6">
        <f t="shared" si="16"/>
        <v>0</v>
      </c>
      <c r="BO37" s="6">
        <f t="shared" si="16"/>
        <v>0</v>
      </c>
      <c r="BP37" s="6">
        <f t="shared" si="16"/>
        <v>0</v>
      </c>
      <c r="BQ37" s="6">
        <f t="shared" si="16"/>
        <v>0</v>
      </c>
      <c r="BR37" s="6">
        <f t="shared" si="16"/>
        <v>0</v>
      </c>
      <c r="BS37" s="6">
        <f t="shared" si="16"/>
        <v>0</v>
      </c>
      <c r="BT37" s="6">
        <f t="shared" si="16"/>
        <v>0</v>
      </c>
      <c r="BU37" s="6">
        <f t="shared" si="16"/>
        <v>0</v>
      </c>
      <c r="BV37" s="6">
        <f t="shared" si="16"/>
        <v>0</v>
      </c>
      <c r="BW37" s="6">
        <f t="shared" si="16"/>
        <v>0</v>
      </c>
      <c r="BX37" s="6">
        <f t="shared" si="16"/>
        <v>0</v>
      </c>
      <c r="BY37" s="6">
        <f t="shared" si="16"/>
        <v>0</v>
      </c>
      <c r="BZ37" s="6">
        <f t="shared" si="16"/>
        <v>0</v>
      </c>
      <c r="CA37" s="6">
        <f t="shared" si="16"/>
        <v>0</v>
      </c>
      <c r="CB37" s="6">
        <f t="shared" si="12"/>
        <v>0</v>
      </c>
      <c r="CC37" s="6">
        <f t="shared" si="12"/>
        <v>0</v>
      </c>
      <c r="CD37" s="6">
        <f t="shared" si="12"/>
        <v>0</v>
      </c>
      <c r="CE37" s="6">
        <f t="shared" si="12"/>
        <v>0</v>
      </c>
      <c r="CF37" s="6">
        <f t="shared" si="12"/>
        <v>0</v>
      </c>
      <c r="CG37" s="6">
        <f t="shared" si="12"/>
        <v>0</v>
      </c>
      <c r="CH37" s="6">
        <f t="shared" si="12"/>
        <v>0</v>
      </c>
      <c r="CI37" s="6">
        <f t="shared" si="12"/>
        <v>0</v>
      </c>
      <c r="CJ37" s="6">
        <f t="shared" si="12"/>
        <v>0</v>
      </c>
      <c r="CK37" s="6">
        <f t="shared" si="12"/>
        <v>0</v>
      </c>
      <c r="CL37" s="6">
        <f t="shared" si="12"/>
        <v>0</v>
      </c>
      <c r="CM37" s="6">
        <f t="shared" si="12"/>
        <v>0</v>
      </c>
      <c r="CN37" s="6">
        <f t="shared" si="12"/>
        <v>0</v>
      </c>
      <c r="CO37" s="6">
        <f t="shared" si="12"/>
        <v>0</v>
      </c>
      <c r="CP37" s="6">
        <f t="shared" si="12"/>
        <v>0</v>
      </c>
      <c r="CQ37" s="6">
        <f t="shared" si="13"/>
        <v>0</v>
      </c>
      <c r="CR37" s="6">
        <f t="shared" si="13"/>
        <v>0</v>
      </c>
      <c r="CS37" s="6">
        <f t="shared" si="14"/>
        <v>0</v>
      </c>
      <c r="CT37" s="6">
        <f t="shared" si="14"/>
        <v>0</v>
      </c>
      <c r="CU37" s="6">
        <f t="shared" si="14"/>
        <v>0</v>
      </c>
      <c r="CV37" s="6">
        <f t="shared" si="14"/>
        <v>0</v>
      </c>
      <c r="CW37" s="6">
        <f t="shared" si="14"/>
        <v>0</v>
      </c>
      <c r="CX37" s="6">
        <f t="shared" si="14"/>
        <v>0</v>
      </c>
      <c r="CY37" s="6">
        <f t="shared" si="14"/>
        <v>0</v>
      </c>
      <c r="CZ37" s="6">
        <f t="shared" si="14"/>
        <v>0</v>
      </c>
      <c r="DA37" s="6">
        <f t="shared" si="14"/>
        <v>0</v>
      </c>
      <c r="DB37" s="6">
        <f t="shared" si="14"/>
        <v>0</v>
      </c>
      <c r="DC37" s="6">
        <f t="shared" si="14"/>
        <v>0</v>
      </c>
      <c r="DD37" s="6">
        <f t="shared" si="14"/>
        <v>0</v>
      </c>
      <c r="DE37" s="6">
        <f t="shared" si="14"/>
        <v>0</v>
      </c>
      <c r="DF37" s="6">
        <f t="shared" si="14"/>
        <v>0</v>
      </c>
      <c r="DG37" s="6">
        <f t="shared" si="14"/>
        <v>0</v>
      </c>
      <c r="DH37" s="6">
        <f t="shared" si="14"/>
        <v>0</v>
      </c>
      <c r="DI37" s="6">
        <f t="shared" si="17"/>
        <v>0</v>
      </c>
      <c r="DJ37" s="6">
        <f t="shared" si="17"/>
        <v>0</v>
      </c>
      <c r="DK37" s="6">
        <f t="shared" si="17"/>
        <v>0</v>
      </c>
      <c r="DL37" s="6">
        <f t="shared" si="17"/>
        <v>0</v>
      </c>
      <c r="DM37" s="6">
        <f t="shared" si="17"/>
        <v>0</v>
      </c>
      <c r="DN37" s="6">
        <f t="shared" si="17"/>
        <v>0</v>
      </c>
      <c r="DO37" s="6">
        <f t="shared" si="17"/>
        <v>0</v>
      </c>
      <c r="DP37" s="6">
        <f t="shared" si="17"/>
        <v>0</v>
      </c>
      <c r="DQ37" s="6">
        <f t="shared" si="17"/>
        <v>0</v>
      </c>
      <c r="DR37" s="6">
        <f t="shared" si="17"/>
        <v>0</v>
      </c>
      <c r="DS37" s="6">
        <f t="shared" si="17"/>
        <v>0</v>
      </c>
      <c r="DT37" s="6">
        <f t="shared" si="17"/>
        <v>0</v>
      </c>
    </row>
    <row r="38" spans="1:124" ht="14.5" thickBot="1" x14ac:dyDescent="0.35">
      <c r="A38" s="3">
        <v>37</v>
      </c>
      <c r="B38" s="4">
        <v>1000000</v>
      </c>
      <c r="C38" s="4">
        <v>1211100</v>
      </c>
      <c r="D38" s="4">
        <v>7160489</v>
      </c>
      <c r="E38" s="4">
        <v>8371589</v>
      </c>
      <c r="F38" s="4">
        <v>1211100</v>
      </c>
      <c r="G38" s="4">
        <v>7160489</v>
      </c>
      <c r="H38" s="5">
        <v>8371589</v>
      </c>
      <c r="P38" s="6">
        <f t="shared" si="19"/>
        <v>0</v>
      </c>
      <c r="Q38" s="6">
        <f t="shared" si="19"/>
        <v>0</v>
      </c>
      <c r="R38" s="6">
        <f t="shared" si="19"/>
        <v>0</v>
      </c>
      <c r="S38" s="6">
        <f t="shared" si="19"/>
        <v>0</v>
      </c>
      <c r="T38" s="6">
        <f t="shared" si="19"/>
        <v>0</v>
      </c>
      <c r="U38" s="6">
        <f t="shared" si="19"/>
        <v>0</v>
      </c>
      <c r="V38" s="6">
        <f t="shared" si="19"/>
        <v>0</v>
      </c>
      <c r="W38" s="6">
        <f t="shared" si="19"/>
        <v>0</v>
      </c>
      <c r="X38" s="6">
        <f t="shared" si="19"/>
        <v>0</v>
      </c>
      <c r="Y38" s="6">
        <f t="shared" si="19"/>
        <v>0</v>
      </c>
      <c r="Z38" s="6">
        <f t="shared" si="19"/>
        <v>0</v>
      </c>
      <c r="AA38" s="6">
        <f t="shared" si="19"/>
        <v>0</v>
      </c>
      <c r="AB38" s="6">
        <f t="shared" si="19"/>
        <v>0</v>
      </c>
      <c r="AC38" s="6">
        <f t="shared" si="19"/>
        <v>0</v>
      </c>
      <c r="AD38" s="6">
        <f t="shared" si="19"/>
        <v>0</v>
      </c>
      <c r="AE38" s="6">
        <f t="shared" si="19"/>
        <v>0</v>
      </c>
      <c r="AF38" s="6">
        <f t="shared" si="18"/>
        <v>0</v>
      </c>
      <c r="AG38" s="6">
        <f t="shared" si="18"/>
        <v>0</v>
      </c>
      <c r="AH38" s="6">
        <f t="shared" si="18"/>
        <v>0</v>
      </c>
      <c r="AI38" s="6">
        <f t="shared" si="18"/>
        <v>0</v>
      </c>
      <c r="AJ38" s="6">
        <f t="shared" si="18"/>
        <v>0</v>
      </c>
      <c r="AK38" s="6">
        <f t="shared" si="18"/>
        <v>0</v>
      </c>
      <c r="AL38" s="6">
        <f t="shared" si="18"/>
        <v>0</v>
      </c>
      <c r="AM38" s="6">
        <f t="shared" si="18"/>
        <v>0</v>
      </c>
      <c r="AN38" s="6">
        <f t="shared" si="15"/>
        <v>0</v>
      </c>
      <c r="AO38" s="6">
        <f t="shared" si="15"/>
        <v>0</v>
      </c>
      <c r="AP38" s="6">
        <f t="shared" si="15"/>
        <v>0</v>
      </c>
      <c r="AQ38" s="6">
        <f t="shared" si="15"/>
        <v>0</v>
      </c>
      <c r="AR38" s="6">
        <f t="shared" si="15"/>
        <v>0</v>
      </c>
      <c r="AS38" s="6">
        <f t="shared" si="15"/>
        <v>0</v>
      </c>
      <c r="AT38" s="6">
        <f t="shared" si="15"/>
        <v>8371589</v>
      </c>
      <c r="AU38" s="6">
        <f t="shared" si="15"/>
        <v>0</v>
      </c>
      <c r="AV38" s="6">
        <f t="shared" si="11"/>
        <v>0</v>
      </c>
      <c r="AW38" s="6">
        <f t="shared" si="11"/>
        <v>0</v>
      </c>
      <c r="AX38" s="6">
        <f t="shared" si="11"/>
        <v>0</v>
      </c>
      <c r="AY38" s="6">
        <f t="shared" si="11"/>
        <v>0</v>
      </c>
      <c r="AZ38" s="6">
        <f t="shared" si="11"/>
        <v>0</v>
      </c>
      <c r="BA38" s="6">
        <f t="shared" si="11"/>
        <v>0</v>
      </c>
      <c r="BB38" s="6">
        <f t="shared" si="11"/>
        <v>0</v>
      </c>
      <c r="BC38" s="6">
        <f t="shared" si="11"/>
        <v>0</v>
      </c>
      <c r="BD38" s="6">
        <f t="shared" si="11"/>
        <v>0</v>
      </c>
      <c r="BE38" s="6">
        <f t="shared" si="11"/>
        <v>0</v>
      </c>
      <c r="BF38" s="6">
        <f t="shared" si="11"/>
        <v>0</v>
      </c>
      <c r="BG38" s="6">
        <f t="shared" si="11"/>
        <v>0</v>
      </c>
      <c r="BH38" s="6">
        <f t="shared" si="11"/>
        <v>0</v>
      </c>
      <c r="BI38" s="6">
        <f t="shared" si="11"/>
        <v>0</v>
      </c>
      <c r="BJ38" s="6">
        <f t="shared" si="11"/>
        <v>0</v>
      </c>
      <c r="BK38" s="6">
        <f t="shared" ref="BK38:BZ53" si="20">IF((ROW(BJ37)+9)=(COLUMN(BJ37)+1),($E38),0)</f>
        <v>0</v>
      </c>
      <c r="BL38" s="6">
        <f t="shared" si="20"/>
        <v>0</v>
      </c>
      <c r="BM38" s="6">
        <f t="shared" si="20"/>
        <v>0</v>
      </c>
      <c r="BN38" s="6">
        <f t="shared" si="20"/>
        <v>0</v>
      </c>
      <c r="BO38" s="6">
        <f t="shared" si="20"/>
        <v>0</v>
      </c>
      <c r="BP38" s="6">
        <f t="shared" si="20"/>
        <v>0</v>
      </c>
      <c r="BQ38" s="6">
        <f t="shared" si="20"/>
        <v>0</v>
      </c>
      <c r="BR38" s="6">
        <f t="shared" si="20"/>
        <v>0</v>
      </c>
      <c r="BS38" s="6">
        <f t="shared" si="20"/>
        <v>0</v>
      </c>
      <c r="BT38" s="6">
        <f t="shared" si="20"/>
        <v>0</v>
      </c>
      <c r="BU38" s="6">
        <f t="shared" si="20"/>
        <v>0</v>
      </c>
      <c r="BV38" s="6">
        <f t="shared" si="20"/>
        <v>0</v>
      </c>
      <c r="BW38" s="6">
        <f t="shared" si="20"/>
        <v>0</v>
      </c>
      <c r="BX38" s="6">
        <f t="shared" si="20"/>
        <v>0</v>
      </c>
      <c r="BY38" s="6">
        <f t="shared" si="20"/>
        <v>0</v>
      </c>
      <c r="BZ38" s="6">
        <f t="shared" si="20"/>
        <v>0</v>
      </c>
      <c r="CA38" s="6">
        <f t="shared" si="16"/>
        <v>0</v>
      </c>
      <c r="CB38" s="6">
        <f t="shared" si="12"/>
        <v>0</v>
      </c>
      <c r="CC38" s="6">
        <f t="shared" si="12"/>
        <v>0</v>
      </c>
      <c r="CD38" s="6">
        <f t="shared" si="12"/>
        <v>0</v>
      </c>
      <c r="CE38" s="6">
        <f t="shared" si="12"/>
        <v>0</v>
      </c>
      <c r="CF38" s="6">
        <f t="shared" si="12"/>
        <v>0</v>
      </c>
      <c r="CG38" s="6">
        <f t="shared" si="12"/>
        <v>0</v>
      </c>
      <c r="CH38" s="6">
        <f t="shared" si="12"/>
        <v>0</v>
      </c>
      <c r="CI38" s="6">
        <f t="shared" si="12"/>
        <v>0</v>
      </c>
      <c r="CJ38" s="6">
        <f t="shared" si="12"/>
        <v>0</v>
      </c>
      <c r="CK38" s="6">
        <f t="shared" si="12"/>
        <v>0</v>
      </c>
      <c r="CL38" s="6">
        <f t="shared" si="12"/>
        <v>0</v>
      </c>
      <c r="CM38" s="6">
        <f t="shared" si="12"/>
        <v>0</v>
      </c>
      <c r="CN38" s="6">
        <f t="shared" si="12"/>
        <v>0</v>
      </c>
      <c r="CO38" s="6">
        <f t="shared" si="12"/>
        <v>0</v>
      </c>
      <c r="CP38" s="6">
        <f t="shared" si="12"/>
        <v>0</v>
      </c>
      <c r="CQ38" s="6">
        <f t="shared" si="13"/>
        <v>0</v>
      </c>
      <c r="CR38" s="6">
        <f t="shared" si="13"/>
        <v>0</v>
      </c>
      <c r="CS38" s="6">
        <f t="shared" si="14"/>
        <v>0</v>
      </c>
      <c r="CT38" s="6">
        <f t="shared" si="14"/>
        <v>0</v>
      </c>
      <c r="CU38" s="6">
        <f t="shared" si="14"/>
        <v>0</v>
      </c>
      <c r="CV38" s="6">
        <f t="shared" si="14"/>
        <v>0</v>
      </c>
      <c r="CW38" s="6">
        <f t="shared" si="14"/>
        <v>0</v>
      </c>
      <c r="CX38" s="6">
        <f t="shared" si="14"/>
        <v>0</v>
      </c>
      <c r="CY38" s="6">
        <f t="shared" si="14"/>
        <v>0</v>
      </c>
      <c r="CZ38" s="6">
        <f t="shared" si="14"/>
        <v>0</v>
      </c>
      <c r="DA38" s="6">
        <f t="shared" si="14"/>
        <v>0</v>
      </c>
      <c r="DB38" s="6">
        <f t="shared" si="14"/>
        <v>0</v>
      </c>
      <c r="DC38" s="6">
        <f t="shared" si="14"/>
        <v>0</v>
      </c>
      <c r="DD38" s="6">
        <f t="shared" si="14"/>
        <v>0</v>
      </c>
      <c r="DE38" s="6">
        <f t="shared" si="14"/>
        <v>0</v>
      </c>
      <c r="DF38" s="6">
        <f t="shared" si="14"/>
        <v>0</v>
      </c>
      <c r="DG38" s="6">
        <f t="shared" si="14"/>
        <v>0</v>
      </c>
      <c r="DH38" s="6">
        <f t="shared" si="14"/>
        <v>0</v>
      </c>
      <c r="DI38" s="6">
        <f t="shared" si="17"/>
        <v>0</v>
      </c>
      <c r="DJ38" s="6">
        <f t="shared" si="17"/>
        <v>0</v>
      </c>
      <c r="DK38" s="6">
        <f t="shared" si="17"/>
        <v>0</v>
      </c>
      <c r="DL38" s="6">
        <f t="shared" si="17"/>
        <v>0</v>
      </c>
      <c r="DM38" s="6">
        <f t="shared" si="17"/>
        <v>0</v>
      </c>
      <c r="DN38" s="6">
        <f t="shared" si="17"/>
        <v>0</v>
      </c>
      <c r="DO38" s="6">
        <f t="shared" si="17"/>
        <v>0</v>
      </c>
      <c r="DP38" s="6">
        <f t="shared" si="17"/>
        <v>0</v>
      </c>
      <c r="DQ38" s="6">
        <f t="shared" si="17"/>
        <v>0</v>
      </c>
      <c r="DR38" s="6">
        <f t="shared" si="17"/>
        <v>0</v>
      </c>
      <c r="DS38" s="6">
        <f t="shared" si="17"/>
        <v>0</v>
      </c>
      <c r="DT38" s="6">
        <f t="shared" si="17"/>
        <v>0</v>
      </c>
    </row>
    <row r="39" spans="1:124" ht="14.5" thickBot="1" x14ac:dyDescent="0.35">
      <c r="A39" s="3">
        <v>38</v>
      </c>
      <c r="B39" s="4">
        <v>1000000</v>
      </c>
      <c r="C39" s="4">
        <v>1218970</v>
      </c>
      <c r="D39" s="4">
        <v>7761593</v>
      </c>
      <c r="E39" s="4">
        <v>8980563</v>
      </c>
      <c r="F39" s="4">
        <v>1218970</v>
      </c>
      <c r="G39" s="4">
        <v>7761593</v>
      </c>
      <c r="H39" s="5">
        <v>8980563</v>
      </c>
      <c r="P39" s="6">
        <f t="shared" si="19"/>
        <v>0</v>
      </c>
      <c r="Q39" s="6">
        <f t="shared" si="19"/>
        <v>0</v>
      </c>
      <c r="R39" s="6">
        <f t="shared" si="19"/>
        <v>0</v>
      </c>
      <c r="S39" s="6">
        <f t="shared" si="19"/>
        <v>0</v>
      </c>
      <c r="T39" s="6">
        <f t="shared" si="19"/>
        <v>0</v>
      </c>
      <c r="U39" s="6">
        <f t="shared" si="19"/>
        <v>0</v>
      </c>
      <c r="V39" s="6">
        <f t="shared" si="19"/>
        <v>0</v>
      </c>
      <c r="W39" s="6">
        <f t="shared" si="19"/>
        <v>0</v>
      </c>
      <c r="X39" s="6">
        <f t="shared" si="19"/>
        <v>0</v>
      </c>
      <c r="Y39" s="6">
        <f t="shared" si="19"/>
        <v>0</v>
      </c>
      <c r="Z39" s="6">
        <f t="shared" si="19"/>
        <v>0</v>
      </c>
      <c r="AA39" s="6">
        <f t="shared" si="19"/>
        <v>0</v>
      </c>
      <c r="AB39" s="6">
        <f t="shared" si="19"/>
        <v>0</v>
      </c>
      <c r="AC39" s="6">
        <f t="shared" si="19"/>
        <v>0</v>
      </c>
      <c r="AD39" s="6">
        <f t="shared" si="19"/>
        <v>0</v>
      </c>
      <c r="AE39" s="6">
        <f t="shared" si="19"/>
        <v>0</v>
      </c>
      <c r="AF39" s="6">
        <f t="shared" si="18"/>
        <v>0</v>
      </c>
      <c r="AG39" s="6">
        <f t="shared" si="18"/>
        <v>0</v>
      </c>
      <c r="AH39" s="6">
        <f t="shared" si="18"/>
        <v>0</v>
      </c>
      <c r="AI39" s="6">
        <f t="shared" si="18"/>
        <v>0</v>
      </c>
      <c r="AJ39" s="6">
        <f t="shared" si="18"/>
        <v>0</v>
      </c>
      <c r="AK39" s="6">
        <f t="shared" si="18"/>
        <v>0</v>
      </c>
      <c r="AL39" s="6">
        <f t="shared" si="18"/>
        <v>0</v>
      </c>
      <c r="AM39" s="6">
        <f t="shared" si="18"/>
        <v>0</v>
      </c>
      <c r="AN39" s="6">
        <f t="shared" si="15"/>
        <v>0</v>
      </c>
      <c r="AO39" s="6">
        <f t="shared" si="15"/>
        <v>0</v>
      </c>
      <c r="AP39" s="6">
        <f t="shared" si="15"/>
        <v>0</v>
      </c>
      <c r="AQ39" s="6">
        <f t="shared" si="15"/>
        <v>0</v>
      </c>
      <c r="AR39" s="6">
        <f t="shared" si="15"/>
        <v>0</v>
      </c>
      <c r="AS39" s="6">
        <f t="shared" si="15"/>
        <v>0</v>
      </c>
      <c r="AT39" s="6">
        <f t="shared" si="15"/>
        <v>0</v>
      </c>
      <c r="AU39" s="6">
        <f t="shared" si="15"/>
        <v>8980563</v>
      </c>
      <c r="AV39" s="6">
        <f t="shared" ref="AV39:BK56" si="21">IF((ROW(AU38)+9)=(COLUMN(AU38)+1),($E39),0)</f>
        <v>0</v>
      </c>
      <c r="AW39" s="6">
        <f t="shared" si="21"/>
        <v>0</v>
      </c>
      <c r="AX39" s="6">
        <f t="shared" si="21"/>
        <v>0</v>
      </c>
      <c r="AY39" s="6">
        <f t="shared" si="21"/>
        <v>0</v>
      </c>
      <c r="AZ39" s="6">
        <f t="shared" si="21"/>
        <v>0</v>
      </c>
      <c r="BA39" s="6">
        <f t="shared" si="21"/>
        <v>0</v>
      </c>
      <c r="BB39" s="6">
        <f t="shared" si="21"/>
        <v>0</v>
      </c>
      <c r="BC39" s="6">
        <f t="shared" si="21"/>
        <v>0</v>
      </c>
      <c r="BD39" s="6">
        <f t="shared" si="21"/>
        <v>0</v>
      </c>
      <c r="BE39" s="6">
        <f t="shared" si="21"/>
        <v>0</v>
      </c>
      <c r="BF39" s="6">
        <f t="shared" si="21"/>
        <v>0</v>
      </c>
      <c r="BG39" s="6">
        <f t="shared" si="21"/>
        <v>0</v>
      </c>
      <c r="BH39" s="6">
        <f t="shared" si="21"/>
        <v>0</v>
      </c>
      <c r="BI39" s="6">
        <f t="shared" si="21"/>
        <v>0</v>
      </c>
      <c r="BJ39" s="6">
        <f t="shared" si="21"/>
        <v>0</v>
      </c>
      <c r="BK39" s="6">
        <f t="shared" si="20"/>
        <v>0</v>
      </c>
      <c r="BL39" s="6">
        <f t="shared" si="20"/>
        <v>0</v>
      </c>
      <c r="BM39" s="6">
        <f t="shared" si="20"/>
        <v>0</v>
      </c>
      <c r="BN39" s="6">
        <f t="shared" si="20"/>
        <v>0</v>
      </c>
      <c r="BO39" s="6">
        <f t="shared" si="20"/>
        <v>0</v>
      </c>
      <c r="BP39" s="6">
        <f t="shared" si="20"/>
        <v>0</v>
      </c>
      <c r="BQ39" s="6">
        <f t="shared" si="20"/>
        <v>0</v>
      </c>
      <c r="BR39" s="6">
        <f t="shared" si="20"/>
        <v>0</v>
      </c>
      <c r="BS39" s="6">
        <f t="shared" si="20"/>
        <v>0</v>
      </c>
      <c r="BT39" s="6">
        <f t="shared" si="20"/>
        <v>0</v>
      </c>
      <c r="BU39" s="6">
        <f t="shared" si="20"/>
        <v>0</v>
      </c>
      <c r="BV39" s="6">
        <f t="shared" si="20"/>
        <v>0</v>
      </c>
      <c r="BW39" s="6">
        <f t="shared" si="20"/>
        <v>0</v>
      </c>
      <c r="BX39" s="6">
        <f t="shared" si="20"/>
        <v>0</v>
      </c>
      <c r="BY39" s="6">
        <f t="shared" si="20"/>
        <v>0</v>
      </c>
      <c r="BZ39" s="6">
        <f t="shared" si="20"/>
        <v>0</v>
      </c>
      <c r="CA39" s="6">
        <f t="shared" si="16"/>
        <v>0</v>
      </c>
      <c r="CB39" s="6">
        <f t="shared" si="12"/>
        <v>0</v>
      </c>
      <c r="CC39" s="6">
        <f t="shared" si="12"/>
        <v>0</v>
      </c>
      <c r="CD39" s="6">
        <f t="shared" si="12"/>
        <v>0</v>
      </c>
      <c r="CE39" s="6">
        <f t="shared" si="12"/>
        <v>0</v>
      </c>
      <c r="CF39" s="6">
        <f t="shared" si="12"/>
        <v>0</v>
      </c>
      <c r="CG39" s="6">
        <f t="shared" si="12"/>
        <v>0</v>
      </c>
      <c r="CH39" s="6">
        <f t="shared" si="12"/>
        <v>0</v>
      </c>
      <c r="CI39" s="6">
        <f t="shared" si="12"/>
        <v>0</v>
      </c>
      <c r="CJ39" s="6">
        <f t="shared" si="12"/>
        <v>0</v>
      </c>
      <c r="CK39" s="6">
        <f t="shared" si="12"/>
        <v>0</v>
      </c>
      <c r="CL39" s="6">
        <f t="shared" si="12"/>
        <v>0</v>
      </c>
      <c r="CM39" s="6">
        <f t="shared" si="12"/>
        <v>0</v>
      </c>
      <c r="CN39" s="6">
        <f t="shared" si="12"/>
        <v>0</v>
      </c>
      <c r="CO39" s="6">
        <f t="shared" si="12"/>
        <v>0</v>
      </c>
      <c r="CP39" s="6">
        <f t="shared" si="12"/>
        <v>0</v>
      </c>
      <c r="CQ39" s="6">
        <f t="shared" si="12"/>
        <v>0</v>
      </c>
      <c r="CR39" s="6">
        <f t="shared" ref="CQ39:DF62" si="22">IF((ROW(CQ38)+9)=(COLUMN(CQ38)+1),($E39),0)</f>
        <v>0</v>
      </c>
      <c r="CS39" s="6">
        <f t="shared" si="22"/>
        <v>0</v>
      </c>
      <c r="CT39" s="6">
        <f t="shared" si="22"/>
        <v>0</v>
      </c>
      <c r="CU39" s="6">
        <f t="shared" si="22"/>
        <v>0</v>
      </c>
      <c r="CV39" s="6">
        <f t="shared" si="22"/>
        <v>0</v>
      </c>
      <c r="CW39" s="6">
        <f t="shared" si="22"/>
        <v>0</v>
      </c>
      <c r="CX39" s="6">
        <f t="shared" si="22"/>
        <v>0</v>
      </c>
      <c r="CY39" s="6">
        <f t="shared" si="22"/>
        <v>0</v>
      </c>
      <c r="CZ39" s="6">
        <f t="shared" si="22"/>
        <v>0</v>
      </c>
      <c r="DA39" s="6">
        <f t="shared" si="22"/>
        <v>0</v>
      </c>
      <c r="DB39" s="6">
        <f t="shared" si="22"/>
        <v>0</v>
      </c>
      <c r="DC39" s="6">
        <f t="shared" si="22"/>
        <v>0</v>
      </c>
      <c r="DD39" s="6">
        <f t="shared" si="22"/>
        <v>0</v>
      </c>
      <c r="DE39" s="6">
        <f t="shared" si="22"/>
        <v>0</v>
      </c>
      <c r="DF39" s="6">
        <f t="shared" si="22"/>
        <v>0</v>
      </c>
      <c r="DG39" s="6">
        <f t="shared" si="14"/>
        <v>0</v>
      </c>
      <c r="DH39" s="6">
        <f t="shared" si="14"/>
        <v>0</v>
      </c>
      <c r="DI39" s="6">
        <f t="shared" si="17"/>
        <v>0</v>
      </c>
      <c r="DJ39" s="6">
        <f t="shared" si="17"/>
        <v>0</v>
      </c>
      <c r="DK39" s="6">
        <f t="shared" si="17"/>
        <v>0</v>
      </c>
      <c r="DL39" s="6">
        <f t="shared" si="17"/>
        <v>0</v>
      </c>
      <c r="DM39" s="6">
        <f t="shared" si="17"/>
        <v>0</v>
      </c>
      <c r="DN39" s="6">
        <f t="shared" si="17"/>
        <v>0</v>
      </c>
      <c r="DO39" s="6">
        <f t="shared" si="17"/>
        <v>0</v>
      </c>
      <c r="DP39" s="6">
        <f t="shared" si="17"/>
        <v>0</v>
      </c>
      <c r="DQ39" s="6">
        <f t="shared" si="17"/>
        <v>0</v>
      </c>
      <c r="DR39" s="6">
        <f t="shared" si="17"/>
        <v>0</v>
      </c>
      <c r="DS39" s="6">
        <f t="shared" si="17"/>
        <v>0</v>
      </c>
      <c r="DT39" s="6">
        <f t="shared" si="17"/>
        <v>0</v>
      </c>
    </row>
    <row r="40" spans="1:124" ht="14.5" thickBot="1" x14ac:dyDescent="0.35">
      <c r="A40" s="3">
        <v>39</v>
      </c>
      <c r="B40" s="4">
        <v>1000000</v>
      </c>
      <c r="C40" s="4">
        <v>1226890</v>
      </c>
      <c r="D40" s="4">
        <v>8408649</v>
      </c>
      <c r="E40" s="4">
        <v>9635539</v>
      </c>
      <c r="F40" s="4">
        <v>1226890</v>
      </c>
      <c r="G40" s="4">
        <v>8408649</v>
      </c>
      <c r="H40" s="5">
        <v>9635539</v>
      </c>
      <c r="P40" s="6">
        <f t="shared" si="19"/>
        <v>0</v>
      </c>
      <c r="Q40" s="6">
        <f t="shared" si="19"/>
        <v>0</v>
      </c>
      <c r="R40" s="6">
        <f t="shared" si="19"/>
        <v>0</v>
      </c>
      <c r="S40" s="6">
        <f t="shared" si="19"/>
        <v>0</v>
      </c>
      <c r="T40" s="6">
        <f t="shared" si="19"/>
        <v>0</v>
      </c>
      <c r="U40" s="6">
        <f t="shared" si="19"/>
        <v>0</v>
      </c>
      <c r="V40" s="6">
        <f t="shared" si="19"/>
        <v>0</v>
      </c>
      <c r="W40" s="6">
        <f t="shared" si="19"/>
        <v>0</v>
      </c>
      <c r="X40" s="6">
        <f t="shared" si="19"/>
        <v>0</v>
      </c>
      <c r="Y40" s="6">
        <f t="shared" si="19"/>
        <v>0</v>
      </c>
      <c r="Z40" s="6">
        <f t="shared" si="19"/>
        <v>0</v>
      </c>
      <c r="AA40" s="6">
        <f t="shared" si="19"/>
        <v>0</v>
      </c>
      <c r="AB40" s="6">
        <f t="shared" si="19"/>
        <v>0</v>
      </c>
      <c r="AC40" s="6">
        <f t="shared" si="19"/>
        <v>0</v>
      </c>
      <c r="AD40" s="6">
        <f t="shared" si="19"/>
        <v>0</v>
      </c>
      <c r="AE40" s="6">
        <f t="shared" si="19"/>
        <v>0</v>
      </c>
      <c r="AF40" s="6">
        <f t="shared" si="18"/>
        <v>0</v>
      </c>
      <c r="AG40" s="6">
        <f t="shared" si="18"/>
        <v>0</v>
      </c>
      <c r="AH40" s="6">
        <f t="shared" si="18"/>
        <v>0</v>
      </c>
      <c r="AI40" s="6">
        <f t="shared" si="18"/>
        <v>0</v>
      </c>
      <c r="AJ40" s="6">
        <f t="shared" si="18"/>
        <v>0</v>
      </c>
      <c r="AK40" s="6">
        <f t="shared" si="18"/>
        <v>0</v>
      </c>
      <c r="AL40" s="6">
        <f t="shared" si="18"/>
        <v>0</v>
      </c>
      <c r="AM40" s="6">
        <f t="shared" si="18"/>
        <v>0</v>
      </c>
      <c r="AN40" s="6">
        <f t="shared" si="15"/>
        <v>0</v>
      </c>
      <c r="AO40" s="6">
        <f t="shared" si="15"/>
        <v>0</v>
      </c>
      <c r="AP40" s="6">
        <f t="shared" si="15"/>
        <v>0</v>
      </c>
      <c r="AQ40" s="6">
        <f t="shared" si="15"/>
        <v>0</v>
      </c>
      <c r="AR40" s="6">
        <f t="shared" si="15"/>
        <v>0</v>
      </c>
      <c r="AS40" s="6">
        <f t="shared" si="15"/>
        <v>0</v>
      </c>
      <c r="AT40" s="6">
        <f t="shared" si="15"/>
        <v>0</v>
      </c>
      <c r="AU40" s="6">
        <f t="shared" si="15"/>
        <v>0</v>
      </c>
      <c r="AV40" s="6">
        <f t="shared" si="21"/>
        <v>9635539</v>
      </c>
      <c r="AW40" s="6">
        <f t="shared" si="21"/>
        <v>0</v>
      </c>
      <c r="AX40" s="6">
        <f t="shared" si="21"/>
        <v>0</v>
      </c>
      <c r="AY40" s="6">
        <f t="shared" si="21"/>
        <v>0</v>
      </c>
      <c r="AZ40" s="6">
        <f t="shared" si="21"/>
        <v>0</v>
      </c>
      <c r="BA40" s="6">
        <f t="shared" si="21"/>
        <v>0</v>
      </c>
      <c r="BB40" s="6">
        <f t="shared" si="21"/>
        <v>0</v>
      </c>
      <c r="BC40" s="6">
        <f t="shared" si="21"/>
        <v>0</v>
      </c>
      <c r="BD40" s="6">
        <f t="shared" si="21"/>
        <v>0</v>
      </c>
      <c r="BE40" s="6">
        <f t="shared" si="21"/>
        <v>0</v>
      </c>
      <c r="BF40" s="6">
        <f t="shared" si="21"/>
        <v>0</v>
      </c>
      <c r="BG40" s="6">
        <f t="shared" si="21"/>
        <v>0</v>
      </c>
      <c r="BH40" s="6">
        <f t="shared" si="21"/>
        <v>0</v>
      </c>
      <c r="BI40" s="6">
        <f t="shared" si="21"/>
        <v>0</v>
      </c>
      <c r="BJ40" s="6">
        <f t="shared" si="21"/>
        <v>0</v>
      </c>
      <c r="BK40" s="6">
        <f t="shared" si="20"/>
        <v>0</v>
      </c>
      <c r="BL40" s="6">
        <f t="shared" si="20"/>
        <v>0</v>
      </c>
      <c r="BM40" s="6">
        <f t="shared" si="20"/>
        <v>0</v>
      </c>
      <c r="BN40" s="6">
        <f t="shared" si="20"/>
        <v>0</v>
      </c>
      <c r="BO40" s="6">
        <f t="shared" si="20"/>
        <v>0</v>
      </c>
      <c r="BP40" s="6">
        <f t="shared" si="20"/>
        <v>0</v>
      </c>
      <c r="BQ40" s="6">
        <f t="shared" si="20"/>
        <v>0</v>
      </c>
      <c r="BR40" s="6">
        <f t="shared" si="20"/>
        <v>0</v>
      </c>
      <c r="BS40" s="6">
        <f t="shared" si="20"/>
        <v>0</v>
      </c>
      <c r="BT40" s="6">
        <f t="shared" si="20"/>
        <v>0</v>
      </c>
      <c r="BU40" s="6">
        <f t="shared" si="20"/>
        <v>0</v>
      </c>
      <c r="BV40" s="6">
        <f t="shared" si="20"/>
        <v>0</v>
      </c>
      <c r="BW40" s="6">
        <f t="shared" si="20"/>
        <v>0</v>
      </c>
      <c r="BX40" s="6">
        <f t="shared" si="20"/>
        <v>0</v>
      </c>
      <c r="BY40" s="6">
        <f t="shared" si="20"/>
        <v>0</v>
      </c>
      <c r="BZ40" s="6">
        <f t="shared" si="20"/>
        <v>0</v>
      </c>
      <c r="CA40" s="6">
        <f t="shared" si="16"/>
        <v>0</v>
      </c>
      <c r="CB40" s="6">
        <f t="shared" si="12"/>
        <v>0</v>
      </c>
      <c r="CC40" s="6">
        <f t="shared" si="12"/>
        <v>0</v>
      </c>
      <c r="CD40" s="6">
        <f t="shared" si="12"/>
        <v>0</v>
      </c>
      <c r="CE40" s="6">
        <f t="shared" si="12"/>
        <v>0</v>
      </c>
      <c r="CF40" s="6">
        <f t="shared" si="12"/>
        <v>0</v>
      </c>
      <c r="CG40" s="6">
        <f t="shared" si="12"/>
        <v>0</v>
      </c>
      <c r="CH40" s="6">
        <f t="shared" si="12"/>
        <v>0</v>
      </c>
      <c r="CI40" s="6">
        <f t="shared" si="12"/>
        <v>0</v>
      </c>
      <c r="CJ40" s="6">
        <f t="shared" si="12"/>
        <v>0</v>
      </c>
      <c r="CK40" s="6">
        <f t="shared" si="12"/>
        <v>0</v>
      </c>
      <c r="CL40" s="6">
        <f t="shared" si="12"/>
        <v>0</v>
      </c>
      <c r="CM40" s="6">
        <f t="shared" si="12"/>
        <v>0</v>
      </c>
      <c r="CN40" s="6">
        <f t="shared" si="12"/>
        <v>0</v>
      </c>
      <c r="CO40" s="6">
        <f t="shared" si="12"/>
        <v>0</v>
      </c>
      <c r="CP40" s="6">
        <f t="shared" si="12"/>
        <v>0</v>
      </c>
      <c r="CQ40" s="6">
        <f t="shared" si="22"/>
        <v>0</v>
      </c>
      <c r="CR40" s="6">
        <f t="shared" si="22"/>
        <v>0</v>
      </c>
      <c r="CS40" s="6">
        <f t="shared" si="22"/>
        <v>0</v>
      </c>
      <c r="CT40" s="6">
        <f t="shared" si="22"/>
        <v>0</v>
      </c>
      <c r="CU40" s="6">
        <f t="shared" si="22"/>
        <v>0</v>
      </c>
      <c r="CV40" s="6">
        <f t="shared" si="22"/>
        <v>0</v>
      </c>
      <c r="CW40" s="6">
        <f t="shared" si="22"/>
        <v>0</v>
      </c>
      <c r="CX40" s="6">
        <f t="shared" si="22"/>
        <v>0</v>
      </c>
      <c r="CY40" s="6">
        <f t="shared" si="22"/>
        <v>0</v>
      </c>
      <c r="CZ40" s="6">
        <f t="shared" si="22"/>
        <v>0</v>
      </c>
      <c r="DA40" s="6">
        <f t="shared" si="22"/>
        <v>0</v>
      </c>
      <c r="DB40" s="6">
        <f t="shared" si="22"/>
        <v>0</v>
      </c>
      <c r="DC40" s="6">
        <f t="shared" si="22"/>
        <v>0</v>
      </c>
      <c r="DD40" s="6">
        <f t="shared" si="22"/>
        <v>0</v>
      </c>
      <c r="DE40" s="6">
        <f t="shared" si="22"/>
        <v>0</v>
      </c>
      <c r="DF40" s="6">
        <f t="shared" si="22"/>
        <v>0</v>
      </c>
      <c r="DG40" s="6">
        <f t="shared" si="14"/>
        <v>0</v>
      </c>
      <c r="DH40" s="6">
        <f t="shared" si="14"/>
        <v>0</v>
      </c>
      <c r="DI40" s="6">
        <f t="shared" si="17"/>
        <v>0</v>
      </c>
      <c r="DJ40" s="6">
        <f t="shared" si="17"/>
        <v>0</v>
      </c>
      <c r="DK40" s="6">
        <f t="shared" si="17"/>
        <v>0</v>
      </c>
      <c r="DL40" s="6">
        <f t="shared" si="17"/>
        <v>0</v>
      </c>
      <c r="DM40" s="6">
        <f t="shared" si="17"/>
        <v>0</v>
      </c>
      <c r="DN40" s="6">
        <f t="shared" si="17"/>
        <v>0</v>
      </c>
      <c r="DO40" s="6">
        <f t="shared" si="17"/>
        <v>0</v>
      </c>
      <c r="DP40" s="6">
        <f t="shared" si="17"/>
        <v>0</v>
      </c>
      <c r="DQ40" s="6">
        <f t="shared" si="17"/>
        <v>0</v>
      </c>
      <c r="DR40" s="6">
        <f t="shared" si="17"/>
        <v>0</v>
      </c>
      <c r="DS40" s="6">
        <f t="shared" si="17"/>
        <v>0</v>
      </c>
      <c r="DT40" s="6">
        <f t="shared" si="17"/>
        <v>0</v>
      </c>
    </row>
    <row r="41" spans="1:124" ht="14.5" thickBot="1" x14ac:dyDescent="0.35">
      <c r="A41" s="3">
        <v>40</v>
      </c>
      <c r="B41" s="4">
        <v>1000000</v>
      </c>
      <c r="C41" s="4">
        <v>1234870</v>
      </c>
      <c r="D41" s="4">
        <v>9109021</v>
      </c>
      <c r="E41" s="4">
        <v>10343891</v>
      </c>
      <c r="F41" s="4">
        <v>1234870</v>
      </c>
      <c r="G41" s="4">
        <v>9109021</v>
      </c>
      <c r="H41" s="5">
        <v>10343891</v>
      </c>
      <c r="P41" s="6">
        <f t="shared" si="19"/>
        <v>0</v>
      </c>
      <c r="Q41" s="6">
        <f t="shared" si="19"/>
        <v>0</v>
      </c>
      <c r="R41" s="6">
        <f t="shared" si="19"/>
        <v>0</v>
      </c>
      <c r="S41" s="6">
        <f t="shared" si="19"/>
        <v>0</v>
      </c>
      <c r="T41" s="6">
        <f t="shared" si="19"/>
        <v>0</v>
      </c>
      <c r="U41" s="6">
        <f t="shared" si="19"/>
        <v>0</v>
      </c>
      <c r="V41" s="6">
        <f t="shared" si="19"/>
        <v>0</v>
      </c>
      <c r="W41" s="6">
        <f t="shared" si="19"/>
        <v>0</v>
      </c>
      <c r="X41" s="6">
        <f t="shared" si="19"/>
        <v>0</v>
      </c>
      <c r="Y41" s="6">
        <f t="shared" si="19"/>
        <v>0</v>
      </c>
      <c r="Z41" s="6">
        <f t="shared" si="19"/>
        <v>0</v>
      </c>
      <c r="AA41" s="6">
        <f t="shared" si="19"/>
        <v>0</v>
      </c>
      <c r="AB41" s="6">
        <f t="shared" si="19"/>
        <v>0</v>
      </c>
      <c r="AC41" s="6">
        <f t="shared" si="19"/>
        <v>0</v>
      </c>
      <c r="AD41" s="6">
        <f t="shared" si="19"/>
        <v>0</v>
      </c>
      <c r="AE41" s="6">
        <f t="shared" si="19"/>
        <v>0</v>
      </c>
      <c r="AF41" s="6">
        <f t="shared" si="18"/>
        <v>0</v>
      </c>
      <c r="AG41" s="6">
        <f t="shared" si="18"/>
        <v>0</v>
      </c>
      <c r="AH41" s="6">
        <f t="shared" si="18"/>
        <v>0</v>
      </c>
      <c r="AI41" s="6">
        <f t="shared" si="18"/>
        <v>0</v>
      </c>
      <c r="AJ41" s="6">
        <f t="shared" si="18"/>
        <v>0</v>
      </c>
      <c r="AK41" s="6">
        <f t="shared" si="18"/>
        <v>0</v>
      </c>
      <c r="AL41" s="6">
        <f t="shared" si="18"/>
        <v>0</v>
      </c>
      <c r="AM41" s="6">
        <f t="shared" si="18"/>
        <v>0</v>
      </c>
      <c r="AN41" s="6">
        <f t="shared" ref="AN41:BC57" si="23">IF((ROW(AM40)+9)=(COLUMN(AM40)+1),($E41),0)</f>
        <v>0</v>
      </c>
      <c r="AO41" s="6">
        <f t="shared" si="23"/>
        <v>0</v>
      </c>
      <c r="AP41" s="6">
        <f t="shared" si="23"/>
        <v>0</v>
      </c>
      <c r="AQ41" s="6">
        <f t="shared" si="23"/>
        <v>0</v>
      </c>
      <c r="AR41" s="6">
        <f t="shared" si="23"/>
        <v>0</v>
      </c>
      <c r="AS41" s="6">
        <f t="shared" si="23"/>
        <v>0</v>
      </c>
      <c r="AT41" s="6">
        <f t="shared" si="23"/>
        <v>0</v>
      </c>
      <c r="AU41" s="6">
        <f t="shared" si="23"/>
        <v>0</v>
      </c>
      <c r="AV41" s="6">
        <f t="shared" si="23"/>
        <v>0</v>
      </c>
      <c r="AW41" s="6">
        <f t="shared" si="23"/>
        <v>10343891</v>
      </c>
      <c r="AX41" s="6">
        <f t="shared" si="23"/>
        <v>0</v>
      </c>
      <c r="AY41" s="6">
        <f t="shared" si="23"/>
        <v>0</v>
      </c>
      <c r="AZ41" s="6">
        <f t="shared" si="23"/>
        <v>0</v>
      </c>
      <c r="BA41" s="6">
        <f t="shared" si="23"/>
        <v>0</v>
      </c>
      <c r="BB41" s="6">
        <f t="shared" si="23"/>
        <v>0</v>
      </c>
      <c r="BC41" s="6">
        <f t="shared" si="23"/>
        <v>0</v>
      </c>
      <c r="BD41" s="6">
        <f t="shared" si="21"/>
        <v>0</v>
      </c>
      <c r="BE41" s="6">
        <f t="shared" si="21"/>
        <v>0</v>
      </c>
      <c r="BF41" s="6">
        <f t="shared" si="21"/>
        <v>0</v>
      </c>
      <c r="BG41" s="6">
        <f t="shared" si="21"/>
        <v>0</v>
      </c>
      <c r="BH41" s="6">
        <f t="shared" si="21"/>
        <v>0</v>
      </c>
      <c r="BI41" s="6">
        <f t="shared" si="21"/>
        <v>0</v>
      </c>
      <c r="BJ41" s="6">
        <f t="shared" si="21"/>
        <v>0</v>
      </c>
      <c r="BK41" s="6">
        <f t="shared" si="20"/>
        <v>0</v>
      </c>
      <c r="BL41" s="6">
        <f t="shared" si="20"/>
        <v>0</v>
      </c>
      <c r="BM41" s="6">
        <f t="shared" si="20"/>
        <v>0</v>
      </c>
      <c r="BN41" s="6">
        <f t="shared" si="20"/>
        <v>0</v>
      </c>
      <c r="BO41" s="6">
        <f t="shared" si="20"/>
        <v>0</v>
      </c>
      <c r="BP41" s="6">
        <f t="shared" si="20"/>
        <v>0</v>
      </c>
      <c r="BQ41" s="6">
        <f t="shared" si="20"/>
        <v>0</v>
      </c>
      <c r="BR41" s="6">
        <f t="shared" si="20"/>
        <v>0</v>
      </c>
      <c r="BS41" s="6">
        <f t="shared" si="20"/>
        <v>0</v>
      </c>
      <c r="BT41" s="6">
        <f t="shared" si="20"/>
        <v>0</v>
      </c>
      <c r="BU41" s="6">
        <f t="shared" si="20"/>
        <v>0</v>
      </c>
      <c r="BV41" s="6">
        <f t="shared" si="20"/>
        <v>0</v>
      </c>
      <c r="BW41" s="6">
        <f t="shared" si="20"/>
        <v>0</v>
      </c>
      <c r="BX41" s="6">
        <f t="shared" si="20"/>
        <v>0</v>
      </c>
      <c r="BY41" s="6">
        <f t="shared" si="20"/>
        <v>0</v>
      </c>
      <c r="BZ41" s="6">
        <f t="shared" si="20"/>
        <v>0</v>
      </c>
      <c r="CA41" s="6">
        <f t="shared" si="16"/>
        <v>0</v>
      </c>
      <c r="CB41" s="6">
        <f t="shared" si="12"/>
        <v>0</v>
      </c>
      <c r="CC41" s="6">
        <f t="shared" si="12"/>
        <v>0</v>
      </c>
      <c r="CD41" s="6">
        <f t="shared" si="12"/>
        <v>0</v>
      </c>
      <c r="CE41" s="6">
        <f t="shared" si="12"/>
        <v>0</v>
      </c>
      <c r="CF41" s="6">
        <f t="shared" si="12"/>
        <v>0</v>
      </c>
      <c r="CG41" s="6">
        <f t="shared" si="12"/>
        <v>0</v>
      </c>
      <c r="CH41" s="6">
        <f t="shared" si="12"/>
        <v>0</v>
      </c>
      <c r="CI41" s="6">
        <f t="shared" si="12"/>
        <v>0</v>
      </c>
      <c r="CJ41" s="6">
        <f t="shared" si="12"/>
        <v>0</v>
      </c>
      <c r="CK41" s="6">
        <f t="shared" si="12"/>
        <v>0</v>
      </c>
      <c r="CL41" s="6">
        <f t="shared" si="12"/>
        <v>0</v>
      </c>
      <c r="CM41" s="6">
        <f t="shared" si="12"/>
        <v>0</v>
      </c>
      <c r="CN41" s="6">
        <f t="shared" si="12"/>
        <v>0</v>
      </c>
      <c r="CO41" s="6">
        <f t="shared" si="12"/>
        <v>0</v>
      </c>
      <c r="CP41" s="6">
        <f t="shared" si="12"/>
        <v>0</v>
      </c>
      <c r="CQ41" s="6">
        <f t="shared" si="22"/>
        <v>0</v>
      </c>
      <c r="CR41" s="6">
        <f t="shared" si="22"/>
        <v>0</v>
      </c>
      <c r="CS41" s="6">
        <f t="shared" si="22"/>
        <v>0</v>
      </c>
      <c r="CT41" s="6">
        <f t="shared" si="22"/>
        <v>0</v>
      </c>
      <c r="CU41" s="6">
        <f t="shared" si="22"/>
        <v>0</v>
      </c>
      <c r="CV41" s="6">
        <f t="shared" si="22"/>
        <v>0</v>
      </c>
      <c r="CW41" s="6">
        <f t="shared" si="22"/>
        <v>0</v>
      </c>
      <c r="CX41" s="6">
        <f t="shared" si="22"/>
        <v>0</v>
      </c>
      <c r="CY41" s="6">
        <f t="shared" si="22"/>
        <v>0</v>
      </c>
      <c r="CZ41" s="6">
        <f t="shared" si="22"/>
        <v>0</v>
      </c>
      <c r="DA41" s="6">
        <f t="shared" si="22"/>
        <v>0</v>
      </c>
      <c r="DB41" s="6">
        <f t="shared" si="22"/>
        <v>0</v>
      </c>
      <c r="DC41" s="6">
        <f t="shared" si="22"/>
        <v>0</v>
      </c>
      <c r="DD41" s="6">
        <f t="shared" si="22"/>
        <v>0</v>
      </c>
      <c r="DE41" s="6">
        <f t="shared" si="22"/>
        <v>0</v>
      </c>
      <c r="DF41" s="6">
        <f t="shared" si="22"/>
        <v>0</v>
      </c>
      <c r="DG41" s="6">
        <f t="shared" si="14"/>
        <v>0</v>
      </c>
      <c r="DH41" s="6">
        <f t="shared" si="14"/>
        <v>0</v>
      </c>
      <c r="DI41" s="6">
        <f t="shared" si="17"/>
        <v>0</v>
      </c>
      <c r="DJ41" s="6">
        <f t="shared" si="17"/>
        <v>0</v>
      </c>
      <c r="DK41" s="6">
        <f t="shared" si="17"/>
        <v>0</v>
      </c>
      <c r="DL41" s="6">
        <f t="shared" si="17"/>
        <v>0</v>
      </c>
      <c r="DM41" s="6">
        <f t="shared" si="17"/>
        <v>0</v>
      </c>
      <c r="DN41" s="6">
        <f t="shared" si="17"/>
        <v>0</v>
      </c>
      <c r="DO41" s="6">
        <f t="shared" si="17"/>
        <v>0</v>
      </c>
      <c r="DP41" s="6">
        <f t="shared" si="17"/>
        <v>0</v>
      </c>
      <c r="DQ41" s="6">
        <f t="shared" si="17"/>
        <v>0</v>
      </c>
      <c r="DR41" s="6">
        <f t="shared" si="17"/>
        <v>0</v>
      </c>
      <c r="DS41" s="6">
        <f t="shared" si="17"/>
        <v>0</v>
      </c>
      <c r="DT41" s="6">
        <f t="shared" si="17"/>
        <v>0</v>
      </c>
    </row>
    <row r="42" spans="1:124" ht="14.5" thickBot="1" x14ac:dyDescent="0.35">
      <c r="A42" s="3">
        <v>41</v>
      </c>
      <c r="B42" s="4">
        <v>1000000</v>
      </c>
      <c r="C42" s="4">
        <v>1242900</v>
      </c>
      <c r="D42" s="4">
        <v>9874605</v>
      </c>
      <c r="E42" s="4">
        <v>11117505</v>
      </c>
      <c r="F42" s="4">
        <v>1242900</v>
      </c>
      <c r="G42" s="4">
        <v>9874605</v>
      </c>
      <c r="H42" s="5">
        <v>11117505</v>
      </c>
      <c r="P42" s="6">
        <f t="shared" si="19"/>
        <v>0</v>
      </c>
      <c r="Q42" s="6">
        <f t="shared" si="19"/>
        <v>0</v>
      </c>
      <c r="R42" s="6">
        <f t="shared" si="19"/>
        <v>0</v>
      </c>
      <c r="S42" s="6">
        <f t="shared" si="19"/>
        <v>0</v>
      </c>
      <c r="T42" s="6">
        <f t="shared" si="19"/>
        <v>0</v>
      </c>
      <c r="U42" s="6">
        <f t="shared" si="19"/>
        <v>0</v>
      </c>
      <c r="V42" s="6">
        <f t="shared" si="19"/>
        <v>0</v>
      </c>
      <c r="W42" s="6">
        <f t="shared" si="19"/>
        <v>0</v>
      </c>
      <c r="X42" s="6">
        <f t="shared" si="19"/>
        <v>0</v>
      </c>
      <c r="Y42" s="6">
        <f t="shared" si="19"/>
        <v>0</v>
      </c>
      <c r="Z42" s="6">
        <f t="shared" si="19"/>
        <v>0</v>
      </c>
      <c r="AA42" s="6">
        <f t="shared" si="19"/>
        <v>0</v>
      </c>
      <c r="AB42" s="6">
        <f t="shared" si="19"/>
        <v>0</v>
      </c>
      <c r="AC42" s="6">
        <f t="shared" si="19"/>
        <v>0</v>
      </c>
      <c r="AD42" s="6">
        <f t="shared" si="19"/>
        <v>0</v>
      </c>
      <c r="AE42" s="6">
        <f t="shared" si="19"/>
        <v>0</v>
      </c>
      <c r="AF42" s="6">
        <f t="shared" si="18"/>
        <v>0</v>
      </c>
      <c r="AG42" s="6">
        <f t="shared" si="18"/>
        <v>0</v>
      </c>
      <c r="AH42" s="6">
        <f t="shared" si="18"/>
        <v>0</v>
      </c>
      <c r="AI42" s="6">
        <f t="shared" si="18"/>
        <v>0</v>
      </c>
      <c r="AJ42" s="6">
        <f t="shared" si="18"/>
        <v>0</v>
      </c>
      <c r="AK42" s="6">
        <f t="shared" si="18"/>
        <v>0</v>
      </c>
      <c r="AL42" s="6">
        <f t="shared" si="18"/>
        <v>0</v>
      </c>
      <c r="AM42" s="6">
        <f t="shared" si="18"/>
        <v>0</v>
      </c>
      <c r="AN42" s="6">
        <f t="shared" si="23"/>
        <v>0</v>
      </c>
      <c r="AO42" s="6">
        <f t="shared" si="23"/>
        <v>0</v>
      </c>
      <c r="AP42" s="6">
        <f t="shared" si="23"/>
        <v>0</v>
      </c>
      <c r="AQ42" s="6">
        <f t="shared" si="23"/>
        <v>0</v>
      </c>
      <c r="AR42" s="6">
        <f t="shared" si="23"/>
        <v>0</v>
      </c>
      <c r="AS42" s="6">
        <f t="shared" si="23"/>
        <v>0</v>
      </c>
      <c r="AT42" s="6">
        <f t="shared" si="23"/>
        <v>0</v>
      </c>
      <c r="AU42" s="6">
        <f t="shared" si="23"/>
        <v>0</v>
      </c>
      <c r="AV42" s="6">
        <f t="shared" si="23"/>
        <v>0</v>
      </c>
      <c r="AW42" s="6">
        <f t="shared" si="23"/>
        <v>0</v>
      </c>
      <c r="AX42" s="6">
        <f t="shared" si="23"/>
        <v>11117505</v>
      </c>
      <c r="AY42" s="6">
        <f t="shared" si="23"/>
        <v>0</v>
      </c>
      <c r="AZ42" s="6">
        <f t="shared" si="23"/>
        <v>0</v>
      </c>
      <c r="BA42" s="6">
        <f t="shared" si="23"/>
        <v>0</v>
      </c>
      <c r="BB42" s="6">
        <f t="shared" si="23"/>
        <v>0</v>
      </c>
      <c r="BC42" s="6">
        <f t="shared" si="23"/>
        <v>0</v>
      </c>
      <c r="BD42" s="6">
        <f t="shared" si="21"/>
        <v>0</v>
      </c>
      <c r="BE42" s="6">
        <f t="shared" si="21"/>
        <v>0</v>
      </c>
      <c r="BF42" s="6">
        <f t="shared" si="21"/>
        <v>0</v>
      </c>
      <c r="BG42" s="6">
        <f t="shared" si="21"/>
        <v>0</v>
      </c>
      <c r="BH42" s="6">
        <f t="shared" si="21"/>
        <v>0</v>
      </c>
      <c r="BI42" s="6">
        <f t="shared" si="21"/>
        <v>0</v>
      </c>
      <c r="BJ42" s="6">
        <f t="shared" si="21"/>
        <v>0</v>
      </c>
      <c r="BK42" s="6">
        <f t="shared" si="20"/>
        <v>0</v>
      </c>
      <c r="BL42" s="6">
        <f t="shared" si="20"/>
        <v>0</v>
      </c>
      <c r="BM42" s="6">
        <f t="shared" si="20"/>
        <v>0</v>
      </c>
      <c r="BN42" s="6">
        <f t="shared" si="20"/>
        <v>0</v>
      </c>
      <c r="BO42" s="6">
        <f t="shared" si="20"/>
        <v>0</v>
      </c>
      <c r="BP42" s="6">
        <f t="shared" si="20"/>
        <v>0</v>
      </c>
      <c r="BQ42" s="6">
        <f t="shared" si="20"/>
        <v>0</v>
      </c>
      <c r="BR42" s="6">
        <f t="shared" si="20"/>
        <v>0</v>
      </c>
      <c r="BS42" s="6">
        <f t="shared" si="20"/>
        <v>0</v>
      </c>
      <c r="BT42" s="6">
        <f t="shared" si="20"/>
        <v>0</v>
      </c>
      <c r="BU42" s="6">
        <f t="shared" si="20"/>
        <v>0</v>
      </c>
      <c r="BV42" s="6">
        <f t="shared" si="20"/>
        <v>0</v>
      </c>
      <c r="BW42" s="6">
        <f t="shared" si="20"/>
        <v>0</v>
      </c>
      <c r="BX42" s="6">
        <f t="shared" si="20"/>
        <v>0</v>
      </c>
      <c r="BY42" s="6">
        <f t="shared" si="20"/>
        <v>0</v>
      </c>
      <c r="BZ42" s="6">
        <f t="shared" si="20"/>
        <v>0</v>
      </c>
      <c r="CA42" s="6">
        <f t="shared" si="16"/>
        <v>0</v>
      </c>
      <c r="CB42" s="6">
        <f t="shared" si="12"/>
        <v>0</v>
      </c>
      <c r="CC42" s="6">
        <f t="shared" si="12"/>
        <v>0</v>
      </c>
      <c r="CD42" s="6">
        <f t="shared" si="12"/>
        <v>0</v>
      </c>
      <c r="CE42" s="6">
        <f t="shared" si="12"/>
        <v>0</v>
      </c>
      <c r="CF42" s="6">
        <f t="shared" si="12"/>
        <v>0</v>
      </c>
      <c r="CG42" s="6">
        <f t="shared" si="12"/>
        <v>0</v>
      </c>
      <c r="CH42" s="6">
        <f t="shared" si="12"/>
        <v>0</v>
      </c>
      <c r="CI42" s="6">
        <f t="shared" si="12"/>
        <v>0</v>
      </c>
      <c r="CJ42" s="6">
        <f t="shared" si="12"/>
        <v>0</v>
      </c>
      <c r="CK42" s="6">
        <f t="shared" si="12"/>
        <v>0</v>
      </c>
      <c r="CL42" s="6">
        <f t="shared" si="12"/>
        <v>0</v>
      </c>
      <c r="CM42" s="6">
        <f t="shared" si="12"/>
        <v>0</v>
      </c>
      <c r="CN42" s="6">
        <f t="shared" si="12"/>
        <v>0</v>
      </c>
      <c r="CO42" s="6">
        <f t="shared" si="12"/>
        <v>0</v>
      </c>
      <c r="CP42" s="6">
        <f t="shared" si="12"/>
        <v>0</v>
      </c>
      <c r="CQ42" s="6">
        <f t="shared" si="22"/>
        <v>0</v>
      </c>
      <c r="CR42" s="6">
        <f t="shared" si="22"/>
        <v>0</v>
      </c>
      <c r="CS42" s="6">
        <f t="shared" si="22"/>
        <v>0</v>
      </c>
      <c r="CT42" s="6">
        <f t="shared" si="22"/>
        <v>0</v>
      </c>
      <c r="CU42" s="6">
        <f t="shared" si="22"/>
        <v>0</v>
      </c>
      <c r="CV42" s="6">
        <f t="shared" si="22"/>
        <v>0</v>
      </c>
      <c r="CW42" s="6">
        <f t="shared" si="22"/>
        <v>0</v>
      </c>
      <c r="CX42" s="6">
        <f t="shared" si="22"/>
        <v>0</v>
      </c>
      <c r="CY42" s="6">
        <f t="shared" si="22"/>
        <v>0</v>
      </c>
      <c r="CZ42" s="6">
        <f t="shared" si="22"/>
        <v>0</v>
      </c>
      <c r="DA42" s="6">
        <f t="shared" si="22"/>
        <v>0</v>
      </c>
      <c r="DB42" s="6">
        <f t="shared" si="22"/>
        <v>0</v>
      </c>
      <c r="DC42" s="6">
        <f t="shared" si="22"/>
        <v>0</v>
      </c>
      <c r="DD42" s="6">
        <f t="shared" si="22"/>
        <v>0</v>
      </c>
      <c r="DE42" s="6">
        <f t="shared" si="22"/>
        <v>0</v>
      </c>
      <c r="DF42" s="6">
        <f t="shared" si="22"/>
        <v>0</v>
      </c>
      <c r="DG42" s="6">
        <f t="shared" si="14"/>
        <v>0</v>
      </c>
      <c r="DH42" s="6">
        <f t="shared" si="14"/>
        <v>0</v>
      </c>
      <c r="DI42" s="6">
        <f t="shared" si="17"/>
        <v>0</v>
      </c>
      <c r="DJ42" s="6">
        <f t="shared" si="17"/>
        <v>0</v>
      </c>
      <c r="DK42" s="6">
        <f t="shared" si="17"/>
        <v>0</v>
      </c>
      <c r="DL42" s="6">
        <f t="shared" si="17"/>
        <v>0</v>
      </c>
      <c r="DM42" s="6">
        <f t="shared" si="17"/>
        <v>0</v>
      </c>
      <c r="DN42" s="6">
        <f t="shared" si="17"/>
        <v>0</v>
      </c>
      <c r="DO42" s="6">
        <f t="shared" si="17"/>
        <v>0</v>
      </c>
      <c r="DP42" s="6">
        <f t="shared" si="17"/>
        <v>0</v>
      </c>
      <c r="DQ42" s="6">
        <f t="shared" si="17"/>
        <v>0</v>
      </c>
      <c r="DR42" s="6">
        <f t="shared" si="17"/>
        <v>0</v>
      </c>
      <c r="DS42" s="6">
        <f t="shared" si="17"/>
        <v>0</v>
      </c>
      <c r="DT42" s="6">
        <f t="shared" si="17"/>
        <v>0</v>
      </c>
    </row>
    <row r="43" spans="1:124" ht="14.5" thickBot="1" x14ac:dyDescent="0.35">
      <c r="A43" s="3">
        <v>42</v>
      </c>
      <c r="B43" s="4">
        <v>1000000</v>
      </c>
      <c r="C43" s="4">
        <v>1250980</v>
      </c>
      <c r="D43" s="4">
        <v>10703272</v>
      </c>
      <c r="E43" s="4">
        <v>11954252</v>
      </c>
      <c r="F43" s="4">
        <v>1250980</v>
      </c>
      <c r="G43" s="4">
        <v>10703272</v>
      </c>
      <c r="H43" s="5">
        <v>11954252</v>
      </c>
      <c r="P43" s="6">
        <f t="shared" si="19"/>
        <v>0</v>
      </c>
      <c r="Q43" s="6">
        <f t="shared" si="19"/>
        <v>0</v>
      </c>
      <c r="R43" s="6">
        <f t="shared" si="19"/>
        <v>0</v>
      </c>
      <c r="S43" s="6">
        <f t="shared" si="19"/>
        <v>0</v>
      </c>
      <c r="T43" s="6">
        <f t="shared" si="19"/>
        <v>0</v>
      </c>
      <c r="U43" s="6">
        <f t="shared" si="19"/>
        <v>0</v>
      </c>
      <c r="V43" s="6">
        <f t="shared" si="19"/>
        <v>0</v>
      </c>
      <c r="W43" s="6">
        <f t="shared" si="19"/>
        <v>0</v>
      </c>
      <c r="X43" s="6">
        <f t="shared" si="19"/>
        <v>0</v>
      </c>
      <c r="Y43" s="6">
        <f t="shared" si="19"/>
        <v>0</v>
      </c>
      <c r="Z43" s="6">
        <f t="shared" si="19"/>
        <v>0</v>
      </c>
      <c r="AA43" s="6">
        <f t="shared" si="19"/>
        <v>0</v>
      </c>
      <c r="AB43" s="6">
        <f t="shared" si="19"/>
        <v>0</v>
      </c>
      <c r="AC43" s="6">
        <f t="shared" si="19"/>
        <v>0</v>
      </c>
      <c r="AD43" s="6">
        <f t="shared" si="19"/>
        <v>0</v>
      </c>
      <c r="AE43" s="6">
        <f t="shared" si="19"/>
        <v>0</v>
      </c>
      <c r="AF43" s="6">
        <f t="shared" si="18"/>
        <v>0</v>
      </c>
      <c r="AG43" s="6">
        <f t="shared" si="18"/>
        <v>0</v>
      </c>
      <c r="AH43" s="6">
        <f t="shared" si="18"/>
        <v>0</v>
      </c>
      <c r="AI43" s="6">
        <f t="shared" si="18"/>
        <v>0</v>
      </c>
      <c r="AJ43" s="6">
        <f t="shared" si="18"/>
        <v>0</v>
      </c>
      <c r="AK43" s="6">
        <f t="shared" si="18"/>
        <v>0</v>
      </c>
      <c r="AL43" s="6">
        <f t="shared" si="18"/>
        <v>0</v>
      </c>
      <c r="AM43" s="6">
        <f t="shared" si="18"/>
        <v>0</v>
      </c>
      <c r="AN43" s="6">
        <f t="shared" si="23"/>
        <v>0</v>
      </c>
      <c r="AO43" s="6">
        <f t="shared" si="23"/>
        <v>0</v>
      </c>
      <c r="AP43" s="6">
        <f t="shared" si="23"/>
        <v>0</v>
      </c>
      <c r="AQ43" s="6">
        <f t="shared" si="23"/>
        <v>0</v>
      </c>
      <c r="AR43" s="6">
        <f t="shared" si="23"/>
        <v>0</v>
      </c>
      <c r="AS43" s="6">
        <f t="shared" si="23"/>
        <v>0</v>
      </c>
      <c r="AT43" s="6">
        <f t="shared" si="23"/>
        <v>0</v>
      </c>
      <c r="AU43" s="6">
        <f t="shared" si="23"/>
        <v>0</v>
      </c>
      <c r="AV43" s="6">
        <f t="shared" si="23"/>
        <v>0</v>
      </c>
      <c r="AW43" s="6">
        <f t="shared" si="23"/>
        <v>0</v>
      </c>
      <c r="AX43" s="6">
        <f t="shared" si="23"/>
        <v>0</v>
      </c>
      <c r="AY43" s="6">
        <f t="shared" si="23"/>
        <v>11954252</v>
      </c>
      <c r="AZ43" s="6">
        <f t="shared" si="23"/>
        <v>0</v>
      </c>
      <c r="BA43" s="6">
        <f t="shared" si="23"/>
        <v>0</v>
      </c>
      <c r="BB43" s="6">
        <f t="shared" si="23"/>
        <v>0</v>
      </c>
      <c r="BC43" s="6">
        <f t="shared" si="23"/>
        <v>0</v>
      </c>
      <c r="BD43" s="6">
        <f t="shared" si="21"/>
        <v>0</v>
      </c>
      <c r="BE43" s="6">
        <f t="shared" si="21"/>
        <v>0</v>
      </c>
      <c r="BF43" s="6">
        <f t="shared" si="21"/>
        <v>0</v>
      </c>
      <c r="BG43" s="6">
        <f t="shared" si="21"/>
        <v>0</v>
      </c>
      <c r="BH43" s="6">
        <f t="shared" si="21"/>
        <v>0</v>
      </c>
      <c r="BI43" s="6">
        <f t="shared" si="21"/>
        <v>0</v>
      </c>
      <c r="BJ43" s="6">
        <f t="shared" si="21"/>
        <v>0</v>
      </c>
      <c r="BK43" s="6">
        <f t="shared" si="20"/>
        <v>0</v>
      </c>
      <c r="BL43" s="6">
        <f t="shared" si="20"/>
        <v>0</v>
      </c>
      <c r="BM43" s="6">
        <f t="shared" si="20"/>
        <v>0</v>
      </c>
      <c r="BN43" s="6">
        <f t="shared" si="20"/>
        <v>0</v>
      </c>
      <c r="BO43" s="6">
        <f t="shared" si="20"/>
        <v>0</v>
      </c>
      <c r="BP43" s="6">
        <f t="shared" si="20"/>
        <v>0</v>
      </c>
      <c r="BQ43" s="6">
        <f t="shared" si="20"/>
        <v>0</v>
      </c>
      <c r="BR43" s="6">
        <f t="shared" si="20"/>
        <v>0</v>
      </c>
      <c r="BS43" s="6">
        <f t="shared" si="20"/>
        <v>0</v>
      </c>
      <c r="BT43" s="6">
        <f t="shared" si="20"/>
        <v>0</v>
      </c>
      <c r="BU43" s="6">
        <f t="shared" si="20"/>
        <v>0</v>
      </c>
      <c r="BV43" s="6">
        <f t="shared" si="20"/>
        <v>0</v>
      </c>
      <c r="BW43" s="6">
        <f t="shared" si="20"/>
        <v>0</v>
      </c>
      <c r="BX43" s="6">
        <f t="shared" si="20"/>
        <v>0</v>
      </c>
      <c r="BY43" s="6">
        <f t="shared" si="20"/>
        <v>0</v>
      </c>
      <c r="BZ43" s="6">
        <f t="shared" si="20"/>
        <v>0</v>
      </c>
      <c r="CA43" s="6">
        <f t="shared" si="16"/>
        <v>0</v>
      </c>
      <c r="CB43" s="6">
        <f t="shared" si="12"/>
        <v>0</v>
      </c>
      <c r="CC43" s="6">
        <f t="shared" si="12"/>
        <v>0</v>
      </c>
      <c r="CD43" s="6">
        <f t="shared" si="12"/>
        <v>0</v>
      </c>
      <c r="CE43" s="6">
        <f t="shared" si="12"/>
        <v>0</v>
      </c>
      <c r="CF43" s="6">
        <f t="shared" si="12"/>
        <v>0</v>
      </c>
      <c r="CG43" s="6">
        <f t="shared" si="12"/>
        <v>0</v>
      </c>
      <c r="CH43" s="6">
        <f t="shared" si="12"/>
        <v>0</v>
      </c>
      <c r="CI43" s="6">
        <f t="shared" si="12"/>
        <v>0</v>
      </c>
      <c r="CJ43" s="6">
        <f t="shared" si="12"/>
        <v>0</v>
      </c>
      <c r="CK43" s="6">
        <f t="shared" si="12"/>
        <v>0</v>
      </c>
      <c r="CL43" s="6">
        <f t="shared" si="12"/>
        <v>0</v>
      </c>
      <c r="CM43" s="6">
        <f t="shared" si="12"/>
        <v>0</v>
      </c>
      <c r="CN43" s="6">
        <f t="shared" si="12"/>
        <v>0</v>
      </c>
      <c r="CO43" s="6">
        <f t="shared" si="12"/>
        <v>0</v>
      </c>
      <c r="CP43" s="6">
        <f t="shared" si="12"/>
        <v>0</v>
      </c>
      <c r="CQ43" s="6">
        <f t="shared" si="22"/>
        <v>0</v>
      </c>
      <c r="CR43" s="6">
        <f t="shared" si="22"/>
        <v>0</v>
      </c>
      <c r="CS43" s="6">
        <f t="shared" si="22"/>
        <v>0</v>
      </c>
      <c r="CT43" s="6">
        <f t="shared" si="22"/>
        <v>0</v>
      </c>
      <c r="CU43" s="6">
        <f t="shared" si="22"/>
        <v>0</v>
      </c>
      <c r="CV43" s="6">
        <f t="shared" si="22"/>
        <v>0</v>
      </c>
      <c r="CW43" s="6">
        <f t="shared" si="22"/>
        <v>0</v>
      </c>
      <c r="CX43" s="6">
        <f t="shared" si="22"/>
        <v>0</v>
      </c>
      <c r="CY43" s="6">
        <f t="shared" si="22"/>
        <v>0</v>
      </c>
      <c r="CZ43" s="6">
        <f t="shared" si="22"/>
        <v>0</v>
      </c>
      <c r="DA43" s="6">
        <f t="shared" si="22"/>
        <v>0</v>
      </c>
      <c r="DB43" s="6">
        <f t="shared" si="22"/>
        <v>0</v>
      </c>
      <c r="DC43" s="6">
        <f t="shared" si="22"/>
        <v>0</v>
      </c>
      <c r="DD43" s="6">
        <f t="shared" si="22"/>
        <v>0</v>
      </c>
      <c r="DE43" s="6">
        <f t="shared" si="22"/>
        <v>0</v>
      </c>
      <c r="DF43" s="6">
        <f t="shared" si="22"/>
        <v>0</v>
      </c>
      <c r="DG43" s="6">
        <f t="shared" si="14"/>
        <v>0</v>
      </c>
      <c r="DH43" s="6">
        <f t="shared" si="14"/>
        <v>0</v>
      </c>
      <c r="DI43" s="6">
        <f t="shared" si="17"/>
        <v>0</v>
      </c>
      <c r="DJ43" s="6">
        <f t="shared" si="17"/>
        <v>0</v>
      </c>
      <c r="DK43" s="6">
        <f t="shared" si="17"/>
        <v>0</v>
      </c>
      <c r="DL43" s="6">
        <f t="shared" si="17"/>
        <v>0</v>
      </c>
      <c r="DM43" s="6">
        <f t="shared" si="17"/>
        <v>0</v>
      </c>
      <c r="DN43" s="6">
        <f t="shared" si="17"/>
        <v>0</v>
      </c>
      <c r="DO43" s="6">
        <f t="shared" si="17"/>
        <v>0</v>
      </c>
      <c r="DP43" s="6">
        <f t="shared" si="17"/>
        <v>0</v>
      </c>
      <c r="DQ43" s="6">
        <f t="shared" si="17"/>
        <v>0</v>
      </c>
      <c r="DR43" s="6">
        <f t="shared" si="17"/>
        <v>0</v>
      </c>
      <c r="DS43" s="6">
        <f t="shared" si="17"/>
        <v>0</v>
      </c>
      <c r="DT43" s="6">
        <f t="shared" si="17"/>
        <v>0</v>
      </c>
    </row>
    <row r="44" spans="1:124" ht="14.5" thickBot="1" x14ac:dyDescent="0.35">
      <c r="A44" s="3">
        <v>43</v>
      </c>
      <c r="B44" s="4">
        <v>1000000</v>
      </c>
      <c r="C44" s="4">
        <v>1259110</v>
      </c>
      <c r="D44" s="4">
        <v>11600222</v>
      </c>
      <c r="E44" s="4">
        <v>12859332</v>
      </c>
      <c r="F44" s="4">
        <v>1259110</v>
      </c>
      <c r="G44" s="4">
        <v>11600222</v>
      </c>
      <c r="H44" s="5">
        <v>12859332</v>
      </c>
      <c r="P44" s="6">
        <f t="shared" si="19"/>
        <v>0</v>
      </c>
      <c r="Q44" s="6">
        <f t="shared" si="19"/>
        <v>0</v>
      </c>
      <c r="R44" s="6">
        <f t="shared" si="19"/>
        <v>0</v>
      </c>
      <c r="S44" s="6">
        <f t="shared" si="19"/>
        <v>0</v>
      </c>
      <c r="T44" s="6">
        <f t="shared" si="19"/>
        <v>0</v>
      </c>
      <c r="U44" s="6">
        <f t="shared" si="19"/>
        <v>0</v>
      </c>
      <c r="V44" s="6">
        <f t="shared" si="19"/>
        <v>0</v>
      </c>
      <c r="W44" s="6">
        <f t="shared" si="19"/>
        <v>0</v>
      </c>
      <c r="X44" s="6">
        <f t="shared" si="19"/>
        <v>0</v>
      </c>
      <c r="Y44" s="6">
        <f t="shared" si="19"/>
        <v>0</v>
      </c>
      <c r="Z44" s="6">
        <f t="shared" si="19"/>
        <v>0</v>
      </c>
      <c r="AA44" s="6">
        <f t="shared" si="19"/>
        <v>0</v>
      </c>
      <c r="AB44" s="6">
        <f t="shared" si="19"/>
        <v>0</v>
      </c>
      <c r="AC44" s="6">
        <f t="shared" si="19"/>
        <v>0</v>
      </c>
      <c r="AD44" s="6">
        <f t="shared" si="19"/>
        <v>0</v>
      </c>
      <c r="AE44" s="6">
        <f t="shared" si="19"/>
        <v>0</v>
      </c>
      <c r="AF44" s="6">
        <f t="shared" si="18"/>
        <v>0</v>
      </c>
      <c r="AG44" s="6">
        <f t="shared" si="18"/>
        <v>0</v>
      </c>
      <c r="AH44" s="6">
        <f t="shared" si="18"/>
        <v>0</v>
      </c>
      <c r="AI44" s="6">
        <f t="shared" si="18"/>
        <v>0</v>
      </c>
      <c r="AJ44" s="6">
        <f t="shared" si="18"/>
        <v>0</v>
      </c>
      <c r="AK44" s="6">
        <f t="shared" si="18"/>
        <v>0</v>
      </c>
      <c r="AL44" s="6">
        <f t="shared" si="18"/>
        <v>0</v>
      </c>
      <c r="AM44" s="6">
        <f t="shared" si="18"/>
        <v>0</v>
      </c>
      <c r="AN44" s="6">
        <f t="shared" si="23"/>
        <v>0</v>
      </c>
      <c r="AO44" s="6">
        <f t="shared" si="23"/>
        <v>0</v>
      </c>
      <c r="AP44" s="6">
        <f t="shared" si="23"/>
        <v>0</v>
      </c>
      <c r="AQ44" s="6">
        <f t="shared" si="23"/>
        <v>0</v>
      </c>
      <c r="AR44" s="6">
        <f t="shared" si="23"/>
        <v>0</v>
      </c>
      <c r="AS44" s="6">
        <f t="shared" si="23"/>
        <v>0</v>
      </c>
      <c r="AT44" s="6">
        <f t="shared" si="23"/>
        <v>0</v>
      </c>
      <c r="AU44" s="6">
        <f t="shared" si="23"/>
        <v>0</v>
      </c>
      <c r="AV44" s="6">
        <f t="shared" si="23"/>
        <v>0</v>
      </c>
      <c r="AW44" s="6">
        <f t="shared" si="23"/>
        <v>0</v>
      </c>
      <c r="AX44" s="6">
        <f t="shared" si="23"/>
        <v>0</v>
      </c>
      <c r="AY44" s="6">
        <f t="shared" si="23"/>
        <v>0</v>
      </c>
      <c r="AZ44" s="6">
        <f t="shared" si="23"/>
        <v>12859332</v>
      </c>
      <c r="BA44" s="6">
        <f t="shared" si="23"/>
        <v>0</v>
      </c>
      <c r="BB44" s="6">
        <f t="shared" si="23"/>
        <v>0</v>
      </c>
      <c r="BC44" s="6">
        <f t="shared" si="23"/>
        <v>0</v>
      </c>
      <c r="BD44" s="6">
        <f t="shared" si="21"/>
        <v>0</v>
      </c>
      <c r="BE44" s="6">
        <f t="shared" si="21"/>
        <v>0</v>
      </c>
      <c r="BF44" s="6">
        <f t="shared" si="21"/>
        <v>0</v>
      </c>
      <c r="BG44" s="6">
        <f t="shared" si="21"/>
        <v>0</v>
      </c>
      <c r="BH44" s="6">
        <f t="shared" si="21"/>
        <v>0</v>
      </c>
      <c r="BI44" s="6">
        <f t="shared" si="21"/>
        <v>0</v>
      </c>
      <c r="BJ44" s="6">
        <f t="shared" si="21"/>
        <v>0</v>
      </c>
      <c r="BK44" s="6">
        <f t="shared" si="20"/>
        <v>0</v>
      </c>
      <c r="BL44" s="6">
        <f t="shared" si="20"/>
        <v>0</v>
      </c>
      <c r="BM44" s="6">
        <f t="shared" si="20"/>
        <v>0</v>
      </c>
      <c r="BN44" s="6">
        <f t="shared" si="20"/>
        <v>0</v>
      </c>
      <c r="BO44" s="6">
        <f t="shared" si="20"/>
        <v>0</v>
      </c>
      <c r="BP44" s="6">
        <f t="shared" si="20"/>
        <v>0</v>
      </c>
      <c r="BQ44" s="6">
        <f t="shared" si="20"/>
        <v>0</v>
      </c>
      <c r="BR44" s="6">
        <f t="shared" si="20"/>
        <v>0</v>
      </c>
      <c r="BS44" s="6">
        <f t="shared" si="20"/>
        <v>0</v>
      </c>
      <c r="BT44" s="6">
        <f t="shared" si="20"/>
        <v>0</v>
      </c>
      <c r="BU44" s="6">
        <f t="shared" si="20"/>
        <v>0</v>
      </c>
      <c r="BV44" s="6">
        <f t="shared" si="20"/>
        <v>0</v>
      </c>
      <c r="BW44" s="6">
        <f t="shared" si="20"/>
        <v>0</v>
      </c>
      <c r="BX44" s="6">
        <f t="shared" si="20"/>
        <v>0</v>
      </c>
      <c r="BY44" s="6">
        <f t="shared" si="20"/>
        <v>0</v>
      </c>
      <c r="BZ44" s="6">
        <f t="shared" si="20"/>
        <v>0</v>
      </c>
      <c r="CA44" s="6">
        <f t="shared" si="16"/>
        <v>0</v>
      </c>
      <c r="CB44" s="6">
        <f t="shared" si="12"/>
        <v>0</v>
      </c>
      <c r="CC44" s="6">
        <f t="shared" si="12"/>
        <v>0</v>
      </c>
      <c r="CD44" s="6">
        <f t="shared" si="12"/>
        <v>0</v>
      </c>
      <c r="CE44" s="6">
        <f t="shared" si="12"/>
        <v>0</v>
      </c>
      <c r="CF44" s="6">
        <f t="shared" si="12"/>
        <v>0</v>
      </c>
      <c r="CG44" s="6">
        <f t="shared" si="12"/>
        <v>0</v>
      </c>
      <c r="CH44" s="6">
        <f t="shared" si="12"/>
        <v>0</v>
      </c>
      <c r="CI44" s="6">
        <f t="shared" si="12"/>
        <v>0</v>
      </c>
      <c r="CJ44" s="6">
        <f t="shared" si="12"/>
        <v>0</v>
      </c>
      <c r="CK44" s="6">
        <f t="shared" si="12"/>
        <v>0</v>
      </c>
      <c r="CL44" s="6">
        <f t="shared" si="12"/>
        <v>0</v>
      </c>
      <c r="CM44" s="6">
        <f t="shared" si="12"/>
        <v>0</v>
      </c>
      <c r="CN44" s="6">
        <f t="shared" si="12"/>
        <v>0</v>
      </c>
      <c r="CO44" s="6">
        <f t="shared" si="12"/>
        <v>0</v>
      </c>
      <c r="CP44" s="6">
        <f t="shared" si="12"/>
        <v>0</v>
      </c>
      <c r="CQ44" s="6">
        <f t="shared" si="22"/>
        <v>0</v>
      </c>
      <c r="CR44" s="6">
        <f t="shared" si="22"/>
        <v>0</v>
      </c>
      <c r="CS44" s="6">
        <f t="shared" si="22"/>
        <v>0</v>
      </c>
      <c r="CT44" s="6">
        <f t="shared" si="22"/>
        <v>0</v>
      </c>
      <c r="CU44" s="6">
        <f t="shared" si="22"/>
        <v>0</v>
      </c>
      <c r="CV44" s="6">
        <f t="shared" si="22"/>
        <v>0</v>
      </c>
      <c r="CW44" s="6">
        <f t="shared" si="22"/>
        <v>0</v>
      </c>
      <c r="CX44" s="6">
        <f t="shared" si="22"/>
        <v>0</v>
      </c>
      <c r="CY44" s="6">
        <f t="shared" si="22"/>
        <v>0</v>
      </c>
      <c r="CZ44" s="6">
        <f t="shared" si="22"/>
        <v>0</v>
      </c>
      <c r="DA44" s="6">
        <f t="shared" si="22"/>
        <v>0</v>
      </c>
      <c r="DB44" s="6">
        <f t="shared" si="22"/>
        <v>0</v>
      </c>
      <c r="DC44" s="6">
        <f t="shared" si="22"/>
        <v>0</v>
      </c>
      <c r="DD44" s="6">
        <f t="shared" si="22"/>
        <v>0</v>
      </c>
      <c r="DE44" s="6">
        <f t="shared" si="22"/>
        <v>0</v>
      </c>
      <c r="DF44" s="6">
        <f t="shared" si="22"/>
        <v>0</v>
      </c>
      <c r="DG44" s="6">
        <f t="shared" si="14"/>
        <v>0</v>
      </c>
      <c r="DH44" s="6">
        <f t="shared" si="14"/>
        <v>0</v>
      </c>
      <c r="DI44" s="6">
        <f t="shared" si="17"/>
        <v>0</v>
      </c>
      <c r="DJ44" s="6">
        <f t="shared" si="17"/>
        <v>0</v>
      </c>
      <c r="DK44" s="6">
        <f t="shared" si="17"/>
        <v>0</v>
      </c>
      <c r="DL44" s="6">
        <f t="shared" si="17"/>
        <v>0</v>
      </c>
      <c r="DM44" s="6">
        <f t="shared" si="17"/>
        <v>0</v>
      </c>
      <c r="DN44" s="6">
        <f t="shared" si="17"/>
        <v>0</v>
      </c>
      <c r="DO44" s="6">
        <f t="shared" si="17"/>
        <v>0</v>
      </c>
      <c r="DP44" s="6">
        <f t="shared" si="17"/>
        <v>0</v>
      </c>
      <c r="DQ44" s="6">
        <f t="shared" si="17"/>
        <v>0</v>
      </c>
      <c r="DR44" s="6">
        <f t="shared" si="17"/>
        <v>0</v>
      </c>
      <c r="DS44" s="6">
        <f t="shared" si="17"/>
        <v>0</v>
      </c>
      <c r="DT44" s="6">
        <f t="shared" si="17"/>
        <v>0</v>
      </c>
    </row>
    <row r="45" spans="1:124" ht="14.5" thickBot="1" x14ac:dyDescent="0.35">
      <c r="A45" s="3">
        <v>44</v>
      </c>
      <c r="B45" s="4">
        <v>1000000</v>
      </c>
      <c r="C45" s="4">
        <v>1267290</v>
      </c>
      <c r="D45" s="4">
        <v>12565280</v>
      </c>
      <c r="E45" s="4">
        <v>13832570</v>
      </c>
      <c r="F45" s="4">
        <v>1267290</v>
      </c>
      <c r="G45" s="4">
        <v>12565280</v>
      </c>
      <c r="H45" s="5">
        <v>13832570</v>
      </c>
      <c r="P45" s="6">
        <f t="shared" si="19"/>
        <v>0</v>
      </c>
      <c r="Q45" s="6">
        <f t="shared" si="19"/>
        <v>0</v>
      </c>
      <c r="R45" s="6">
        <f t="shared" si="19"/>
        <v>0</v>
      </c>
      <c r="S45" s="6">
        <f t="shared" si="19"/>
        <v>0</v>
      </c>
      <c r="T45" s="6">
        <f t="shared" si="19"/>
        <v>0</v>
      </c>
      <c r="U45" s="6">
        <f t="shared" si="19"/>
        <v>0</v>
      </c>
      <c r="V45" s="6">
        <f t="shared" si="19"/>
        <v>0</v>
      </c>
      <c r="W45" s="6">
        <f t="shared" si="19"/>
        <v>0</v>
      </c>
      <c r="X45" s="6">
        <f t="shared" si="19"/>
        <v>0</v>
      </c>
      <c r="Y45" s="6">
        <f t="shared" si="19"/>
        <v>0</v>
      </c>
      <c r="Z45" s="6">
        <f t="shared" si="19"/>
        <v>0</v>
      </c>
      <c r="AA45" s="6">
        <f t="shared" si="19"/>
        <v>0</v>
      </c>
      <c r="AB45" s="6">
        <f t="shared" si="19"/>
        <v>0</v>
      </c>
      <c r="AC45" s="6">
        <f t="shared" si="19"/>
        <v>0</v>
      </c>
      <c r="AD45" s="6">
        <f t="shared" si="19"/>
        <v>0</v>
      </c>
      <c r="AE45" s="6">
        <f t="shared" si="19"/>
        <v>0</v>
      </c>
      <c r="AF45" s="6">
        <f t="shared" si="18"/>
        <v>0</v>
      </c>
      <c r="AG45" s="6">
        <f t="shared" si="18"/>
        <v>0</v>
      </c>
      <c r="AH45" s="6">
        <f t="shared" si="18"/>
        <v>0</v>
      </c>
      <c r="AI45" s="6">
        <f t="shared" si="18"/>
        <v>0</v>
      </c>
      <c r="AJ45" s="6">
        <f t="shared" si="18"/>
        <v>0</v>
      </c>
      <c r="AK45" s="6">
        <f t="shared" si="18"/>
        <v>0</v>
      </c>
      <c r="AL45" s="6">
        <f t="shared" si="18"/>
        <v>0</v>
      </c>
      <c r="AM45" s="6">
        <f t="shared" si="18"/>
        <v>0</v>
      </c>
      <c r="AN45" s="6">
        <f t="shared" si="23"/>
        <v>0</v>
      </c>
      <c r="AO45" s="6">
        <f t="shared" si="23"/>
        <v>0</v>
      </c>
      <c r="AP45" s="6">
        <f t="shared" si="23"/>
        <v>0</v>
      </c>
      <c r="AQ45" s="6">
        <f t="shared" si="23"/>
        <v>0</v>
      </c>
      <c r="AR45" s="6">
        <f t="shared" si="23"/>
        <v>0</v>
      </c>
      <c r="AS45" s="6">
        <f t="shared" si="23"/>
        <v>0</v>
      </c>
      <c r="AT45" s="6">
        <f t="shared" si="23"/>
        <v>0</v>
      </c>
      <c r="AU45" s="6">
        <f t="shared" si="23"/>
        <v>0</v>
      </c>
      <c r="AV45" s="6">
        <f t="shared" si="23"/>
        <v>0</v>
      </c>
      <c r="AW45" s="6">
        <f t="shared" si="23"/>
        <v>0</v>
      </c>
      <c r="AX45" s="6">
        <f t="shared" si="23"/>
        <v>0</v>
      </c>
      <c r="AY45" s="6">
        <f t="shared" si="23"/>
        <v>0</v>
      </c>
      <c r="AZ45" s="6">
        <f t="shared" si="23"/>
        <v>0</v>
      </c>
      <c r="BA45" s="6">
        <f t="shared" si="23"/>
        <v>13832570</v>
      </c>
      <c r="BB45" s="6">
        <f t="shared" si="23"/>
        <v>0</v>
      </c>
      <c r="BC45" s="6">
        <f t="shared" si="23"/>
        <v>0</v>
      </c>
      <c r="BD45" s="6">
        <f t="shared" si="21"/>
        <v>0</v>
      </c>
      <c r="BE45" s="6">
        <f t="shared" si="21"/>
        <v>0</v>
      </c>
      <c r="BF45" s="6">
        <f t="shared" si="21"/>
        <v>0</v>
      </c>
      <c r="BG45" s="6">
        <f t="shared" si="21"/>
        <v>0</v>
      </c>
      <c r="BH45" s="6">
        <f t="shared" si="21"/>
        <v>0</v>
      </c>
      <c r="BI45" s="6">
        <f t="shared" si="21"/>
        <v>0</v>
      </c>
      <c r="BJ45" s="6">
        <f t="shared" si="21"/>
        <v>0</v>
      </c>
      <c r="BK45" s="6">
        <f t="shared" si="20"/>
        <v>0</v>
      </c>
      <c r="BL45" s="6">
        <f t="shared" si="20"/>
        <v>0</v>
      </c>
      <c r="BM45" s="6">
        <f t="shared" si="20"/>
        <v>0</v>
      </c>
      <c r="BN45" s="6">
        <f t="shared" si="20"/>
        <v>0</v>
      </c>
      <c r="BO45" s="6">
        <f t="shared" si="20"/>
        <v>0</v>
      </c>
      <c r="BP45" s="6">
        <f t="shared" si="20"/>
        <v>0</v>
      </c>
      <c r="BQ45" s="6">
        <f t="shared" si="20"/>
        <v>0</v>
      </c>
      <c r="BR45" s="6">
        <f t="shared" si="20"/>
        <v>0</v>
      </c>
      <c r="BS45" s="6">
        <f t="shared" si="20"/>
        <v>0</v>
      </c>
      <c r="BT45" s="6">
        <f t="shared" si="20"/>
        <v>0</v>
      </c>
      <c r="BU45" s="6">
        <f t="shared" si="20"/>
        <v>0</v>
      </c>
      <c r="BV45" s="6">
        <f t="shared" si="20"/>
        <v>0</v>
      </c>
      <c r="BW45" s="6">
        <f t="shared" si="20"/>
        <v>0</v>
      </c>
      <c r="BX45" s="6">
        <f t="shared" si="20"/>
        <v>0</v>
      </c>
      <c r="BY45" s="6">
        <f t="shared" si="20"/>
        <v>0</v>
      </c>
      <c r="BZ45" s="6">
        <f t="shared" si="20"/>
        <v>0</v>
      </c>
      <c r="CA45" s="6">
        <f t="shared" si="16"/>
        <v>0</v>
      </c>
      <c r="CB45" s="6">
        <f t="shared" si="12"/>
        <v>0</v>
      </c>
      <c r="CC45" s="6">
        <f t="shared" si="12"/>
        <v>0</v>
      </c>
      <c r="CD45" s="6">
        <f t="shared" si="12"/>
        <v>0</v>
      </c>
      <c r="CE45" s="6">
        <f t="shared" si="12"/>
        <v>0</v>
      </c>
      <c r="CF45" s="6">
        <f t="shared" si="12"/>
        <v>0</v>
      </c>
      <c r="CG45" s="6">
        <f t="shared" si="12"/>
        <v>0</v>
      </c>
      <c r="CH45" s="6">
        <f t="shared" si="12"/>
        <v>0</v>
      </c>
      <c r="CI45" s="6">
        <f t="shared" si="12"/>
        <v>0</v>
      </c>
      <c r="CJ45" s="6">
        <f t="shared" si="12"/>
        <v>0</v>
      </c>
      <c r="CK45" s="6">
        <f t="shared" si="12"/>
        <v>0</v>
      </c>
      <c r="CL45" s="6">
        <f t="shared" si="12"/>
        <v>0</v>
      </c>
      <c r="CM45" s="6">
        <f t="shared" si="12"/>
        <v>0</v>
      </c>
      <c r="CN45" s="6">
        <f t="shared" si="12"/>
        <v>0</v>
      </c>
      <c r="CO45" s="6">
        <f t="shared" si="12"/>
        <v>0</v>
      </c>
      <c r="CP45" s="6">
        <f t="shared" si="12"/>
        <v>0</v>
      </c>
      <c r="CQ45" s="6">
        <f t="shared" si="12"/>
        <v>0</v>
      </c>
      <c r="CR45" s="6">
        <f t="shared" si="22"/>
        <v>0</v>
      </c>
      <c r="CS45" s="6">
        <f t="shared" si="22"/>
        <v>0</v>
      </c>
      <c r="CT45" s="6">
        <f t="shared" si="22"/>
        <v>0</v>
      </c>
      <c r="CU45" s="6">
        <f t="shared" si="22"/>
        <v>0</v>
      </c>
      <c r="CV45" s="6">
        <f t="shared" si="22"/>
        <v>0</v>
      </c>
      <c r="CW45" s="6">
        <f t="shared" si="22"/>
        <v>0</v>
      </c>
      <c r="CX45" s="6">
        <f t="shared" si="22"/>
        <v>0</v>
      </c>
      <c r="CY45" s="6">
        <f t="shared" si="22"/>
        <v>0</v>
      </c>
      <c r="CZ45" s="6">
        <f t="shared" si="22"/>
        <v>0</v>
      </c>
      <c r="DA45" s="6">
        <f t="shared" si="22"/>
        <v>0</v>
      </c>
      <c r="DB45" s="6">
        <f t="shared" si="22"/>
        <v>0</v>
      </c>
      <c r="DC45" s="6">
        <f t="shared" si="22"/>
        <v>0</v>
      </c>
      <c r="DD45" s="6">
        <f t="shared" si="22"/>
        <v>0</v>
      </c>
      <c r="DE45" s="6">
        <f t="shared" si="22"/>
        <v>0</v>
      </c>
      <c r="DF45" s="6">
        <f t="shared" si="22"/>
        <v>0</v>
      </c>
      <c r="DG45" s="6">
        <f t="shared" si="14"/>
        <v>0</v>
      </c>
      <c r="DH45" s="6">
        <f t="shared" si="17"/>
        <v>0</v>
      </c>
      <c r="DI45" s="6">
        <f t="shared" si="17"/>
        <v>0</v>
      </c>
      <c r="DJ45" s="6">
        <f t="shared" si="17"/>
        <v>0</v>
      </c>
      <c r="DK45" s="6">
        <f t="shared" ref="DH45:DT59" si="24">IF((ROW(DJ44)+9)=(COLUMN(DJ44)+1),($E45),0)</f>
        <v>0</v>
      </c>
      <c r="DL45" s="6">
        <f t="shared" si="24"/>
        <v>0</v>
      </c>
      <c r="DM45" s="6">
        <f t="shared" si="24"/>
        <v>0</v>
      </c>
      <c r="DN45" s="6">
        <f t="shared" si="24"/>
        <v>0</v>
      </c>
      <c r="DO45" s="6">
        <f t="shared" si="24"/>
        <v>0</v>
      </c>
      <c r="DP45" s="6">
        <f t="shared" si="24"/>
        <v>0</v>
      </c>
      <c r="DQ45" s="6">
        <f t="shared" si="24"/>
        <v>0</v>
      </c>
      <c r="DR45" s="6">
        <f t="shared" si="24"/>
        <v>0</v>
      </c>
      <c r="DS45" s="6">
        <f t="shared" si="24"/>
        <v>0</v>
      </c>
      <c r="DT45" s="6">
        <f t="shared" si="24"/>
        <v>0</v>
      </c>
    </row>
    <row r="46" spans="1:124" ht="14.5" thickBot="1" x14ac:dyDescent="0.35">
      <c r="A46" s="3">
        <v>45</v>
      </c>
      <c r="B46" s="4">
        <v>1000000</v>
      </c>
      <c r="C46" s="4">
        <v>1275530</v>
      </c>
      <c r="D46" s="4">
        <v>13609376</v>
      </c>
      <c r="E46" s="4">
        <v>14884906</v>
      </c>
      <c r="F46" s="4">
        <v>1275530</v>
      </c>
      <c r="G46" s="4">
        <v>13609376</v>
      </c>
      <c r="H46" s="5">
        <v>14884906</v>
      </c>
      <c r="P46" s="6">
        <f t="shared" si="19"/>
        <v>0</v>
      </c>
      <c r="Q46" s="6">
        <f t="shared" si="19"/>
        <v>0</v>
      </c>
      <c r="R46" s="6">
        <f t="shared" si="19"/>
        <v>0</v>
      </c>
      <c r="S46" s="6">
        <f t="shared" si="19"/>
        <v>0</v>
      </c>
      <c r="T46" s="6">
        <f t="shared" si="19"/>
        <v>0</v>
      </c>
      <c r="U46" s="6">
        <f t="shared" si="19"/>
        <v>0</v>
      </c>
      <c r="V46" s="6">
        <f t="shared" si="19"/>
        <v>0</v>
      </c>
      <c r="W46" s="6">
        <f t="shared" si="19"/>
        <v>0</v>
      </c>
      <c r="X46" s="6">
        <f t="shared" si="19"/>
        <v>0</v>
      </c>
      <c r="Y46" s="6">
        <f t="shared" si="19"/>
        <v>0</v>
      </c>
      <c r="Z46" s="6">
        <f t="shared" si="19"/>
        <v>0</v>
      </c>
      <c r="AA46" s="6">
        <f t="shared" si="19"/>
        <v>0</v>
      </c>
      <c r="AB46" s="6">
        <f t="shared" si="19"/>
        <v>0</v>
      </c>
      <c r="AC46" s="6">
        <f t="shared" si="19"/>
        <v>0</v>
      </c>
      <c r="AD46" s="6">
        <f t="shared" si="19"/>
        <v>0</v>
      </c>
      <c r="AE46" s="6">
        <f t="shared" si="19"/>
        <v>0</v>
      </c>
      <c r="AF46" s="6">
        <f t="shared" si="18"/>
        <v>0</v>
      </c>
      <c r="AG46" s="6">
        <f t="shared" si="18"/>
        <v>0</v>
      </c>
      <c r="AH46" s="6">
        <f t="shared" si="18"/>
        <v>0</v>
      </c>
      <c r="AI46" s="6">
        <f t="shared" si="18"/>
        <v>0</v>
      </c>
      <c r="AJ46" s="6">
        <f t="shared" si="18"/>
        <v>0</v>
      </c>
      <c r="AK46" s="6">
        <f t="shared" si="18"/>
        <v>0</v>
      </c>
      <c r="AL46" s="6">
        <f t="shared" si="18"/>
        <v>0</v>
      </c>
      <c r="AM46" s="6">
        <f t="shared" si="18"/>
        <v>0</v>
      </c>
      <c r="AN46" s="6">
        <f t="shared" si="23"/>
        <v>0</v>
      </c>
      <c r="AO46" s="6">
        <f t="shared" si="23"/>
        <v>0</v>
      </c>
      <c r="AP46" s="6">
        <f t="shared" si="23"/>
        <v>0</v>
      </c>
      <c r="AQ46" s="6">
        <f t="shared" si="23"/>
        <v>0</v>
      </c>
      <c r="AR46" s="6">
        <f t="shared" si="23"/>
        <v>0</v>
      </c>
      <c r="AS46" s="6">
        <f t="shared" si="23"/>
        <v>0</v>
      </c>
      <c r="AT46" s="6">
        <f t="shared" si="23"/>
        <v>0</v>
      </c>
      <c r="AU46" s="6">
        <f t="shared" si="23"/>
        <v>0</v>
      </c>
      <c r="AV46" s="6">
        <f t="shared" si="23"/>
        <v>0</v>
      </c>
      <c r="AW46" s="6">
        <f t="shared" si="23"/>
        <v>0</v>
      </c>
      <c r="AX46" s="6">
        <f t="shared" si="23"/>
        <v>0</v>
      </c>
      <c r="AY46" s="6">
        <f t="shared" si="23"/>
        <v>0</v>
      </c>
      <c r="AZ46" s="6">
        <f t="shared" si="23"/>
        <v>0</v>
      </c>
      <c r="BA46" s="6">
        <f t="shared" si="23"/>
        <v>0</v>
      </c>
      <c r="BB46" s="6">
        <f t="shared" si="23"/>
        <v>14884906</v>
      </c>
      <c r="BC46" s="6">
        <f t="shared" si="23"/>
        <v>0</v>
      </c>
      <c r="BD46" s="6">
        <f t="shared" si="21"/>
        <v>0</v>
      </c>
      <c r="BE46" s="6">
        <f t="shared" si="21"/>
        <v>0</v>
      </c>
      <c r="BF46" s="6">
        <f t="shared" si="21"/>
        <v>0</v>
      </c>
      <c r="BG46" s="6">
        <f t="shared" si="21"/>
        <v>0</v>
      </c>
      <c r="BH46" s="6">
        <f t="shared" si="21"/>
        <v>0</v>
      </c>
      <c r="BI46" s="6">
        <f t="shared" si="21"/>
        <v>0</v>
      </c>
      <c r="BJ46" s="6">
        <f t="shared" si="21"/>
        <v>0</v>
      </c>
      <c r="BK46" s="6">
        <f t="shared" si="20"/>
        <v>0</v>
      </c>
      <c r="BL46" s="6">
        <f t="shared" si="20"/>
        <v>0</v>
      </c>
      <c r="BM46" s="6">
        <f t="shared" si="20"/>
        <v>0</v>
      </c>
      <c r="BN46" s="6">
        <f t="shared" si="20"/>
        <v>0</v>
      </c>
      <c r="BO46" s="6">
        <f t="shared" si="20"/>
        <v>0</v>
      </c>
      <c r="BP46" s="6">
        <f t="shared" si="20"/>
        <v>0</v>
      </c>
      <c r="BQ46" s="6">
        <f t="shared" si="20"/>
        <v>0</v>
      </c>
      <c r="BR46" s="6">
        <f t="shared" si="20"/>
        <v>0</v>
      </c>
      <c r="BS46" s="6">
        <f t="shared" si="20"/>
        <v>0</v>
      </c>
      <c r="BT46" s="6">
        <f t="shared" si="20"/>
        <v>0</v>
      </c>
      <c r="BU46" s="6">
        <f t="shared" si="20"/>
        <v>0</v>
      </c>
      <c r="BV46" s="6">
        <f t="shared" si="20"/>
        <v>0</v>
      </c>
      <c r="BW46" s="6">
        <f t="shared" si="20"/>
        <v>0</v>
      </c>
      <c r="BX46" s="6">
        <f t="shared" si="20"/>
        <v>0</v>
      </c>
      <c r="BY46" s="6">
        <f t="shared" si="20"/>
        <v>0</v>
      </c>
      <c r="BZ46" s="6">
        <f t="shared" si="20"/>
        <v>0</v>
      </c>
      <c r="CA46" s="6">
        <f t="shared" si="16"/>
        <v>0</v>
      </c>
      <c r="CB46" s="6">
        <f t="shared" si="12"/>
        <v>0</v>
      </c>
      <c r="CC46" s="6">
        <f t="shared" si="12"/>
        <v>0</v>
      </c>
      <c r="CD46" s="6">
        <f t="shared" si="12"/>
        <v>0</v>
      </c>
      <c r="CE46" s="6">
        <f t="shared" si="12"/>
        <v>0</v>
      </c>
      <c r="CF46" s="6">
        <f t="shared" si="12"/>
        <v>0</v>
      </c>
      <c r="CG46" s="6">
        <f t="shared" si="12"/>
        <v>0</v>
      </c>
      <c r="CH46" s="6">
        <f t="shared" ref="CH46:CW62" si="25">IF((ROW(CG45)+9)=(COLUMN(CG45)+1),($E46),0)</f>
        <v>0</v>
      </c>
      <c r="CI46" s="6">
        <f t="shared" si="25"/>
        <v>0</v>
      </c>
      <c r="CJ46" s="6">
        <f t="shared" si="25"/>
        <v>0</v>
      </c>
      <c r="CK46" s="6">
        <f t="shared" si="25"/>
        <v>0</v>
      </c>
      <c r="CL46" s="6">
        <f t="shared" si="25"/>
        <v>0</v>
      </c>
      <c r="CM46" s="6">
        <f t="shared" si="25"/>
        <v>0</v>
      </c>
      <c r="CN46" s="6">
        <f t="shared" si="25"/>
        <v>0</v>
      </c>
      <c r="CO46" s="6">
        <f t="shared" si="25"/>
        <v>0</v>
      </c>
      <c r="CP46" s="6">
        <f t="shared" si="25"/>
        <v>0</v>
      </c>
      <c r="CQ46" s="6">
        <f t="shared" si="25"/>
        <v>0</v>
      </c>
      <c r="CR46" s="6">
        <f t="shared" si="25"/>
        <v>0</v>
      </c>
      <c r="CS46" s="6">
        <f t="shared" si="25"/>
        <v>0</v>
      </c>
      <c r="CT46" s="6">
        <f t="shared" si="25"/>
        <v>0</v>
      </c>
      <c r="CU46" s="6">
        <f t="shared" si="25"/>
        <v>0</v>
      </c>
      <c r="CV46" s="6">
        <f t="shared" si="25"/>
        <v>0</v>
      </c>
      <c r="CW46" s="6">
        <f t="shared" si="25"/>
        <v>0</v>
      </c>
      <c r="CX46" s="6">
        <f t="shared" si="22"/>
        <v>0</v>
      </c>
      <c r="CY46" s="6">
        <f t="shared" si="22"/>
        <v>0</v>
      </c>
      <c r="CZ46" s="6">
        <f t="shared" si="22"/>
        <v>0</v>
      </c>
      <c r="DA46" s="6">
        <f t="shared" si="22"/>
        <v>0</v>
      </c>
      <c r="DB46" s="6">
        <f t="shared" si="22"/>
        <v>0</v>
      </c>
      <c r="DC46" s="6">
        <f t="shared" si="22"/>
        <v>0</v>
      </c>
      <c r="DD46" s="6">
        <f t="shared" si="22"/>
        <v>0</v>
      </c>
      <c r="DE46" s="6">
        <f t="shared" si="22"/>
        <v>0</v>
      </c>
      <c r="DF46" s="6">
        <f t="shared" si="22"/>
        <v>0</v>
      </c>
      <c r="DG46" s="6">
        <f t="shared" si="14"/>
        <v>0</v>
      </c>
      <c r="DH46" s="6">
        <f t="shared" si="24"/>
        <v>0</v>
      </c>
      <c r="DI46" s="6">
        <f t="shared" si="24"/>
        <v>0</v>
      </c>
      <c r="DJ46" s="6">
        <f t="shared" si="24"/>
        <v>0</v>
      </c>
      <c r="DK46" s="6">
        <f t="shared" si="24"/>
        <v>0</v>
      </c>
      <c r="DL46" s="6">
        <f t="shared" si="24"/>
        <v>0</v>
      </c>
      <c r="DM46" s="6">
        <f t="shared" si="24"/>
        <v>0</v>
      </c>
      <c r="DN46" s="6">
        <f t="shared" si="24"/>
        <v>0</v>
      </c>
      <c r="DO46" s="6">
        <f t="shared" si="24"/>
        <v>0</v>
      </c>
      <c r="DP46" s="6">
        <f t="shared" si="24"/>
        <v>0</v>
      </c>
      <c r="DQ46" s="6">
        <f t="shared" si="24"/>
        <v>0</v>
      </c>
      <c r="DR46" s="6">
        <f t="shared" si="24"/>
        <v>0</v>
      </c>
      <c r="DS46" s="6">
        <f t="shared" si="24"/>
        <v>0</v>
      </c>
      <c r="DT46" s="6">
        <f t="shared" si="24"/>
        <v>0</v>
      </c>
    </row>
    <row r="47" spans="1:124" ht="14.5" thickBot="1" x14ac:dyDescent="0.35">
      <c r="A47" s="3">
        <v>46</v>
      </c>
      <c r="B47" s="4">
        <v>1000000</v>
      </c>
      <c r="C47" s="4">
        <v>1283820</v>
      </c>
      <c r="D47" s="4">
        <v>14738984</v>
      </c>
      <c r="E47" s="4">
        <v>16022804</v>
      </c>
      <c r="F47" s="4">
        <v>1283820</v>
      </c>
      <c r="G47" s="4">
        <v>14738984</v>
      </c>
      <c r="H47" s="5">
        <v>16022804</v>
      </c>
      <c r="P47" s="6">
        <f t="shared" si="19"/>
        <v>0</v>
      </c>
      <c r="Q47" s="6">
        <f t="shared" si="19"/>
        <v>0</v>
      </c>
      <c r="R47" s="6">
        <f t="shared" si="19"/>
        <v>0</v>
      </c>
      <c r="S47" s="6">
        <f t="shared" si="19"/>
        <v>0</v>
      </c>
      <c r="T47" s="6">
        <f t="shared" si="19"/>
        <v>0</v>
      </c>
      <c r="U47" s="6">
        <f t="shared" si="19"/>
        <v>0</v>
      </c>
      <c r="V47" s="6">
        <f t="shared" si="19"/>
        <v>0</v>
      </c>
      <c r="W47" s="6">
        <f t="shared" si="19"/>
        <v>0</v>
      </c>
      <c r="X47" s="6">
        <f t="shared" si="19"/>
        <v>0</v>
      </c>
      <c r="Y47" s="6">
        <f t="shared" si="19"/>
        <v>0</v>
      </c>
      <c r="Z47" s="6">
        <f t="shared" si="19"/>
        <v>0</v>
      </c>
      <c r="AA47" s="6">
        <f t="shared" si="19"/>
        <v>0</v>
      </c>
      <c r="AB47" s="6">
        <f t="shared" si="19"/>
        <v>0</v>
      </c>
      <c r="AC47" s="6">
        <f t="shared" si="19"/>
        <v>0</v>
      </c>
      <c r="AD47" s="6">
        <f t="shared" si="19"/>
        <v>0</v>
      </c>
      <c r="AE47" s="6">
        <f t="shared" ref="AE47:AT62" si="26">IF((ROW(AD46)+9)=(COLUMN(AD46)+1),($E47),0)</f>
        <v>0</v>
      </c>
      <c r="AF47" s="6">
        <f t="shared" si="26"/>
        <v>0</v>
      </c>
      <c r="AG47" s="6">
        <f t="shared" si="26"/>
        <v>0</v>
      </c>
      <c r="AH47" s="6">
        <f t="shared" si="26"/>
        <v>0</v>
      </c>
      <c r="AI47" s="6">
        <f t="shared" si="26"/>
        <v>0</v>
      </c>
      <c r="AJ47" s="6">
        <f t="shared" si="26"/>
        <v>0</v>
      </c>
      <c r="AK47" s="6">
        <f t="shared" si="26"/>
        <v>0</v>
      </c>
      <c r="AL47" s="6">
        <f t="shared" si="26"/>
        <v>0</v>
      </c>
      <c r="AM47" s="6">
        <f t="shared" si="26"/>
        <v>0</v>
      </c>
      <c r="AN47" s="6">
        <f t="shared" si="26"/>
        <v>0</v>
      </c>
      <c r="AO47" s="6">
        <f t="shared" si="26"/>
        <v>0</v>
      </c>
      <c r="AP47" s="6">
        <f t="shared" si="26"/>
        <v>0</v>
      </c>
      <c r="AQ47" s="6">
        <f t="shared" si="26"/>
        <v>0</v>
      </c>
      <c r="AR47" s="6">
        <f t="shared" si="26"/>
        <v>0</v>
      </c>
      <c r="AS47" s="6">
        <f t="shared" si="26"/>
        <v>0</v>
      </c>
      <c r="AT47" s="6">
        <f t="shared" si="26"/>
        <v>0</v>
      </c>
      <c r="AU47" s="6">
        <f t="shared" si="23"/>
        <v>0</v>
      </c>
      <c r="AV47" s="6">
        <f t="shared" si="23"/>
        <v>0</v>
      </c>
      <c r="AW47" s="6">
        <f t="shared" si="23"/>
        <v>0</v>
      </c>
      <c r="AX47" s="6">
        <f t="shared" si="23"/>
        <v>0</v>
      </c>
      <c r="AY47" s="6">
        <f t="shared" si="23"/>
        <v>0</v>
      </c>
      <c r="AZ47" s="6">
        <f t="shared" si="23"/>
        <v>0</v>
      </c>
      <c r="BA47" s="6">
        <f t="shared" si="23"/>
        <v>0</v>
      </c>
      <c r="BB47" s="6">
        <f t="shared" si="23"/>
        <v>0</v>
      </c>
      <c r="BC47" s="6">
        <f t="shared" si="23"/>
        <v>16022804</v>
      </c>
      <c r="BD47" s="6">
        <f t="shared" si="21"/>
        <v>0</v>
      </c>
      <c r="BE47" s="6">
        <f t="shared" si="21"/>
        <v>0</v>
      </c>
      <c r="BF47" s="6">
        <f t="shared" si="21"/>
        <v>0</v>
      </c>
      <c r="BG47" s="6">
        <f t="shared" si="21"/>
        <v>0</v>
      </c>
      <c r="BH47" s="6">
        <f t="shared" si="21"/>
        <v>0</v>
      </c>
      <c r="BI47" s="6">
        <f t="shared" si="21"/>
        <v>0</v>
      </c>
      <c r="BJ47" s="6">
        <f t="shared" si="21"/>
        <v>0</v>
      </c>
      <c r="BK47" s="6">
        <f t="shared" si="20"/>
        <v>0</v>
      </c>
      <c r="BL47" s="6">
        <f t="shared" si="20"/>
        <v>0</v>
      </c>
      <c r="BM47" s="6">
        <f t="shared" si="20"/>
        <v>0</v>
      </c>
      <c r="BN47" s="6">
        <f t="shared" si="20"/>
        <v>0</v>
      </c>
      <c r="BO47" s="6">
        <f t="shared" si="20"/>
        <v>0</v>
      </c>
      <c r="BP47" s="6">
        <f t="shared" si="20"/>
        <v>0</v>
      </c>
      <c r="BQ47" s="6">
        <f t="shared" si="20"/>
        <v>0</v>
      </c>
      <c r="BR47" s="6">
        <f t="shared" si="20"/>
        <v>0</v>
      </c>
      <c r="BS47" s="6">
        <f t="shared" si="20"/>
        <v>0</v>
      </c>
      <c r="BT47" s="6">
        <f t="shared" si="20"/>
        <v>0</v>
      </c>
      <c r="BU47" s="6">
        <f t="shared" si="20"/>
        <v>0</v>
      </c>
      <c r="BV47" s="6">
        <f t="shared" si="20"/>
        <v>0</v>
      </c>
      <c r="BW47" s="6">
        <f t="shared" si="20"/>
        <v>0</v>
      </c>
      <c r="BX47" s="6">
        <f t="shared" si="20"/>
        <v>0</v>
      </c>
      <c r="BY47" s="6">
        <f t="shared" si="20"/>
        <v>0</v>
      </c>
      <c r="BZ47" s="6">
        <f t="shared" si="20"/>
        <v>0</v>
      </c>
      <c r="CA47" s="6">
        <f t="shared" si="16"/>
        <v>0</v>
      </c>
      <c r="CB47" s="6">
        <f t="shared" ref="CA47:CP63" si="27">IF((ROW(CA46)+9)=(COLUMN(CA46)+1),($E47),0)</f>
        <v>0</v>
      </c>
      <c r="CC47" s="6">
        <f t="shared" si="27"/>
        <v>0</v>
      </c>
      <c r="CD47" s="6">
        <f t="shared" si="27"/>
        <v>0</v>
      </c>
      <c r="CE47" s="6">
        <f t="shared" si="27"/>
        <v>0</v>
      </c>
      <c r="CF47" s="6">
        <f t="shared" si="27"/>
        <v>0</v>
      </c>
      <c r="CG47" s="6">
        <f t="shared" si="27"/>
        <v>0</v>
      </c>
      <c r="CH47" s="6">
        <f t="shared" si="27"/>
        <v>0</v>
      </c>
      <c r="CI47" s="6">
        <f t="shared" si="27"/>
        <v>0</v>
      </c>
      <c r="CJ47" s="6">
        <f t="shared" si="27"/>
        <v>0</v>
      </c>
      <c r="CK47" s="6">
        <f t="shared" si="27"/>
        <v>0</v>
      </c>
      <c r="CL47" s="6">
        <f t="shared" si="27"/>
        <v>0</v>
      </c>
      <c r="CM47" s="6">
        <f t="shared" si="27"/>
        <v>0</v>
      </c>
      <c r="CN47" s="6">
        <f t="shared" si="27"/>
        <v>0</v>
      </c>
      <c r="CO47" s="6">
        <f t="shared" si="27"/>
        <v>0</v>
      </c>
      <c r="CP47" s="6">
        <f t="shared" si="25"/>
        <v>0</v>
      </c>
      <c r="CQ47" s="6">
        <f t="shared" si="25"/>
        <v>0</v>
      </c>
      <c r="CR47" s="6">
        <f t="shared" si="25"/>
        <v>0</v>
      </c>
      <c r="CS47" s="6">
        <f t="shared" si="25"/>
        <v>0</v>
      </c>
      <c r="CT47" s="6">
        <f t="shared" si="25"/>
        <v>0</v>
      </c>
      <c r="CU47" s="6">
        <f t="shared" si="25"/>
        <v>0</v>
      </c>
      <c r="CV47" s="6">
        <f t="shared" si="25"/>
        <v>0</v>
      </c>
      <c r="CW47" s="6">
        <f t="shared" si="25"/>
        <v>0</v>
      </c>
      <c r="CX47" s="6">
        <f t="shared" si="22"/>
        <v>0</v>
      </c>
      <c r="CY47" s="6">
        <f t="shared" si="22"/>
        <v>0</v>
      </c>
      <c r="CZ47" s="6">
        <f t="shared" si="22"/>
        <v>0</v>
      </c>
      <c r="DA47" s="6">
        <f t="shared" si="22"/>
        <v>0</v>
      </c>
      <c r="DB47" s="6">
        <f t="shared" si="22"/>
        <v>0</v>
      </c>
      <c r="DC47" s="6">
        <f t="shared" si="22"/>
        <v>0</v>
      </c>
      <c r="DD47" s="6">
        <f t="shared" si="22"/>
        <v>0</v>
      </c>
      <c r="DE47" s="6">
        <f t="shared" si="22"/>
        <v>0</v>
      </c>
      <c r="DF47" s="6">
        <f t="shared" si="22"/>
        <v>0</v>
      </c>
      <c r="DG47" s="6">
        <f t="shared" ref="DF47:DT76" si="28">IF((ROW(DF46)+9)=(COLUMN(DF46)+1),($E47),0)</f>
        <v>0</v>
      </c>
      <c r="DH47" s="6">
        <f t="shared" si="24"/>
        <v>0</v>
      </c>
      <c r="DI47" s="6">
        <f t="shared" si="24"/>
        <v>0</v>
      </c>
      <c r="DJ47" s="6">
        <f t="shared" si="24"/>
        <v>0</v>
      </c>
      <c r="DK47" s="6">
        <f t="shared" si="24"/>
        <v>0</v>
      </c>
      <c r="DL47" s="6">
        <f t="shared" si="24"/>
        <v>0</v>
      </c>
      <c r="DM47" s="6">
        <f t="shared" si="24"/>
        <v>0</v>
      </c>
      <c r="DN47" s="6">
        <f t="shared" si="24"/>
        <v>0</v>
      </c>
      <c r="DO47" s="6">
        <f t="shared" si="24"/>
        <v>0</v>
      </c>
      <c r="DP47" s="6">
        <f t="shared" si="24"/>
        <v>0</v>
      </c>
      <c r="DQ47" s="6">
        <f t="shared" si="24"/>
        <v>0</v>
      </c>
      <c r="DR47" s="6">
        <f t="shared" si="24"/>
        <v>0</v>
      </c>
      <c r="DS47" s="6">
        <f t="shared" si="24"/>
        <v>0</v>
      </c>
      <c r="DT47" s="6">
        <f t="shared" si="24"/>
        <v>0</v>
      </c>
    </row>
    <row r="48" spans="1:124" ht="14.5" thickBot="1" x14ac:dyDescent="0.35">
      <c r="A48" s="3">
        <v>47</v>
      </c>
      <c r="B48" s="4">
        <v>1000000</v>
      </c>
      <c r="C48" s="4">
        <v>1292160</v>
      </c>
      <c r="D48" s="4">
        <v>15961107</v>
      </c>
      <c r="E48" s="4">
        <v>17253267</v>
      </c>
      <c r="F48" s="4">
        <v>1292160</v>
      </c>
      <c r="G48" s="4">
        <v>15961107</v>
      </c>
      <c r="H48" s="5">
        <v>17253267</v>
      </c>
      <c r="P48" s="6">
        <f t="shared" ref="P48:AE63" si="29">IF((ROW(O47)+9)=(COLUMN(O47)+1),($E48),0)</f>
        <v>0</v>
      </c>
      <c r="Q48" s="6">
        <f t="shared" si="29"/>
        <v>0</v>
      </c>
      <c r="R48" s="6">
        <f t="shared" si="29"/>
        <v>0</v>
      </c>
      <c r="S48" s="6">
        <f t="shared" si="29"/>
        <v>0</v>
      </c>
      <c r="T48" s="6">
        <f t="shared" si="29"/>
        <v>0</v>
      </c>
      <c r="U48" s="6">
        <f t="shared" si="29"/>
        <v>0</v>
      </c>
      <c r="V48" s="6">
        <f t="shared" si="29"/>
        <v>0</v>
      </c>
      <c r="W48" s="6">
        <f t="shared" si="29"/>
        <v>0</v>
      </c>
      <c r="X48" s="6">
        <f t="shared" si="29"/>
        <v>0</v>
      </c>
      <c r="Y48" s="6">
        <f t="shared" si="29"/>
        <v>0</v>
      </c>
      <c r="Z48" s="6">
        <f t="shared" si="29"/>
        <v>0</v>
      </c>
      <c r="AA48" s="6">
        <f t="shared" si="29"/>
        <v>0</v>
      </c>
      <c r="AB48" s="6">
        <f t="shared" si="29"/>
        <v>0</v>
      </c>
      <c r="AC48" s="6">
        <f t="shared" si="29"/>
        <v>0</v>
      </c>
      <c r="AD48" s="6">
        <f t="shared" si="29"/>
        <v>0</v>
      </c>
      <c r="AE48" s="6">
        <f t="shared" si="29"/>
        <v>0</v>
      </c>
      <c r="AF48" s="6">
        <f t="shared" si="26"/>
        <v>0</v>
      </c>
      <c r="AG48" s="6">
        <f t="shared" si="26"/>
        <v>0</v>
      </c>
      <c r="AH48" s="6">
        <f t="shared" si="26"/>
        <v>0</v>
      </c>
      <c r="AI48" s="6">
        <f t="shared" si="26"/>
        <v>0</v>
      </c>
      <c r="AJ48" s="6">
        <f t="shared" si="26"/>
        <v>0</v>
      </c>
      <c r="AK48" s="6">
        <f t="shared" si="26"/>
        <v>0</v>
      </c>
      <c r="AL48" s="6">
        <f t="shared" si="26"/>
        <v>0</v>
      </c>
      <c r="AM48" s="6">
        <f t="shared" si="26"/>
        <v>0</v>
      </c>
      <c r="AN48" s="6">
        <f t="shared" si="26"/>
        <v>0</v>
      </c>
      <c r="AO48" s="6">
        <f t="shared" si="26"/>
        <v>0</v>
      </c>
      <c r="AP48" s="6">
        <f t="shared" si="26"/>
        <v>0</v>
      </c>
      <c r="AQ48" s="6">
        <f t="shared" si="26"/>
        <v>0</v>
      </c>
      <c r="AR48" s="6">
        <f t="shared" si="26"/>
        <v>0</v>
      </c>
      <c r="AS48" s="6">
        <f t="shared" si="26"/>
        <v>0</v>
      </c>
      <c r="AT48" s="6">
        <f t="shared" si="26"/>
        <v>0</v>
      </c>
      <c r="AU48" s="6">
        <f t="shared" si="23"/>
        <v>0</v>
      </c>
      <c r="AV48" s="6">
        <f t="shared" si="23"/>
        <v>0</v>
      </c>
      <c r="AW48" s="6">
        <f t="shared" si="23"/>
        <v>0</v>
      </c>
      <c r="AX48" s="6">
        <f t="shared" si="23"/>
        <v>0</v>
      </c>
      <c r="AY48" s="6">
        <f t="shared" si="23"/>
        <v>0</v>
      </c>
      <c r="AZ48" s="6">
        <f t="shared" si="23"/>
        <v>0</v>
      </c>
      <c r="BA48" s="6">
        <f t="shared" si="23"/>
        <v>0</v>
      </c>
      <c r="BB48" s="6">
        <f t="shared" si="23"/>
        <v>0</v>
      </c>
      <c r="BC48" s="6">
        <f t="shared" si="23"/>
        <v>0</v>
      </c>
      <c r="BD48" s="6">
        <f t="shared" si="21"/>
        <v>17253267</v>
      </c>
      <c r="BE48" s="6">
        <f t="shared" si="21"/>
        <v>0</v>
      </c>
      <c r="BF48" s="6">
        <f t="shared" si="21"/>
        <v>0</v>
      </c>
      <c r="BG48" s="6">
        <f t="shared" si="21"/>
        <v>0</v>
      </c>
      <c r="BH48" s="6">
        <f t="shared" si="21"/>
        <v>0</v>
      </c>
      <c r="BI48" s="6">
        <f t="shared" si="21"/>
        <v>0</v>
      </c>
      <c r="BJ48" s="6">
        <f t="shared" si="21"/>
        <v>0</v>
      </c>
      <c r="BK48" s="6">
        <f t="shared" si="20"/>
        <v>0</v>
      </c>
      <c r="BL48" s="6">
        <f t="shared" si="20"/>
        <v>0</v>
      </c>
      <c r="BM48" s="6">
        <f t="shared" si="20"/>
        <v>0</v>
      </c>
      <c r="BN48" s="6">
        <f t="shared" si="20"/>
        <v>0</v>
      </c>
      <c r="BO48" s="6">
        <f t="shared" si="20"/>
        <v>0</v>
      </c>
      <c r="BP48" s="6">
        <f t="shared" si="20"/>
        <v>0</v>
      </c>
      <c r="BQ48" s="6">
        <f t="shared" si="20"/>
        <v>0</v>
      </c>
      <c r="BR48" s="6">
        <f t="shared" si="20"/>
        <v>0</v>
      </c>
      <c r="BS48" s="6">
        <f t="shared" si="20"/>
        <v>0</v>
      </c>
      <c r="BT48" s="6">
        <f t="shared" si="20"/>
        <v>0</v>
      </c>
      <c r="BU48" s="6">
        <f t="shared" si="20"/>
        <v>0</v>
      </c>
      <c r="BV48" s="6">
        <f t="shared" si="20"/>
        <v>0</v>
      </c>
      <c r="BW48" s="6">
        <f t="shared" si="20"/>
        <v>0</v>
      </c>
      <c r="BX48" s="6">
        <f t="shared" si="20"/>
        <v>0</v>
      </c>
      <c r="BY48" s="6">
        <f t="shared" si="20"/>
        <v>0</v>
      </c>
      <c r="BZ48" s="6">
        <f t="shared" si="20"/>
        <v>0</v>
      </c>
      <c r="CA48" s="6">
        <f t="shared" si="27"/>
        <v>0</v>
      </c>
      <c r="CB48" s="6">
        <f t="shared" si="27"/>
        <v>0</v>
      </c>
      <c r="CC48" s="6">
        <f t="shared" si="27"/>
        <v>0</v>
      </c>
      <c r="CD48" s="6">
        <f t="shared" si="27"/>
        <v>0</v>
      </c>
      <c r="CE48" s="6">
        <f t="shared" si="27"/>
        <v>0</v>
      </c>
      <c r="CF48" s="6">
        <f t="shared" si="27"/>
        <v>0</v>
      </c>
      <c r="CG48" s="6">
        <f t="shared" si="27"/>
        <v>0</v>
      </c>
      <c r="CH48" s="6">
        <f t="shared" si="27"/>
        <v>0</v>
      </c>
      <c r="CI48" s="6">
        <f t="shared" si="27"/>
        <v>0</v>
      </c>
      <c r="CJ48" s="6">
        <f t="shared" si="27"/>
        <v>0</v>
      </c>
      <c r="CK48" s="6">
        <f t="shared" si="27"/>
        <v>0</v>
      </c>
      <c r="CL48" s="6">
        <f t="shared" si="27"/>
        <v>0</v>
      </c>
      <c r="CM48" s="6">
        <f t="shared" si="27"/>
        <v>0</v>
      </c>
      <c r="CN48" s="6">
        <f t="shared" si="27"/>
        <v>0</v>
      </c>
      <c r="CO48" s="6">
        <f t="shared" si="27"/>
        <v>0</v>
      </c>
      <c r="CP48" s="6">
        <f t="shared" si="25"/>
        <v>0</v>
      </c>
      <c r="CQ48" s="6">
        <f t="shared" si="25"/>
        <v>0</v>
      </c>
      <c r="CR48" s="6">
        <f t="shared" si="25"/>
        <v>0</v>
      </c>
      <c r="CS48" s="6">
        <f t="shared" si="25"/>
        <v>0</v>
      </c>
      <c r="CT48" s="6">
        <f t="shared" si="25"/>
        <v>0</v>
      </c>
      <c r="CU48" s="6">
        <f t="shared" si="25"/>
        <v>0</v>
      </c>
      <c r="CV48" s="6">
        <f t="shared" si="25"/>
        <v>0</v>
      </c>
      <c r="CW48" s="6">
        <f t="shared" si="25"/>
        <v>0</v>
      </c>
      <c r="CX48" s="6">
        <f t="shared" si="22"/>
        <v>0</v>
      </c>
      <c r="CY48" s="6">
        <f t="shared" si="22"/>
        <v>0</v>
      </c>
      <c r="CZ48" s="6">
        <f t="shared" si="22"/>
        <v>0</v>
      </c>
      <c r="DA48" s="6">
        <f t="shared" si="22"/>
        <v>0</v>
      </c>
      <c r="DB48" s="6">
        <f t="shared" si="22"/>
        <v>0</v>
      </c>
      <c r="DC48" s="6">
        <f t="shared" si="22"/>
        <v>0</v>
      </c>
      <c r="DD48" s="6">
        <f t="shared" si="22"/>
        <v>0</v>
      </c>
      <c r="DE48" s="6">
        <f t="shared" si="22"/>
        <v>0</v>
      </c>
      <c r="DF48" s="6">
        <f t="shared" si="22"/>
        <v>0</v>
      </c>
      <c r="DG48" s="6">
        <f t="shared" si="28"/>
        <v>0</v>
      </c>
      <c r="DH48" s="6">
        <f t="shared" si="24"/>
        <v>0</v>
      </c>
      <c r="DI48" s="6">
        <f t="shared" si="24"/>
        <v>0</v>
      </c>
      <c r="DJ48" s="6">
        <f t="shared" si="24"/>
        <v>0</v>
      </c>
      <c r="DK48" s="6">
        <f t="shared" si="24"/>
        <v>0</v>
      </c>
      <c r="DL48" s="6">
        <f t="shared" si="24"/>
        <v>0</v>
      </c>
      <c r="DM48" s="6">
        <f t="shared" si="24"/>
        <v>0</v>
      </c>
      <c r="DN48" s="6">
        <f t="shared" si="24"/>
        <v>0</v>
      </c>
      <c r="DO48" s="6">
        <f t="shared" si="24"/>
        <v>0</v>
      </c>
      <c r="DP48" s="6">
        <f t="shared" si="24"/>
        <v>0</v>
      </c>
      <c r="DQ48" s="6">
        <f t="shared" si="24"/>
        <v>0</v>
      </c>
      <c r="DR48" s="6">
        <f t="shared" si="24"/>
        <v>0</v>
      </c>
      <c r="DS48" s="6">
        <f t="shared" si="24"/>
        <v>0</v>
      </c>
      <c r="DT48" s="6">
        <f t="shared" si="24"/>
        <v>0</v>
      </c>
    </row>
    <row r="49" spans="1:124" ht="14.5" thickBot="1" x14ac:dyDescent="0.35">
      <c r="A49" s="3">
        <v>48</v>
      </c>
      <c r="B49" s="4">
        <v>1000000</v>
      </c>
      <c r="C49" s="4">
        <v>1300560</v>
      </c>
      <c r="D49" s="4">
        <v>17283322</v>
      </c>
      <c r="E49" s="4">
        <v>18583882</v>
      </c>
      <c r="F49" s="4">
        <v>1300560</v>
      </c>
      <c r="G49" s="4">
        <v>17283322</v>
      </c>
      <c r="H49" s="5">
        <v>18583882</v>
      </c>
      <c r="P49" s="6">
        <f t="shared" si="29"/>
        <v>0</v>
      </c>
      <c r="Q49" s="6">
        <f t="shared" si="29"/>
        <v>0</v>
      </c>
      <c r="R49" s="6">
        <f t="shared" si="29"/>
        <v>0</v>
      </c>
      <c r="S49" s="6">
        <f t="shared" si="29"/>
        <v>0</v>
      </c>
      <c r="T49" s="6">
        <f t="shared" si="29"/>
        <v>0</v>
      </c>
      <c r="U49" s="6">
        <f t="shared" si="29"/>
        <v>0</v>
      </c>
      <c r="V49" s="6">
        <f t="shared" si="29"/>
        <v>0</v>
      </c>
      <c r="W49" s="6">
        <f t="shared" si="29"/>
        <v>0</v>
      </c>
      <c r="X49" s="6">
        <f t="shared" si="29"/>
        <v>0</v>
      </c>
      <c r="Y49" s="6">
        <f t="shared" si="29"/>
        <v>0</v>
      </c>
      <c r="Z49" s="6">
        <f t="shared" si="29"/>
        <v>0</v>
      </c>
      <c r="AA49" s="6">
        <f t="shared" si="29"/>
        <v>0</v>
      </c>
      <c r="AB49" s="6">
        <f t="shared" si="29"/>
        <v>0</v>
      </c>
      <c r="AC49" s="6">
        <f t="shared" si="29"/>
        <v>0</v>
      </c>
      <c r="AD49" s="6">
        <f t="shared" si="29"/>
        <v>0</v>
      </c>
      <c r="AE49" s="6">
        <f t="shared" si="29"/>
        <v>0</v>
      </c>
      <c r="AF49" s="6">
        <f t="shared" si="26"/>
        <v>0</v>
      </c>
      <c r="AG49" s="6">
        <f t="shared" si="26"/>
        <v>0</v>
      </c>
      <c r="AH49" s="6">
        <f t="shared" si="26"/>
        <v>0</v>
      </c>
      <c r="AI49" s="6">
        <f t="shared" si="26"/>
        <v>0</v>
      </c>
      <c r="AJ49" s="6">
        <f t="shared" si="26"/>
        <v>0</v>
      </c>
      <c r="AK49" s="6">
        <f t="shared" si="26"/>
        <v>0</v>
      </c>
      <c r="AL49" s="6">
        <f t="shared" si="26"/>
        <v>0</v>
      </c>
      <c r="AM49" s="6">
        <f t="shared" si="26"/>
        <v>0</v>
      </c>
      <c r="AN49" s="6">
        <f t="shared" si="26"/>
        <v>0</v>
      </c>
      <c r="AO49" s="6">
        <f t="shared" si="26"/>
        <v>0</v>
      </c>
      <c r="AP49" s="6">
        <f t="shared" si="26"/>
        <v>0</v>
      </c>
      <c r="AQ49" s="6">
        <f t="shared" si="26"/>
        <v>0</v>
      </c>
      <c r="AR49" s="6">
        <f t="shared" si="26"/>
        <v>0</v>
      </c>
      <c r="AS49" s="6">
        <f t="shared" si="26"/>
        <v>0</v>
      </c>
      <c r="AT49" s="6">
        <f t="shared" si="26"/>
        <v>0</v>
      </c>
      <c r="AU49" s="6">
        <f t="shared" si="23"/>
        <v>0</v>
      </c>
      <c r="AV49" s="6">
        <f t="shared" si="23"/>
        <v>0</v>
      </c>
      <c r="AW49" s="6">
        <f t="shared" si="23"/>
        <v>0</v>
      </c>
      <c r="AX49" s="6">
        <f t="shared" si="23"/>
        <v>0</v>
      </c>
      <c r="AY49" s="6">
        <f t="shared" si="23"/>
        <v>0</v>
      </c>
      <c r="AZ49" s="6">
        <f t="shared" si="23"/>
        <v>0</v>
      </c>
      <c r="BA49" s="6">
        <f t="shared" si="23"/>
        <v>0</v>
      </c>
      <c r="BB49" s="6">
        <f t="shared" si="23"/>
        <v>0</v>
      </c>
      <c r="BC49" s="6">
        <f t="shared" si="23"/>
        <v>0</v>
      </c>
      <c r="BD49" s="6">
        <f t="shared" si="21"/>
        <v>0</v>
      </c>
      <c r="BE49" s="6">
        <f t="shared" si="21"/>
        <v>18583882</v>
      </c>
      <c r="BF49" s="6">
        <f t="shared" si="21"/>
        <v>0</v>
      </c>
      <c r="BG49" s="6">
        <f t="shared" si="21"/>
        <v>0</v>
      </c>
      <c r="BH49" s="6">
        <f t="shared" si="21"/>
        <v>0</v>
      </c>
      <c r="BI49" s="6">
        <f t="shared" si="21"/>
        <v>0</v>
      </c>
      <c r="BJ49" s="6">
        <f t="shared" si="21"/>
        <v>0</v>
      </c>
      <c r="BK49" s="6">
        <f t="shared" si="20"/>
        <v>0</v>
      </c>
      <c r="BL49" s="6">
        <f t="shared" si="20"/>
        <v>0</v>
      </c>
      <c r="BM49" s="6">
        <f t="shared" si="20"/>
        <v>0</v>
      </c>
      <c r="BN49" s="6">
        <f t="shared" si="20"/>
        <v>0</v>
      </c>
      <c r="BO49" s="6">
        <f t="shared" si="20"/>
        <v>0</v>
      </c>
      <c r="BP49" s="6">
        <f t="shared" si="20"/>
        <v>0</v>
      </c>
      <c r="BQ49" s="6">
        <f t="shared" si="20"/>
        <v>0</v>
      </c>
      <c r="BR49" s="6">
        <f t="shared" si="20"/>
        <v>0</v>
      </c>
      <c r="BS49" s="6">
        <f t="shared" si="20"/>
        <v>0</v>
      </c>
      <c r="BT49" s="6">
        <f t="shared" si="20"/>
        <v>0</v>
      </c>
      <c r="BU49" s="6">
        <f t="shared" si="20"/>
        <v>0</v>
      </c>
      <c r="BV49" s="6">
        <f t="shared" si="20"/>
        <v>0</v>
      </c>
      <c r="BW49" s="6">
        <f t="shared" si="20"/>
        <v>0</v>
      </c>
      <c r="BX49" s="6">
        <f t="shared" si="20"/>
        <v>0</v>
      </c>
      <c r="BY49" s="6">
        <f t="shared" si="20"/>
        <v>0</v>
      </c>
      <c r="BZ49" s="6">
        <f t="shared" si="20"/>
        <v>0</v>
      </c>
      <c r="CA49" s="6">
        <f t="shared" si="27"/>
        <v>0</v>
      </c>
      <c r="CB49" s="6">
        <f t="shared" si="27"/>
        <v>0</v>
      </c>
      <c r="CC49" s="6">
        <f t="shared" si="27"/>
        <v>0</v>
      </c>
      <c r="CD49" s="6">
        <f t="shared" si="27"/>
        <v>0</v>
      </c>
      <c r="CE49" s="6">
        <f t="shared" si="27"/>
        <v>0</v>
      </c>
      <c r="CF49" s="6">
        <f t="shared" si="27"/>
        <v>0</v>
      </c>
      <c r="CG49" s="6">
        <f t="shared" si="27"/>
        <v>0</v>
      </c>
      <c r="CH49" s="6">
        <f t="shared" si="27"/>
        <v>0</v>
      </c>
      <c r="CI49" s="6">
        <f t="shared" si="27"/>
        <v>0</v>
      </c>
      <c r="CJ49" s="6">
        <f t="shared" si="27"/>
        <v>0</v>
      </c>
      <c r="CK49" s="6">
        <f t="shared" si="27"/>
        <v>0</v>
      </c>
      <c r="CL49" s="6">
        <f t="shared" si="27"/>
        <v>0</v>
      </c>
      <c r="CM49" s="6">
        <f t="shared" si="27"/>
        <v>0</v>
      </c>
      <c r="CN49" s="6">
        <f t="shared" si="27"/>
        <v>0</v>
      </c>
      <c r="CO49" s="6">
        <f t="shared" si="27"/>
        <v>0</v>
      </c>
      <c r="CP49" s="6">
        <f t="shared" si="25"/>
        <v>0</v>
      </c>
      <c r="CQ49" s="6">
        <f t="shared" si="25"/>
        <v>0</v>
      </c>
      <c r="CR49" s="6">
        <f t="shared" si="25"/>
        <v>0</v>
      </c>
      <c r="CS49" s="6">
        <f t="shared" si="25"/>
        <v>0</v>
      </c>
      <c r="CT49" s="6">
        <f t="shared" si="25"/>
        <v>0</v>
      </c>
      <c r="CU49" s="6">
        <f t="shared" si="25"/>
        <v>0</v>
      </c>
      <c r="CV49" s="6">
        <f t="shared" si="25"/>
        <v>0</v>
      </c>
      <c r="CW49" s="6">
        <f t="shared" si="25"/>
        <v>0</v>
      </c>
      <c r="CX49" s="6">
        <f t="shared" si="22"/>
        <v>0</v>
      </c>
      <c r="CY49" s="6">
        <f t="shared" si="22"/>
        <v>0</v>
      </c>
      <c r="CZ49" s="6">
        <f t="shared" si="22"/>
        <v>0</v>
      </c>
      <c r="DA49" s="6">
        <f t="shared" si="22"/>
        <v>0</v>
      </c>
      <c r="DB49" s="6">
        <f t="shared" si="22"/>
        <v>0</v>
      </c>
      <c r="DC49" s="6">
        <f t="shared" si="22"/>
        <v>0</v>
      </c>
      <c r="DD49" s="6">
        <f t="shared" si="22"/>
        <v>0</v>
      </c>
      <c r="DE49" s="6">
        <f t="shared" si="22"/>
        <v>0</v>
      </c>
      <c r="DF49" s="6">
        <f t="shared" si="22"/>
        <v>0</v>
      </c>
      <c r="DG49" s="6">
        <f t="shared" si="28"/>
        <v>0</v>
      </c>
      <c r="DH49" s="6">
        <f t="shared" si="24"/>
        <v>0</v>
      </c>
      <c r="DI49" s="6">
        <f t="shared" si="24"/>
        <v>0</v>
      </c>
      <c r="DJ49" s="6">
        <f t="shared" si="24"/>
        <v>0</v>
      </c>
      <c r="DK49" s="6">
        <f t="shared" si="24"/>
        <v>0</v>
      </c>
      <c r="DL49" s="6">
        <f t="shared" si="24"/>
        <v>0</v>
      </c>
      <c r="DM49" s="6">
        <f t="shared" si="24"/>
        <v>0</v>
      </c>
      <c r="DN49" s="6">
        <f t="shared" si="24"/>
        <v>0</v>
      </c>
      <c r="DO49" s="6">
        <f t="shared" si="24"/>
        <v>0</v>
      </c>
      <c r="DP49" s="6">
        <f t="shared" si="24"/>
        <v>0</v>
      </c>
      <c r="DQ49" s="6">
        <f t="shared" si="24"/>
        <v>0</v>
      </c>
      <c r="DR49" s="6">
        <f t="shared" si="24"/>
        <v>0</v>
      </c>
      <c r="DS49" s="6">
        <f t="shared" si="24"/>
        <v>0</v>
      </c>
      <c r="DT49" s="6">
        <f t="shared" si="24"/>
        <v>0</v>
      </c>
    </row>
    <row r="50" spans="1:124" ht="14.5" thickBot="1" x14ac:dyDescent="0.35">
      <c r="A50" s="3">
        <v>49</v>
      </c>
      <c r="B50" s="4">
        <v>1000000</v>
      </c>
      <c r="C50" s="4">
        <v>1309020</v>
      </c>
      <c r="D50" s="4">
        <v>18713826</v>
      </c>
      <c r="E50" s="4">
        <v>20022846</v>
      </c>
      <c r="F50" s="4">
        <v>1309020</v>
      </c>
      <c r="G50" s="4">
        <v>18713826</v>
      </c>
      <c r="H50" s="5">
        <v>20022846</v>
      </c>
      <c r="P50" s="6">
        <f t="shared" si="29"/>
        <v>0</v>
      </c>
      <c r="Q50" s="6">
        <f t="shared" si="29"/>
        <v>0</v>
      </c>
      <c r="R50" s="6">
        <f t="shared" si="29"/>
        <v>0</v>
      </c>
      <c r="S50" s="6">
        <f t="shared" si="29"/>
        <v>0</v>
      </c>
      <c r="T50" s="6">
        <f t="shared" si="29"/>
        <v>0</v>
      </c>
      <c r="U50" s="6">
        <f t="shared" si="29"/>
        <v>0</v>
      </c>
      <c r="V50" s="6">
        <f t="shared" si="29"/>
        <v>0</v>
      </c>
      <c r="W50" s="6">
        <f t="shared" si="29"/>
        <v>0</v>
      </c>
      <c r="X50" s="6">
        <f t="shared" si="29"/>
        <v>0</v>
      </c>
      <c r="Y50" s="6">
        <f t="shared" si="29"/>
        <v>0</v>
      </c>
      <c r="Z50" s="6">
        <f t="shared" si="29"/>
        <v>0</v>
      </c>
      <c r="AA50" s="6">
        <f t="shared" si="29"/>
        <v>0</v>
      </c>
      <c r="AB50" s="6">
        <f t="shared" si="29"/>
        <v>0</v>
      </c>
      <c r="AC50" s="6">
        <f t="shared" si="29"/>
        <v>0</v>
      </c>
      <c r="AD50" s="6">
        <f t="shared" si="29"/>
        <v>0</v>
      </c>
      <c r="AE50" s="6">
        <f t="shared" si="29"/>
        <v>0</v>
      </c>
      <c r="AF50" s="6">
        <f t="shared" si="26"/>
        <v>0</v>
      </c>
      <c r="AG50" s="6">
        <f t="shared" si="26"/>
        <v>0</v>
      </c>
      <c r="AH50" s="6">
        <f t="shared" si="26"/>
        <v>0</v>
      </c>
      <c r="AI50" s="6">
        <f t="shared" si="26"/>
        <v>0</v>
      </c>
      <c r="AJ50" s="6">
        <f t="shared" si="26"/>
        <v>0</v>
      </c>
      <c r="AK50" s="6">
        <f t="shared" si="26"/>
        <v>0</v>
      </c>
      <c r="AL50" s="6">
        <f t="shared" si="26"/>
        <v>0</v>
      </c>
      <c r="AM50" s="6">
        <f t="shared" si="26"/>
        <v>0</v>
      </c>
      <c r="AN50" s="6">
        <f t="shared" si="26"/>
        <v>0</v>
      </c>
      <c r="AO50" s="6">
        <f t="shared" si="26"/>
        <v>0</v>
      </c>
      <c r="AP50" s="6">
        <f t="shared" si="26"/>
        <v>0</v>
      </c>
      <c r="AQ50" s="6">
        <f t="shared" si="26"/>
        <v>0</v>
      </c>
      <c r="AR50" s="6">
        <f t="shared" si="26"/>
        <v>0</v>
      </c>
      <c r="AS50" s="6">
        <f t="shared" si="26"/>
        <v>0</v>
      </c>
      <c r="AT50" s="6">
        <f t="shared" si="26"/>
        <v>0</v>
      </c>
      <c r="AU50" s="6">
        <f t="shared" si="23"/>
        <v>0</v>
      </c>
      <c r="AV50" s="6">
        <f t="shared" si="23"/>
        <v>0</v>
      </c>
      <c r="AW50" s="6">
        <f t="shared" si="23"/>
        <v>0</v>
      </c>
      <c r="AX50" s="6">
        <f t="shared" si="23"/>
        <v>0</v>
      </c>
      <c r="AY50" s="6">
        <f t="shared" si="23"/>
        <v>0</v>
      </c>
      <c r="AZ50" s="6">
        <f t="shared" si="23"/>
        <v>0</v>
      </c>
      <c r="BA50" s="6">
        <f t="shared" si="23"/>
        <v>0</v>
      </c>
      <c r="BB50" s="6">
        <f t="shared" si="23"/>
        <v>0</v>
      </c>
      <c r="BC50" s="6">
        <f t="shared" si="23"/>
        <v>0</v>
      </c>
      <c r="BD50" s="6">
        <f t="shared" si="21"/>
        <v>0</v>
      </c>
      <c r="BE50" s="6">
        <f t="shared" si="21"/>
        <v>0</v>
      </c>
      <c r="BF50" s="6">
        <f t="shared" si="21"/>
        <v>20022846</v>
      </c>
      <c r="BG50" s="6">
        <f t="shared" si="21"/>
        <v>0</v>
      </c>
      <c r="BH50" s="6">
        <f t="shared" si="21"/>
        <v>0</v>
      </c>
      <c r="BI50" s="6">
        <f t="shared" si="21"/>
        <v>0</v>
      </c>
      <c r="BJ50" s="6">
        <f t="shared" si="21"/>
        <v>0</v>
      </c>
      <c r="BK50" s="6">
        <f t="shared" si="21"/>
        <v>0</v>
      </c>
      <c r="BL50" s="6">
        <f t="shared" si="20"/>
        <v>0</v>
      </c>
      <c r="BM50" s="6">
        <f t="shared" si="20"/>
        <v>0</v>
      </c>
      <c r="BN50" s="6">
        <f t="shared" si="20"/>
        <v>0</v>
      </c>
      <c r="BO50" s="6">
        <f t="shared" si="20"/>
        <v>0</v>
      </c>
      <c r="BP50" s="6">
        <f t="shared" si="20"/>
        <v>0</v>
      </c>
      <c r="BQ50" s="6">
        <f t="shared" si="20"/>
        <v>0</v>
      </c>
      <c r="BR50" s="6">
        <f t="shared" si="20"/>
        <v>0</v>
      </c>
      <c r="BS50" s="6">
        <f t="shared" si="20"/>
        <v>0</v>
      </c>
      <c r="BT50" s="6">
        <f t="shared" si="20"/>
        <v>0</v>
      </c>
      <c r="BU50" s="6">
        <f t="shared" si="20"/>
        <v>0</v>
      </c>
      <c r="BV50" s="6">
        <f t="shared" si="20"/>
        <v>0</v>
      </c>
      <c r="BW50" s="6">
        <f t="shared" si="20"/>
        <v>0</v>
      </c>
      <c r="BX50" s="6">
        <f t="shared" si="20"/>
        <v>0</v>
      </c>
      <c r="BY50" s="6">
        <f t="shared" si="20"/>
        <v>0</v>
      </c>
      <c r="BZ50" s="6">
        <f t="shared" si="20"/>
        <v>0</v>
      </c>
      <c r="CA50" s="6">
        <f t="shared" si="27"/>
        <v>0</v>
      </c>
      <c r="CB50" s="6">
        <f t="shared" si="27"/>
        <v>0</v>
      </c>
      <c r="CC50" s="6">
        <f t="shared" si="27"/>
        <v>0</v>
      </c>
      <c r="CD50" s="6">
        <f t="shared" si="27"/>
        <v>0</v>
      </c>
      <c r="CE50" s="6">
        <f t="shared" si="27"/>
        <v>0</v>
      </c>
      <c r="CF50" s="6">
        <f t="shared" si="27"/>
        <v>0</v>
      </c>
      <c r="CG50" s="6">
        <f t="shared" si="27"/>
        <v>0</v>
      </c>
      <c r="CH50" s="6">
        <f t="shared" si="27"/>
        <v>0</v>
      </c>
      <c r="CI50" s="6">
        <f t="shared" si="27"/>
        <v>0</v>
      </c>
      <c r="CJ50" s="6">
        <f t="shared" si="27"/>
        <v>0</v>
      </c>
      <c r="CK50" s="6">
        <f t="shared" si="27"/>
        <v>0</v>
      </c>
      <c r="CL50" s="6">
        <f t="shared" si="27"/>
        <v>0</v>
      </c>
      <c r="CM50" s="6">
        <f t="shared" si="27"/>
        <v>0</v>
      </c>
      <c r="CN50" s="6">
        <f t="shared" si="27"/>
        <v>0</v>
      </c>
      <c r="CO50" s="6">
        <f t="shared" si="27"/>
        <v>0</v>
      </c>
      <c r="CP50" s="6">
        <f t="shared" si="25"/>
        <v>0</v>
      </c>
      <c r="CQ50" s="6">
        <f t="shared" si="25"/>
        <v>0</v>
      </c>
      <c r="CR50" s="6">
        <f t="shared" si="25"/>
        <v>0</v>
      </c>
      <c r="CS50" s="6">
        <f t="shared" si="25"/>
        <v>0</v>
      </c>
      <c r="CT50" s="6">
        <f t="shared" si="25"/>
        <v>0</v>
      </c>
      <c r="CU50" s="6">
        <f t="shared" si="25"/>
        <v>0</v>
      </c>
      <c r="CV50" s="6">
        <f t="shared" si="25"/>
        <v>0</v>
      </c>
      <c r="CW50" s="6">
        <f t="shared" si="25"/>
        <v>0</v>
      </c>
      <c r="CX50" s="6">
        <f t="shared" si="22"/>
        <v>0</v>
      </c>
      <c r="CY50" s="6">
        <f t="shared" si="22"/>
        <v>0</v>
      </c>
      <c r="CZ50" s="6">
        <f t="shared" si="22"/>
        <v>0</v>
      </c>
      <c r="DA50" s="6">
        <f t="shared" si="22"/>
        <v>0</v>
      </c>
      <c r="DB50" s="6">
        <f t="shared" si="22"/>
        <v>0</v>
      </c>
      <c r="DC50" s="6">
        <f t="shared" si="22"/>
        <v>0</v>
      </c>
      <c r="DD50" s="6">
        <f t="shared" si="22"/>
        <v>0</v>
      </c>
      <c r="DE50" s="6">
        <f t="shared" si="22"/>
        <v>0</v>
      </c>
      <c r="DF50" s="6">
        <f t="shared" si="22"/>
        <v>0</v>
      </c>
      <c r="DG50" s="6">
        <f t="shared" si="28"/>
        <v>0</v>
      </c>
      <c r="DH50" s="6">
        <f t="shared" si="24"/>
        <v>0</v>
      </c>
      <c r="DI50" s="6">
        <f t="shared" si="24"/>
        <v>0</v>
      </c>
      <c r="DJ50" s="6">
        <f t="shared" si="24"/>
        <v>0</v>
      </c>
      <c r="DK50" s="6">
        <f t="shared" si="24"/>
        <v>0</v>
      </c>
      <c r="DL50" s="6">
        <f t="shared" si="24"/>
        <v>0</v>
      </c>
      <c r="DM50" s="6">
        <f t="shared" si="24"/>
        <v>0</v>
      </c>
      <c r="DN50" s="6">
        <f t="shared" si="24"/>
        <v>0</v>
      </c>
      <c r="DO50" s="6">
        <f t="shared" si="24"/>
        <v>0</v>
      </c>
      <c r="DP50" s="6">
        <f t="shared" si="24"/>
        <v>0</v>
      </c>
      <c r="DQ50" s="6">
        <f t="shared" si="24"/>
        <v>0</v>
      </c>
      <c r="DR50" s="6">
        <f t="shared" si="24"/>
        <v>0</v>
      </c>
      <c r="DS50" s="6">
        <f t="shared" si="24"/>
        <v>0</v>
      </c>
      <c r="DT50" s="6">
        <f t="shared" si="24"/>
        <v>0</v>
      </c>
    </row>
    <row r="51" spans="1:124" ht="14.5" thickBot="1" x14ac:dyDescent="0.35">
      <c r="A51" s="3">
        <v>50</v>
      </c>
      <c r="B51" s="4">
        <v>1000000</v>
      </c>
      <c r="C51" s="4">
        <v>1317530</v>
      </c>
      <c r="D51" s="4">
        <v>20252131</v>
      </c>
      <c r="E51" s="4">
        <v>21569661</v>
      </c>
      <c r="F51" s="4">
        <v>1317530</v>
      </c>
      <c r="G51" s="4">
        <v>20252131</v>
      </c>
      <c r="H51" s="5">
        <v>21569661</v>
      </c>
      <c r="P51" s="6">
        <f t="shared" si="29"/>
        <v>0</v>
      </c>
      <c r="Q51" s="6">
        <f t="shared" si="29"/>
        <v>0</v>
      </c>
      <c r="R51" s="6">
        <f t="shared" si="29"/>
        <v>0</v>
      </c>
      <c r="S51" s="6">
        <f t="shared" si="29"/>
        <v>0</v>
      </c>
      <c r="T51" s="6">
        <f t="shared" si="29"/>
        <v>0</v>
      </c>
      <c r="U51" s="6">
        <f t="shared" si="29"/>
        <v>0</v>
      </c>
      <c r="V51" s="6">
        <f t="shared" si="29"/>
        <v>0</v>
      </c>
      <c r="W51" s="6">
        <f t="shared" si="29"/>
        <v>0</v>
      </c>
      <c r="X51" s="6">
        <f t="shared" si="29"/>
        <v>0</v>
      </c>
      <c r="Y51" s="6">
        <f t="shared" si="29"/>
        <v>0</v>
      </c>
      <c r="Z51" s="6">
        <f t="shared" si="29"/>
        <v>0</v>
      </c>
      <c r="AA51" s="6">
        <f t="shared" si="29"/>
        <v>0</v>
      </c>
      <c r="AB51" s="6">
        <f t="shared" si="29"/>
        <v>0</v>
      </c>
      <c r="AC51" s="6">
        <f t="shared" si="29"/>
        <v>0</v>
      </c>
      <c r="AD51" s="6">
        <f t="shared" si="29"/>
        <v>0</v>
      </c>
      <c r="AE51" s="6">
        <f t="shared" si="29"/>
        <v>0</v>
      </c>
      <c r="AF51" s="6">
        <f t="shared" si="26"/>
        <v>0</v>
      </c>
      <c r="AG51" s="6">
        <f t="shared" si="26"/>
        <v>0</v>
      </c>
      <c r="AH51" s="6">
        <f t="shared" si="26"/>
        <v>0</v>
      </c>
      <c r="AI51" s="6">
        <f t="shared" si="26"/>
        <v>0</v>
      </c>
      <c r="AJ51" s="6">
        <f t="shared" si="26"/>
        <v>0</v>
      </c>
      <c r="AK51" s="6">
        <f t="shared" si="26"/>
        <v>0</v>
      </c>
      <c r="AL51" s="6">
        <f t="shared" si="26"/>
        <v>0</v>
      </c>
      <c r="AM51" s="6">
        <f t="shared" si="26"/>
        <v>0</v>
      </c>
      <c r="AN51" s="6">
        <f t="shared" si="26"/>
        <v>0</v>
      </c>
      <c r="AO51" s="6">
        <f t="shared" si="26"/>
        <v>0</v>
      </c>
      <c r="AP51" s="6">
        <f t="shared" si="26"/>
        <v>0</v>
      </c>
      <c r="AQ51" s="6">
        <f t="shared" si="26"/>
        <v>0</v>
      </c>
      <c r="AR51" s="6">
        <f t="shared" si="26"/>
        <v>0</v>
      </c>
      <c r="AS51" s="6">
        <f t="shared" si="26"/>
        <v>0</v>
      </c>
      <c r="AT51" s="6">
        <f t="shared" si="26"/>
        <v>0</v>
      </c>
      <c r="AU51" s="6">
        <f t="shared" si="23"/>
        <v>0</v>
      </c>
      <c r="AV51" s="6">
        <f t="shared" si="23"/>
        <v>0</v>
      </c>
      <c r="AW51" s="6">
        <f t="shared" si="23"/>
        <v>0</v>
      </c>
      <c r="AX51" s="6">
        <f t="shared" si="23"/>
        <v>0</v>
      </c>
      <c r="AY51" s="6">
        <f t="shared" si="23"/>
        <v>0</v>
      </c>
      <c r="AZ51" s="6">
        <f t="shared" si="23"/>
        <v>0</v>
      </c>
      <c r="BA51" s="6">
        <f t="shared" si="23"/>
        <v>0</v>
      </c>
      <c r="BB51" s="6">
        <f t="shared" si="23"/>
        <v>0</v>
      </c>
      <c r="BC51" s="6">
        <f t="shared" si="23"/>
        <v>0</v>
      </c>
      <c r="BD51" s="6">
        <f t="shared" si="21"/>
        <v>0</v>
      </c>
      <c r="BE51" s="6">
        <f t="shared" si="21"/>
        <v>0</v>
      </c>
      <c r="BF51" s="6">
        <f t="shared" si="21"/>
        <v>0</v>
      </c>
      <c r="BG51" s="6">
        <f t="shared" si="21"/>
        <v>21569661</v>
      </c>
      <c r="BH51" s="6">
        <f t="shared" si="21"/>
        <v>0</v>
      </c>
      <c r="BI51" s="6">
        <f t="shared" si="21"/>
        <v>0</v>
      </c>
      <c r="BJ51" s="6">
        <f t="shared" si="21"/>
        <v>0</v>
      </c>
      <c r="BK51" s="6">
        <f t="shared" si="20"/>
        <v>0</v>
      </c>
      <c r="BL51" s="6">
        <f t="shared" si="20"/>
        <v>0</v>
      </c>
      <c r="BM51" s="6">
        <f t="shared" si="20"/>
        <v>0</v>
      </c>
      <c r="BN51" s="6">
        <f t="shared" si="20"/>
        <v>0</v>
      </c>
      <c r="BO51" s="6">
        <f t="shared" si="20"/>
        <v>0</v>
      </c>
      <c r="BP51" s="6">
        <f t="shared" si="20"/>
        <v>0</v>
      </c>
      <c r="BQ51" s="6">
        <f t="shared" si="20"/>
        <v>0</v>
      </c>
      <c r="BR51" s="6">
        <f t="shared" si="20"/>
        <v>0</v>
      </c>
      <c r="BS51" s="6">
        <f t="shared" si="20"/>
        <v>0</v>
      </c>
      <c r="BT51" s="6">
        <f t="shared" si="20"/>
        <v>0</v>
      </c>
      <c r="BU51" s="6">
        <f t="shared" si="20"/>
        <v>0</v>
      </c>
      <c r="BV51" s="6">
        <f t="shared" si="20"/>
        <v>0</v>
      </c>
      <c r="BW51" s="6">
        <f t="shared" si="20"/>
        <v>0</v>
      </c>
      <c r="BX51" s="6">
        <f t="shared" si="20"/>
        <v>0</v>
      </c>
      <c r="BY51" s="6">
        <f t="shared" si="20"/>
        <v>0</v>
      </c>
      <c r="BZ51" s="6">
        <f t="shared" si="20"/>
        <v>0</v>
      </c>
      <c r="CA51" s="6">
        <f t="shared" si="27"/>
        <v>0</v>
      </c>
      <c r="CB51" s="6">
        <f t="shared" si="27"/>
        <v>0</v>
      </c>
      <c r="CC51" s="6">
        <f t="shared" si="27"/>
        <v>0</v>
      </c>
      <c r="CD51" s="6">
        <f t="shared" si="27"/>
        <v>0</v>
      </c>
      <c r="CE51" s="6">
        <f t="shared" si="27"/>
        <v>0</v>
      </c>
      <c r="CF51" s="6">
        <f t="shared" si="27"/>
        <v>0</v>
      </c>
      <c r="CG51" s="6">
        <f t="shared" si="27"/>
        <v>0</v>
      </c>
      <c r="CH51" s="6">
        <f t="shared" si="27"/>
        <v>0</v>
      </c>
      <c r="CI51" s="6">
        <f t="shared" si="27"/>
        <v>0</v>
      </c>
      <c r="CJ51" s="6">
        <f t="shared" si="27"/>
        <v>0</v>
      </c>
      <c r="CK51" s="6">
        <f t="shared" si="27"/>
        <v>0</v>
      </c>
      <c r="CL51" s="6">
        <f t="shared" si="27"/>
        <v>0</v>
      </c>
      <c r="CM51" s="6">
        <f t="shared" si="27"/>
        <v>0</v>
      </c>
      <c r="CN51" s="6">
        <f t="shared" si="27"/>
        <v>0</v>
      </c>
      <c r="CO51" s="6">
        <f t="shared" si="27"/>
        <v>0</v>
      </c>
      <c r="CP51" s="6">
        <f t="shared" si="25"/>
        <v>0</v>
      </c>
      <c r="CQ51" s="6">
        <f t="shared" si="25"/>
        <v>0</v>
      </c>
      <c r="CR51" s="6">
        <f t="shared" si="25"/>
        <v>0</v>
      </c>
      <c r="CS51" s="6">
        <f t="shared" si="25"/>
        <v>0</v>
      </c>
      <c r="CT51" s="6">
        <f t="shared" si="25"/>
        <v>0</v>
      </c>
      <c r="CU51" s="6">
        <f t="shared" si="25"/>
        <v>0</v>
      </c>
      <c r="CV51" s="6">
        <f t="shared" si="25"/>
        <v>0</v>
      </c>
      <c r="CW51" s="6">
        <f t="shared" si="25"/>
        <v>0</v>
      </c>
      <c r="CX51" s="6">
        <f t="shared" si="22"/>
        <v>0</v>
      </c>
      <c r="CY51" s="6">
        <f t="shared" si="22"/>
        <v>0</v>
      </c>
      <c r="CZ51" s="6">
        <f t="shared" si="22"/>
        <v>0</v>
      </c>
      <c r="DA51" s="6">
        <f t="shared" si="22"/>
        <v>0</v>
      </c>
      <c r="DB51" s="6">
        <f t="shared" si="22"/>
        <v>0</v>
      </c>
      <c r="DC51" s="6">
        <f t="shared" si="22"/>
        <v>0</v>
      </c>
      <c r="DD51" s="6">
        <f t="shared" si="22"/>
        <v>0</v>
      </c>
      <c r="DE51" s="6">
        <f t="shared" si="22"/>
        <v>0</v>
      </c>
      <c r="DF51" s="6">
        <f t="shared" si="22"/>
        <v>0</v>
      </c>
      <c r="DG51" s="6">
        <f t="shared" si="28"/>
        <v>0</v>
      </c>
      <c r="DH51" s="6">
        <f t="shared" si="24"/>
        <v>0</v>
      </c>
      <c r="DI51" s="6">
        <f t="shared" si="24"/>
        <v>0</v>
      </c>
      <c r="DJ51" s="6">
        <f t="shared" si="24"/>
        <v>0</v>
      </c>
      <c r="DK51" s="6">
        <f t="shared" si="24"/>
        <v>0</v>
      </c>
      <c r="DL51" s="6">
        <f t="shared" si="24"/>
        <v>0</v>
      </c>
      <c r="DM51" s="6">
        <f t="shared" si="24"/>
        <v>0</v>
      </c>
      <c r="DN51" s="6">
        <f t="shared" si="24"/>
        <v>0</v>
      </c>
      <c r="DO51" s="6">
        <f t="shared" si="24"/>
        <v>0</v>
      </c>
      <c r="DP51" s="6">
        <f t="shared" si="24"/>
        <v>0</v>
      </c>
      <c r="DQ51" s="6">
        <f t="shared" si="24"/>
        <v>0</v>
      </c>
      <c r="DR51" s="6">
        <f t="shared" si="24"/>
        <v>0</v>
      </c>
      <c r="DS51" s="6">
        <f t="shared" si="24"/>
        <v>0</v>
      </c>
      <c r="DT51" s="6">
        <f t="shared" si="24"/>
        <v>0</v>
      </c>
    </row>
    <row r="52" spans="1:124" ht="14.5" thickBot="1" x14ac:dyDescent="0.35">
      <c r="A52" s="3">
        <v>51</v>
      </c>
      <c r="B52" s="4">
        <v>1000000</v>
      </c>
      <c r="C52" s="4">
        <v>1326750</v>
      </c>
      <c r="D52" s="4">
        <v>21935655</v>
      </c>
      <c r="E52" s="4">
        <v>23262405</v>
      </c>
      <c r="F52" s="4">
        <v>1326750</v>
      </c>
      <c r="G52" s="4">
        <v>21935655</v>
      </c>
      <c r="H52" s="5">
        <v>23262405</v>
      </c>
      <c r="P52" s="6">
        <f t="shared" si="29"/>
        <v>0</v>
      </c>
      <c r="Q52" s="6">
        <f t="shared" si="29"/>
        <v>0</v>
      </c>
      <c r="R52" s="6">
        <f t="shared" si="29"/>
        <v>0</v>
      </c>
      <c r="S52" s="6">
        <f t="shared" si="29"/>
        <v>0</v>
      </c>
      <c r="T52" s="6">
        <f t="shared" si="29"/>
        <v>0</v>
      </c>
      <c r="U52" s="6">
        <f t="shared" si="29"/>
        <v>0</v>
      </c>
      <c r="V52" s="6">
        <f t="shared" si="29"/>
        <v>0</v>
      </c>
      <c r="W52" s="6">
        <f t="shared" si="29"/>
        <v>0</v>
      </c>
      <c r="X52" s="6">
        <f t="shared" si="29"/>
        <v>0</v>
      </c>
      <c r="Y52" s="6">
        <f t="shared" si="29"/>
        <v>0</v>
      </c>
      <c r="Z52" s="6">
        <f t="shared" si="29"/>
        <v>0</v>
      </c>
      <c r="AA52" s="6">
        <f t="shared" si="29"/>
        <v>0</v>
      </c>
      <c r="AB52" s="6">
        <f t="shared" si="29"/>
        <v>0</v>
      </c>
      <c r="AC52" s="6">
        <f t="shared" si="29"/>
        <v>0</v>
      </c>
      <c r="AD52" s="6">
        <f t="shared" si="29"/>
        <v>0</v>
      </c>
      <c r="AE52" s="6">
        <f t="shared" si="29"/>
        <v>0</v>
      </c>
      <c r="AF52" s="6">
        <f t="shared" si="26"/>
        <v>0</v>
      </c>
      <c r="AG52" s="6">
        <f t="shared" si="26"/>
        <v>0</v>
      </c>
      <c r="AH52" s="6">
        <f t="shared" si="26"/>
        <v>0</v>
      </c>
      <c r="AI52" s="6">
        <f t="shared" si="26"/>
        <v>0</v>
      </c>
      <c r="AJ52" s="6">
        <f t="shared" si="26"/>
        <v>0</v>
      </c>
      <c r="AK52" s="6">
        <f t="shared" si="26"/>
        <v>0</v>
      </c>
      <c r="AL52" s="6">
        <f t="shared" si="26"/>
        <v>0</v>
      </c>
      <c r="AM52" s="6">
        <f t="shared" si="26"/>
        <v>0</v>
      </c>
      <c r="AN52" s="6">
        <f t="shared" si="26"/>
        <v>0</v>
      </c>
      <c r="AO52" s="6">
        <f t="shared" si="26"/>
        <v>0</v>
      </c>
      <c r="AP52" s="6">
        <f t="shared" si="26"/>
        <v>0</v>
      </c>
      <c r="AQ52" s="6">
        <f t="shared" si="26"/>
        <v>0</v>
      </c>
      <c r="AR52" s="6">
        <f t="shared" si="26"/>
        <v>0</v>
      </c>
      <c r="AS52" s="6">
        <f t="shared" si="26"/>
        <v>0</v>
      </c>
      <c r="AT52" s="6">
        <f t="shared" si="26"/>
        <v>0</v>
      </c>
      <c r="AU52" s="6">
        <f t="shared" si="23"/>
        <v>0</v>
      </c>
      <c r="AV52" s="6">
        <f t="shared" si="23"/>
        <v>0</v>
      </c>
      <c r="AW52" s="6">
        <f t="shared" si="23"/>
        <v>0</v>
      </c>
      <c r="AX52" s="6">
        <f t="shared" si="23"/>
        <v>0</v>
      </c>
      <c r="AY52" s="6">
        <f t="shared" si="23"/>
        <v>0</v>
      </c>
      <c r="AZ52" s="6">
        <f t="shared" si="23"/>
        <v>0</v>
      </c>
      <c r="BA52" s="6">
        <f t="shared" si="23"/>
        <v>0</v>
      </c>
      <c r="BB52" s="6">
        <f t="shared" si="23"/>
        <v>0</v>
      </c>
      <c r="BC52" s="6">
        <f t="shared" si="23"/>
        <v>0</v>
      </c>
      <c r="BD52" s="6">
        <f t="shared" si="21"/>
        <v>0</v>
      </c>
      <c r="BE52" s="6">
        <f t="shared" si="21"/>
        <v>0</v>
      </c>
      <c r="BF52" s="6">
        <f t="shared" si="21"/>
        <v>0</v>
      </c>
      <c r="BG52" s="6">
        <f t="shared" si="21"/>
        <v>0</v>
      </c>
      <c r="BH52" s="6">
        <f t="shared" si="21"/>
        <v>23262405</v>
      </c>
      <c r="BI52" s="6">
        <f t="shared" si="21"/>
        <v>0</v>
      </c>
      <c r="BJ52" s="6">
        <f t="shared" si="21"/>
        <v>0</v>
      </c>
      <c r="BK52" s="6">
        <f t="shared" si="20"/>
        <v>0</v>
      </c>
      <c r="BL52" s="6">
        <f t="shared" si="20"/>
        <v>0</v>
      </c>
      <c r="BM52" s="6">
        <f t="shared" si="20"/>
        <v>0</v>
      </c>
      <c r="BN52" s="6">
        <f t="shared" si="20"/>
        <v>0</v>
      </c>
      <c r="BO52" s="6">
        <f t="shared" si="20"/>
        <v>0</v>
      </c>
      <c r="BP52" s="6">
        <f t="shared" si="20"/>
        <v>0</v>
      </c>
      <c r="BQ52" s="6">
        <f t="shared" si="20"/>
        <v>0</v>
      </c>
      <c r="BR52" s="6">
        <f t="shared" si="20"/>
        <v>0</v>
      </c>
      <c r="BS52" s="6">
        <f t="shared" si="20"/>
        <v>0</v>
      </c>
      <c r="BT52" s="6">
        <f t="shared" si="20"/>
        <v>0</v>
      </c>
      <c r="BU52" s="6">
        <f t="shared" si="20"/>
        <v>0</v>
      </c>
      <c r="BV52" s="6">
        <f t="shared" si="20"/>
        <v>0</v>
      </c>
      <c r="BW52" s="6">
        <f t="shared" si="20"/>
        <v>0</v>
      </c>
      <c r="BX52" s="6">
        <f t="shared" si="20"/>
        <v>0</v>
      </c>
      <c r="BY52" s="6">
        <f t="shared" si="20"/>
        <v>0</v>
      </c>
      <c r="BZ52" s="6">
        <f t="shared" si="20"/>
        <v>0</v>
      </c>
      <c r="CA52" s="6">
        <f t="shared" si="27"/>
        <v>0</v>
      </c>
      <c r="CB52" s="6">
        <f t="shared" si="27"/>
        <v>0</v>
      </c>
      <c r="CC52" s="6">
        <f t="shared" si="27"/>
        <v>0</v>
      </c>
      <c r="CD52" s="6">
        <f t="shared" si="27"/>
        <v>0</v>
      </c>
      <c r="CE52" s="6">
        <f t="shared" si="27"/>
        <v>0</v>
      </c>
      <c r="CF52" s="6">
        <f t="shared" si="27"/>
        <v>0</v>
      </c>
      <c r="CG52" s="6">
        <f t="shared" si="27"/>
        <v>0</v>
      </c>
      <c r="CH52" s="6">
        <f t="shared" si="27"/>
        <v>0</v>
      </c>
      <c r="CI52" s="6">
        <f t="shared" si="27"/>
        <v>0</v>
      </c>
      <c r="CJ52" s="6">
        <f t="shared" si="27"/>
        <v>0</v>
      </c>
      <c r="CK52" s="6">
        <f t="shared" si="27"/>
        <v>0</v>
      </c>
      <c r="CL52" s="6">
        <f t="shared" si="27"/>
        <v>0</v>
      </c>
      <c r="CM52" s="6">
        <f t="shared" si="27"/>
        <v>0</v>
      </c>
      <c r="CN52" s="6">
        <f t="shared" si="27"/>
        <v>0</v>
      </c>
      <c r="CO52" s="6">
        <f t="shared" si="27"/>
        <v>0</v>
      </c>
      <c r="CP52" s="6">
        <f t="shared" si="25"/>
        <v>0</v>
      </c>
      <c r="CQ52" s="6">
        <f t="shared" si="25"/>
        <v>0</v>
      </c>
      <c r="CR52" s="6">
        <f t="shared" si="25"/>
        <v>0</v>
      </c>
      <c r="CS52" s="6">
        <f t="shared" si="25"/>
        <v>0</v>
      </c>
      <c r="CT52" s="6">
        <f t="shared" si="25"/>
        <v>0</v>
      </c>
      <c r="CU52" s="6">
        <f t="shared" si="25"/>
        <v>0</v>
      </c>
      <c r="CV52" s="6">
        <f t="shared" si="25"/>
        <v>0</v>
      </c>
      <c r="CW52" s="6">
        <f t="shared" si="25"/>
        <v>0</v>
      </c>
      <c r="CX52" s="6">
        <f t="shared" si="22"/>
        <v>0</v>
      </c>
      <c r="CY52" s="6">
        <f t="shared" si="22"/>
        <v>0</v>
      </c>
      <c r="CZ52" s="6">
        <f t="shared" si="22"/>
        <v>0</v>
      </c>
      <c r="DA52" s="6">
        <f t="shared" si="22"/>
        <v>0</v>
      </c>
      <c r="DB52" s="6">
        <f t="shared" si="22"/>
        <v>0</v>
      </c>
      <c r="DC52" s="6">
        <f t="shared" si="22"/>
        <v>0</v>
      </c>
      <c r="DD52" s="6">
        <f t="shared" si="22"/>
        <v>0</v>
      </c>
      <c r="DE52" s="6">
        <f t="shared" si="22"/>
        <v>0</v>
      </c>
      <c r="DF52" s="6">
        <f t="shared" si="22"/>
        <v>0</v>
      </c>
      <c r="DG52" s="6">
        <f t="shared" si="28"/>
        <v>0</v>
      </c>
      <c r="DH52" s="6">
        <f t="shared" si="24"/>
        <v>0</v>
      </c>
      <c r="DI52" s="6">
        <f t="shared" si="24"/>
        <v>0</v>
      </c>
      <c r="DJ52" s="6">
        <f t="shared" si="24"/>
        <v>0</v>
      </c>
      <c r="DK52" s="6">
        <f t="shared" si="24"/>
        <v>0</v>
      </c>
      <c r="DL52" s="6">
        <f t="shared" si="24"/>
        <v>0</v>
      </c>
      <c r="DM52" s="6">
        <f t="shared" si="24"/>
        <v>0</v>
      </c>
      <c r="DN52" s="6">
        <f t="shared" si="24"/>
        <v>0</v>
      </c>
      <c r="DO52" s="6">
        <f t="shared" si="24"/>
        <v>0</v>
      </c>
      <c r="DP52" s="6">
        <f t="shared" si="24"/>
        <v>0</v>
      </c>
      <c r="DQ52" s="6">
        <f t="shared" si="24"/>
        <v>0</v>
      </c>
      <c r="DR52" s="6">
        <f t="shared" si="24"/>
        <v>0</v>
      </c>
      <c r="DS52" s="6">
        <f t="shared" si="24"/>
        <v>0</v>
      </c>
      <c r="DT52" s="6">
        <f t="shared" si="24"/>
        <v>0</v>
      </c>
    </row>
    <row r="53" spans="1:124" ht="14.5" thickBot="1" x14ac:dyDescent="0.35">
      <c r="A53" s="3">
        <v>52</v>
      </c>
      <c r="B53" s="4">
        <v>1000000</v>
      </c>
      <c r="C53" s="4">
        <v>1336030</v>
      </c>
      <c r="D53" s="4">
        <v>23756217</v>
      </c>
      <c r="E53" s="4">
        <v>25092247</v>
      </c>
      <c r="F53" s="4">
        <v>1336030</v>
      </c>
      <c r="G53" s="4">
        <v>23756217</v>
      </c>
      <c r="H53" s="5">
        <v>25092247</v>
      </c>
      <c r="P53" s="6">
        <f t="shared" si="29"/>
        <v>0</v>
      </c>
      <c r="Q53" s="6">
        <f t="shared" si="29"/>
        <v>0</v>
      </c>
      <c r="R53" s="6">
        <f t="shared" si="29"/>
        <v>0</v>
      </c>
      <c r="S53" s="6">
        <f t="shared" si="29"/>
        <v>0</v>
      </c>
      <c r="T53" s="6">
        <f t="shared" si="29"/>
        <v>0</v>
      </c>
      <c r="U53" s="6">
        <f t="shared" si="29"/>
        <v>0</v>
      </c>
      <c r="V53" s="6">
        <f t="shared" si="29"/>
        <v>0</v>
      </c>
      <c r="W53" s="6">
        <f t="shared" si="29"/>
        <v>0</v>
      </c>
      <c r="X53" s="6">
        <f t="shared" si="29"/>
        <v>0</v>
      </c>
      <c r="Y53" s="6">
        <f t="shared" si="29"/>
        <v>0</v>
      </c>
      <c r="Z53" s="6">
        <f t="shared" si="29"/>
        <v>0</v>
      </c>
      <c r="AA53" s="6">
        <f t="shared" si="29"/>
        <v>0</v>
      </c>
      <c r="AB53" s="6">
        <f t="shared" si="29"/>
        <v>0</v>
      </c>
      <c r="AC53" s="6">
        <f t="shared" si="29"/>
        <v>0</v>
      </c>
      <c r="AD53" s="6">
        <f t="shared" si="29"/>
        <v>0</v>
      </c>
      <c r="AE53" s="6">
        <f t="shared" si="29"/>
        <v>0</v>
      </c>
      <c r="AF53" s="6">
        <f t="shared" si="26"/>
        <v>0</v>
      </c>
      <c r="AG53" s="6">
        <f t="shared" si="26"/>
        <v>0</v>
      </c>
      <c r="AH53" s="6">
        <f t="shared" si="26"/>
        <v>0</v>
      </c>
      <c r="AI53" s="6">
        <f t="shared" si="26"/>
        <v>0</v>
      </c>
      <c r="AJ53" s="6">
        <f t="shared" si="26"/>
        <v>0</v>
      </c>
      <c r="AK53" s="6">
        <f t="shared" si="26"/>
        <v>0</v>
      </c>
      <c r="AL53" s="6">
        <f t="shared" si="26"/>
        <v>0</v>
      </c>
      <c r="AM53" s="6">
        <f t="shared" si="26"/>
        <v>0</v>
      </c>
      <c r="AN53" s="6">
        <f t="shared" si="26"/>
        <v>0</v>
      </c>
      <c r="AO53" s="6">
        <f t="shared" si="26"/>
        <v>0</v>
      </c>
      <c r="AP53" s="6">
        <f t="shared" si="26"/>
        <v>0</v>
      </c>
      <c r="AQ53" s="6">
        <f t="shared" si="26"/>
        <v>0</v>
      </c>
      <c r="AR53" s="6">
        <f t="shared" si="26"/>
        <v>0</v>
      </c>
      <c r="AS53" s="6">
        <f t="shared" si="26"/>
        <v>0</v>
      </c>
      <c r="AT53" s="6">
        <f t="shared" si="26"/>
        <v>0</v>
      </c>
      <c r="AU53" s="6">
        <f t="shared" si="23"/>
        <v>0</v>
      </c>
      <c r="AV53" s="6">
        <f t="shared" si="23"/>
        <v>0</v>
      </c>
      <c r="AW53" s="6">
        <f t="shared" si="23"/>
        <v>0</v>
      </c>
      <c r="AX53" s="6">
        <f t="shared" si="23"/>
        <v>0</v>
      </c>
      <c r="AY53" s="6">
        <f t="shared" si="23"/>
        <v>0</v>
      </c>
      <c r="AZ53" s="6">
        <f t="shared" si="23"/>
        <v>0</v>
      </c>
      <c r="BA53" s="6">
        <f t="shared" si="23"/>
        <v>0</v>
      </c>
      <c r="BB53" s="6">
        <f t="shared" si="23"/>
        <v>0</v>
      </c>
      <c r="BC53" s="6">
        <f t="shared" si="23"/>
        <v>0</v>
      </c>
      <c r="BD53" s="6">
        <f t="shared" si="21"/>
        <v>0</v>
      </c>
      <c r="BE53" s="6">
        <f t="shared" si="21"/>
        <v>0</v>
      </c>
      <c r="BF53" s="6">
        <f t="shared" si="21"/>
        <v>0</v>
      </c>
      <c r="BG53" s="6">
        <f t="shared" si="21"/>
        <v>0</v>
      </c>
      <c r="BH53" s="6">
        <f t="shared" si="21"/>
        <v>0</v>
      </c>
      <c r="BI53" s="6">
        <f t="shared" si="21"/>
        <v>25092247</v>
      </c>
      <c r="BJ53" s="6">
        <f t="shared" si="21"/>
        <v>0</v>
      </c>
      <c r="BK53" s="6">
        <f t="shared" si="20"/>
        <v>0</v>
      </c>
      <c r="BL53" s="6">
        <f t="shared" si="20"/>
        <v>0</v>
      </c>
      <c r="BM53" s="6">
        <f t="shared" si="20"/>
        <v>0</v>
      </c>
      <c r="BN53" s="6">
        <f t="shared" si="20"/>
        <v>0</v>
      </c>
      <c r="BO53" s="6">
        <f t="shared" si="20"/>
        <v>0</v>
      </c>
      <c r="BP53" s="6">
        <f t="shared" si="20"/>
        <v>0</v>
      </c>
      <c r="BQ53" s="6">
        <f t="shared" si="20"/>
        <v>0</v>
      </c>
      <c r="BR53" s="6">
        <f t="shared" si="20"/>
        <v>0</v>
      </c>
      <c r="BS53" s="6">
        <f t="shared" si="20"/>
        <v>0</v>
      </c>
      <c r="BT53" s="6">
        <f t="shared" si="20"/>
        <v>0</v>
      </c>
      <c r="BU53" s="6">
        <f t="shared" si="20"/>
        <v>0</v>
      </c>
      <c r="BV53" s="6">
        <f t="shared" si="20"/>
        <v>0</v>
      </c>
      <c r="BW53" s="6">
        <f t="shared" si="20"/>
        <v>0</v>
      </c>
      <c r="BX53" s="6">
        <f t="shared" si="20"/>
        <v>0</v>
      </c>
      <c r="BY53" s="6">
        <f t="shared" si="20"/>
        <v>0</v>
      </c>
      <c r="BZ53" s="6">
        <f t="shared" si="20"/>
        <v>0</v>
      </c>
      <c r="CA53" s="6">
        <f t="shared" si="27"/>
        <v>0</v>
      </c>
      <c r="CB53" s="6">
        <f t="shared" si="27"/>
        <v>0</v>
      </c>
      <c r="CC53" s="6">
        <f t="shared" si="27"/>
        <v>0</v>
      </c>
      <c r="CD53" s="6">
        <f t="shared" si="27"/>
        <v>0</v>
      </c>
      <c r="CE53" s="6">
        <f t="shared" si="27"/>
        <v>0</v>
      </c>
      <c r="CF53" s="6">
        <f t="shared" si="27"/>
        <v>0</v>
      </c>
      <c r="CG53" s="6">
        <f t="shared" si="27"/>
        <v>0</v>
      </c>
      <c r="CH53" s="6">
        <f t="shared" si="27"/>
        <v>0</v>
      </c>
      <c r="CI53" s="6">
        <f t="shared" si="27"/>
        <v>0</v>
      </c>
      <c r="CJ53" s="6">
        <f t="shared" si="27"/>
        <v>0</v>
      </c>
      <c r="CK53" s="6">
        <f t="shared" si="27"/>
        <v>0</v>
      </c>
      <c r="CL53" s="6">
        <f t="shared" si="27"/>
        <v>0</v>
      </c>
      <c r="CM53" s="6">
        <f t="shared" si="27"/>
        <v>0</v>
      </c>
      <c r="CN53" s="6">
        <f t="shared" si="27"/>
        <v>0</v>
      </c>
      <c r="CO53" s="6">
        <f t="shared" si="27"/>
        <v>0</v>
      </c>
      <c r="CP53" s="6">
        <f t="shared" si="25"/>
        <v>0</v>
      </c>
      <c r="CQ53" s="6">
        <f t="shared" si="25"/>
        <v>0</v>
      </c>
      <c r="CR53" s="6">
        <f t="shared" si="25"/>
        <v>0</v>
      </c>
      <c r="CS53" s="6">
        <f t="shared" si="25"/>
        <v>0</v>
      </c>
      <c r="CT53" s="6">
        <f t="shared" si="25"/>
        <v>0</v>
      </c>
      <c r="CU53" s="6">
        <f t="shared" si="25"/>
        <v>0</v>
      </c>
      <c r="CV53" s="6">
        <f t="shared" si="25"/>
        <v>0</v>
      </c>
      <c r="CW53" s="6">
        <f t="shared" si="25"/>
        <v>0</v>
      </c>
      <c r="CX53" s="6">
        <f t="shared" si="22"/>
        <v>0</v>
      </c>
      <c r="CY53" s="6">
        <f t="shared" si="22"/>
        <v>0</v>
      </c>
      <c r="CZ53" s="6">
        <f t="shared" si="22"/>
        <v>0</v>
      </c>
      <c r="DA53" s="6">
        <f t="shared" si="22"/>
        <v>0</v>
      </c>
      <c r="DB53" s="6">
        <f t="shared" si="22"/>
        <v>0</v>
      </c>
      <c r="DC53" s="6">
        <f t="shared" si="22"/>
        <v>0</v>
      </c>
      <c r="DD53" s="6">
        <f t="shared" si="22"/>
        <v>0</v>
      </c>
      <c r="DE53" s="6">
        <f t="shared" si="22"/>
        <v>0</v>
      </c>
      <c r="DF53" s="6">
        <f t="shared" si="22"/>
        <v>0</v>
      </c>
      <c r="DG53" s="6">
        <f t="shared" si="28"/>
        <v>0</v>
      </c>
      <c r="DH53" s="6">
        <f t="shared" si="24"/>
        <v>0</v>
      </c>
      <c r="DI53" s="6">
        <f t="shared" si="24"/>
        <v>0</v>
      </c>
      <c r="DJ53" s="6">
        <f t="shared" si="24"/>
        <v>0</v>
      </c>
      <c r="DK53" s="6">
        <f t="shared" si="24"/>
        <v>0</v>
      </c>
      <c r="DL53" s="6">
        <f t="shared" si="24"/>
        <v>0</v>
      </c>
      <c r="DM53" s="6">
        <f t="shared" si="24"/>
        <v>0</v>
      </c>
      <c r="DN53" s="6">
        <f t="shared" si="24"/>
        <v>0</v>
      </c>
      <c r="DO53" s="6">
        <f t="shared" si="24"/>
        <v>0</v>
      </c>
      <c r="DP53" s="6">
        <f t="shared" si="24"/>
        <v>0</v>
      </c>
      <c r="DQ53" s="6">
        <f t="shared" si="24"/>
        <v>0</v>
      </c>
      <c r="DR53" s="6">
        <f t="shared" si="24"/>
        <v>0</v>
      </c>
      <c r="DS53" s="6">
        <f t="shared" si="24"/>
        <v>0</v>
      </c>
      <c r="DT53" s="6">
        <f t="shared" si="24"/>
        <v>0</v>
      </c>
    </row>
    <row r="54" spans="1:124" ht="14.5" thickBot="1" x14ac:dyDescent="0.35">
      <c r="A54" s="3">
        <v>53</v>
      </c>
      <c r="B54" s="4">
        <v>1000000</v>
      </c>
      <c r="C54" s="4">
        <v>1345390</v>
      </c>
      <c r="D54" s="4">
        <v>25724973</v>
      </c>
      <c r="E54" s="4">
        <v>27070363</v>
      </c>
      <c r="F54" s="4">
        <v>1345390</v>
      </c>
      <c r="G54" s="4">
        <v>25724973</v>
      </c>
      <c r="H54" s="5">
        <v>27070363</v>
      </c>
      <c r="P54" s="6">
        <f t="shared" si="29"/>
        <v>0</v>
      </c>
      <c r="Q54" s="6">
        <f t="shared" si="29"/>
        <v>0</v>
      </c>
      <c r="R54" s="6">
        <f t="shared" si="29"/>
        <v>0</v>
      </c>
      <c r="S54" s="6">
        <f t="shared" si="29"/>
        <v>0</v>
      </c>
      <c r="T54" s="6">
        <f t="shared" si="29"/>
        <v>0</v>
      </c>
      <c r="U54" s="6">
        <f t="shared" si="29"/>
        <v>0</v>
      </c>
      <c r="V54" s="6">
        <f t="shared" si="29"/>
        <v>0</v>
      </c>
      <c r="W54" s="6">
        <f t="shared" si="29"/>
        <v>0</v>
      </c>
      <c r="X54" s="6">
        <f t="shared" si="29"/>
        <v>0</v>
      </c>
      <c r="Y54" s="6">
        <f t="shared" si="29"/>
        <v>0</v>
      </c>
      <c r="Z54" s="6">
        <f t="shared" si="29"/>
        <v>0</v>
      </c>
      <c r="AA54" s="6">
        <f t="shared" si="29"/>
        <v>0</v>
      </c>
      <c r="AB54" s="6">
        <f t="shared" si="29"/>
        <v>0</v>
      </c>
      <c r="AC54" s="6">
        <f t="shared" si="29"/>
        <v>0</v>
      </c>
      <c r="AD54" s="6">
        <f t="shared" si="29"/>
        <v>0</v>
      </c>
      <c r="AE54" s="6">
        <f t="shared" si="29"/>
        <v>0</v>
      </c>
      <c r="AF54" s="6">
        <f t="shared" si="26"/>
        <v>0</v>
      </c>
      <c r="AG54" s="6">
        <f t="shared" si="26"/>
        <v>0</v>
      </c>
      <c r="AH54" s="6">
        <f t="shared" si="26"/>
        <v>0</v>
      </c>
      <c r="AI54" s="6">
        <f t="shared" si="26"/>
        <v>0</v>
      </c>
      <c r="AJ54" s="6">
        <f t="shared" si="26"/>
        <v>0</v>
      </c>
      <c r="AK54" s="6">
        <f t="shared" si="26"/>
        <v>0</v>
      </c>
      <c r="AL54" s="6">
        <f t="shared" si="26"/>
        <v>0</v>
      </c>
      <c r="AM54" s="6">
        <f t="shared" si="26"/>
        <v>0</v>
      </c>
      <c r="AN54" s="6">
        <f t="shared" si="26"/>
        <v>0</v>
      </c>
      <c r="AO54" s="6">
        <f t="shared" si="26"/>
        <v>0</v>
      </c>
      <c r="AP54" s="6">
        <f t="shared" si="26"/>
        <v>0</v>
      </c>
      <c r="AQ54" s="6">
        <f t="shared" si="26"/>
        <v>0</v>
      </c>
      <c r="AR54" s="6">
        <f t="shared" si="26"/>
        <v>0</v>
      </c>
      <c r="AS54" s="6">
        <f t="shared" si="26"/>
        <v>0</v>
      </c>
      <c r="AT54" s="6">
        <f t="shared" si="26"/>
        <v>0</v>
      </c>
      <c r="AU54" s="6">
        <f t="shared" si="23"/>
        <v>0</v>
      </c>
      <c r="AV54" s="6">
        <f t="shared" si="23"/>
        <v>0</v>
      </c>
      <c r="AW54" s="6">
        <f t="shared" si="23"/>
        <v>0</v>
      </c>
      <c r="AX54" s="6">
        <f t="shared" si="23"/>
        <v>0</v>
      </c>
      <c r="AY54" s="6">
        <f t="shared" si="23"/>
        <v>0</v>
      </c>
      <c r="AZ54" s="6">
        <f t="shared" si="23"/>
        <v>0</v>
      </c>
      <c r="BA54" s="6">
        <f t="shared" si="23"/>
        <v>0</v>
      </c>
      <c r="BB54" s="6">
        <f t="shared" si="23"/>
        <v>0</v>
      </c>
      <c r="BC54" s="6">
        <f t="shared" si="23"/>
        <v>0</v>
      </c>
      <c r="BD54" s="6">
        <f t="shared" si="21"/>
        <v>0</v>
      </c>
      <c r="BE54" s="6">
        <f t="shared" si="21"/>
        <v>0</v>
      </c>
      <c r="BF54" s="6">
        <f t="shared" si="21"/>
        <v>0</v>
      </c>
      <c r="BG54" s="6">
        <f t="shared" si="21"/>
        <v>0</v>
      </c>
      <c r="BH54" s="6">
        <f t="shared" si="21"/>
        <v>0</v>
      </c>
      <c r="BI54" s="6">
        <f t="shared" si="21"/>
        <v>0</v>
      </c>
      <c r="BJ54" s="6">
        <f t="shared" si="21"/>
        <v>27070363</v>
      </c>
      <c r="BK54" s="6">
        <f t="shared" si="21"/>
        <v>0</v>
      </c>
      <c r="BL54" s="6">
        <f t="shared" ref="BK54:BZ69" si="30">IF((ROW(BK53)+9)=(COLUMN(BK53)+1),($E54),0)</f>
        <v>0</v>
      </c>
      <c r="BM54" s="6">
        <f t="shared" si="30"/>
        <v>0</v>
      </c>
      <c r="BN54" s="6">
        <f t="shared" si="30"/>
        <v>0</v>
      </c>
      <c r="BO54" s="6">
        <f t="shared" si="30"/>
        <v>0</v>
      </c>
      <c r="BP54" s="6">
        <f t="shared" si="30"/>
        <v>0</v>
      </c>
      <c r="BQ54" s="6">
        <f t="shared" si="30"/>
        <v>0</v>
      </c>
      <c r="BR54" s="6">
        <f t="shared" si="30"/>
        <v>0</v>
      </c>
      <c r="BS54" s="6">
        <f t="shared" si="30"/>
        <v>0</v>
      </c>
      <c r="BT54" s="6">
        <f t="shared" si="30"/>
        <v>0</v>
      </c>
      <c r="BU54" s="6">
        <f t="shared" si="30"/>
        <v>0</v>
      </c>
      <c r="BV54" s="6">
        <f t="shared" si="30"/>
        <v>0</v>
      </c>
      <c r="BW54" s="6">
        <f t="shared" si="30"/>
        <v>0</v>
      </c>
      <c r="BX54" s="6">
        <f t="shared" si="30"/>
        <v>0</v>
      </c>
      <c r="BY54" s="6">
        <f t="shared" si="30"/>
        <v>0</v>
      </c>
      <c r="BZ54" s="6">
        <f t="shared" si="30"/>
        <v>0</v>
      </c>
      <c r="CA54" s="6">
        <f t="shared" si="27"/>
        <v>0</v>
      </c>
      <c r="CB54" s="6">
        <f t="shared" si="27"/>
        <v>0</v>
      </c>
      <c r="CC54" s="6">
        <f t="shared" si="27"/>
        <v>0</v>
      </c>
      <c r="CD54" s="6">
        <f t="shared" si="27"/>
        <v>0</v>
      </c>
      <c r="CE54" s="6">
        <f t="shared" si="27"/>
        <v>0</v>
      </c>
      <c r="CF54" s="6">
        <f t="shared" si="27"/>
        <v>0</v>
      </c>
      <c r="CG54" s="6">
        <f t="shared" si="27"/>
        <v>0</v>
      </c>
      <c r="CH54" s="6">
        <f t="shared" si="27"/>
        <v>0</v>
      </c>
      <c r="CI54" s="6">
        <f t="shared" si="27"/>
        <v>0</v>
      </c>
      <c r="CJ54" s="6">
        <f t="shared" si="27"/>
        <v>0</v>
      </c>
      <c r="CK54" s="6">
        <f t="shared" si="27"/>
        <v>0</v>
      </c>
      <c r="CL54" s="6">
        <f t="shared" si="27"/>
        <v>0</v>
      </c>
      <c r="CM54" s="6">
        <f t="shared" si="27"/>
        <v>0</v>
      </c>
      <c r="CN54" s="6">
        <f t="shared" si="27"/>
        <v>0</v>
      </c>
      <c r="CO54" s="6">
        <f t="shared" si="27"/>
        <v>0</v>
      </c>
      <c r="CP54" s="6">
        <f t="shared" si="25"/>
        <v>0</v>
      </c>
      <c r="CQ54" s="6">
        <f t="shared" si="25"/>
        <v>0</v>
      </c>
      <c r="CR54" s="6">
        <f t="shared" si="25"/>
        <v>0</v>
      </c>
      <c r="CS54" s="6">
        <f t="shared" si="25"/>
        <v>0</v>
      </c>
      <c r="CT54" s="6">
        <f t="shared" si="25"/>
        <v>0</v>
      </c>
      <c r="CU54" s="6">
        <f t="shared" si="25"/>
        <v>0</v>
      </c>
      <c r="CV54" s="6">
        <f t="shared" si="25"/>
        <v>0</v>
      </c>
      <c r="CW54" s="6">
        <f t="shared" si="25"/>
        <v>0</v>
      </c>
      <c r="CX54" s="6">
        <f t="shared" si="22"/>
        <v>0</v>
      </c>
      <c r="CY54" s="6">
        <f t="shared" si="22"/>
        <v>0</v>
      </c>
      <c r="CZ54" s="6">
        <f t="shared" si="22"/>
        <v>0</v>
      </c>
      <c r="DA54" s="6">
        <f t="shared" si="22"/>
        <v>0</v>
      </c>
      <c r="DB54" s="6">
        <f t="shared" si="22"/>
        <v>0</v>
      </c>
      <c r="DC54" s="6">
        <f t="shared" si="22"/>
        <v>0</v>
      </c>
      <c r="DD54" s="6">
        <f t="shared" si="22"/>
        <v>0</v>
      </c>
      <c r="DE54" s="6">
        <f t="shared" si="22"/>
        <v>0</v>
      </c>
      <c r="DF54" s="6">
        <f t="shared" si="22"/>
        <v>0</v>
      </c>
      <c r="DG54" s="6">
        <f t="shared" si="28"/>
        <v>0</v>
      </c>
      <c r="DH54" s="6">
        <f t="shared" si="24"/>
        <v>0</v>
      </c>
      <c r="DI54" s="6">
        <f t="shared" si="24"/>
        <v>0</v>
      </c>
      <c r="DJ54" s="6">
        <f t="shared" si="24"/>
        <v>0</v>
      </c>
      <c r="DK54" s="6">
        <f t="shared" si="24"/>
        <v>0</v>
      </c>
      <c r="DL54" s="6">
        <f t="shared" si="24"/>
        <v>0</v>
      </c>
      <c r="DM54" s="6">
        <f t="shared" si="24"/>
        <v>0</v>
      </c>
      <c r="DN54" s="6">
        <f t="shared" si="24"/>
        <v>0</v>
      </c>
      <c r="DO54" s="6">
        <f t="shared" si="24"/>
        <v>0</v>
      </c>
      <c r="DP54" s="6">
        <f t="shared" si="24"/>
        <v>0</v>
      </c>
      <c r="DQ54" s="6">
        <f t="shared" si="24"/>
        <v>0</v>
      </c>
      <c r="DR54" s="6">
        <f t="shared" si="24"/>
        <v>0</v>
      </c>
      <c r="DS54" s="6">
        <f t="shared" si="24"/>
        <v>0</v>
      </c>
      <c r="DT54" s="6">
        <f t="shared" si="24"/>
        <v>0</v>
      </c>
    </row>
    <row r="55" spans="1:124" ht="14.5" thickBot="1" x14ac:dyDescent="0.35">
      <c r="A55" s="3">
        <v>54</v>
      </c>
      <c r="B55" s="4">
        <v>1000000</v>
      </c>
      <c r="C55" s="4">
        <v>1354800</v>
      </c>
      <c r="D55" s="4">
        <v>27853986</v>
      </c>
      <c r="E55" s="4">
        <v>29208786</v>
      </c>
      <c r="F55" s="4">
        <v>1354800</v>
      </c>
      <c r="G55" s="4">
        <v>27853986</v>
      </c>
      <c r="H55" s="5">
        <v>29208786</v>
      </c>
      <c r="P55" s="6">
        <f t="shared" si="29"/>
        <v>0</v>
      </c>
      <c r="Q55" s="6">
        <f t="shared" si="29"/>
        <v>0</v>
      </c>
      <c r="R55" s="6">
        <f t="shared" si="29"/>
        <v>0</v>
      </c>
      <c r="S55" s="6">
        <f t="shared" si="29"/>
        <v>0</v>
      </c>
      <c r="T55" s="6">
        <f t="shared" si="29"/>
        <v>0</v>
      </c>
      <c r="U55" s="6">
        <f t="shared" si="29"/>
        <v>0</v>
      </c>
      <c r="V55" s="6">
        <f t="shared" si="29"/>
        <v>0</v>
      </c>
      <c r="W55" s="6">
        <f t="shared" si="29"/>
        <v>0</v>
      </c>
      <c r="X55" s="6">
        <f t="shared" si="29"/>
        <v>0</v>
      </c>
      <c r="Y55" s="6">
        <f t="shared" si="29"/>
        <v>0</v>
      </c>
      <c r="Z55" s="6">
        <f t="shared" si="29"/>
        <v>0</v>
      </c>
      <c r="AA55" s="6">
        <f t="shared" si="29"/>
        <v>0</v>
      </c>
      <c r="AB55" s="6">
        <f t="shared" si="29"/>
        <v>0</v>
      </c>
      <c r="AC55" s="6">
        <f t="shared" si="29"/>
        <v>0</v>
      </c>
      <c r="AD55" s="6">
        <f t="shared" si="29"/>
        <v>0</v>
      </c>
      <c r="AE55" s="6">
        <f t="shared" si="29"/>
        <v>0</v>
      </c>
      <c r="AF55" s="6">
        <f t="shared" si="26"/>
        <v>0</v>
      </c>
      <c r="AG55" s="6">
        <f t="shared" si="26"/>
        <v>0</v>
      </c>
      <c r="AH55" s="6">
        <f t="shared" si="26"/>
        <v>0</v>
      </c>
      <c r="AI55" s="6">
        <f t="shared" si="26"/>
        <v>0</v>
      </c>
      <c r="AJ55" s="6">
        <f t="shared" si="26"/>
        <v>0</v>
      </c>
      <c r="AK55" s="6">
        <f t="shared" si="26"/>
        <v>0</v>
      </c>
      <c r="AL55" s="6">
        <f t="shared" si="26"/>
        <v>0</v>
      </c>
      <c r="AM55" s="6">
        <f t="shared" si="26"/>
        <v>0</v>
      </c>
      <c r="AN55" s="6">
        <f t="shared" si="26"/>
        <v>0</v>
      </c>
      <c r="AO55" s="6">
        <f t="shared" si="26"/>
        <v>0</v>
      </c>
      <c r="AP55" s="6">
        <f t="shared" si="26"/>
        <v>0</v>
      </c>
      <c r="AQ55" s="6">
        <f t="shared" si="26"/>
        <v>0</v>
      </c>
      <c r="AR55" s="6">
        <f t="shared" si="26"/>
        <v>0</v>
      </c>
      <c r="AS55" s="6">
        <f t="shared" si="26"/>
        <v>0</v>
      </c>
      <c r="AT55" s="6">
        <f t="shared" si="26"/>
        <v>0</v>
      </c>
      <c r="AU55" s="6">
        <f t="shared" si="23"/>
        <v>0</v>
      </c>
      <c r="AV55" s="6">
        <f t="shared" si="23"/>
        <v>0</v>
      </c>
      <c r="AW55" s="6">
        <f t="shared" si="23"/>
        <v>0</v>
      </c>
      <c r="AX55" s="6">
        <f t="shared" si="23"/>
        <v>0</v>
      </c>
      <c r="AY55" s="6">
        <f t="shared" si="23"/>
        <v>0</v>
      </c>
      <c r="AZ55" s="6">
        <f t="shared" si="23"/>
        <v>0</v>
      </c>
      <c r="BA55" s="6">
        <f t="shared" si="23"/>
        <v>0</v>
      </c>
      <c r="BB55" s="6">
        <f t="shared" si="23"/>
        <v>0</v>
      </c>
      <c r="BC55" s="6">
        <f t="shared" si="23"/>
        <v>0</v>
      </c>
      <c r="BD55" s="6">
        <f t="shared" si="21"/>
        <v>0</v>
      </c>
      <c r="BE55" s="6">
        <f t="shared" si="21"/>
        <v>0</v>
      </c>
      <c r="BF55" s="6">
        <f t="shared" si="21"/>
        <v>0</v>
      </c>
      <c r="BG55" s="6">
        <f t="shared" si="21"/>
        <v>0</v>
      </c>
      <c r="BH55" s="6">
        <f t="shared" si="21"/>
        <v>0</v>
      </c>
      <c r="BI55" s="6">
        <f t="shared" si="21"/>
        <v>0</v>
      </c>
      <c r="BJ55" s="6">
        <f t="shared" si="21"/>
        <v>0</v>
      </c>
      <c r="BK55" s="6">
        <f t="shared" si="30"/>
        <v>29208786</v>
      </c>
      <c r="BL55" s="6">
        <f t="shared" si="30"/>
        <v>0</v>
      </c>
      <c r="BM55" s="6">
        <f t="shared" si="30"/>
        <v>0</v>
      </c>
      <c r="BN55" s="6">
        <f t="shared" si="30"/>
        <v>0</v>
      </c>
      <c r="BO55" s="6">
        <f t="shared" si="30"/>
        <v>0</v>
      </c>
      <c r="BP55" s="6">
        <f t="shared" si="30"/>
        <v>0</v>
      </c>
      <c r="BQ55" s="6">
        <f t="shared" si="30"/>
        <v>0</v>
      </c>
      <c r="BR55" s="6">
        <f t="shared" si="30"/>
        <v>0</v>
      </c>
      <c r="BS55" s="6">
        <f t="shared" si="30"/>
        <v>0</v>
      </c>
      <c r="BT55" s="6">
        <f t="shared" si="30"/>
        <v>0</v>
      </c>
      <c r="BU55" s="6">
        <f t="shared" si="30"/>
        <v>0</v>
      </c>
      <c r="BV55" s="6">
        <f t="shared" si="30"/>
        <v>0</v>
      </c>
      <c r="BW55" s="6">
        <f t="shared" si="30"/>
        <v>0</v>
      </c>
      <c r="BX55" s="6">
        <f t="shared" si="30"/>
        <v>0</v>
      </c>
      <c r="BY55" s="6">
        <f t="shared" si="30"/>
        <v>0</v>
      </c>
      <c r="BZ55" s="6">
        <f t="shared" si="30"/>
        <v>0</v>
      </c>
      <c r="CA55" s="6">
        <f t="shared" si="27"/>
        <v>0</v>
      </c>
      <c r="CB55" s="6">
        <f t="shared" si="27"/>
        <v>0</v>
      </c>
      <c r="CC55" s="6">
        <f t="shared" si="27"/>
        <v>0</v>
      </c>
      <c r="CD55" s="6">
        <f t="shared" si="27"/>
        <v>0</v>
      </c>
      <c r="CE55" s="6">
        <f t="shared" si="27"/>
        <v>0</v>
      </c>
      <c r="CF55" s="6">
        <f t="shared" si="27"/>
        <v>0</v>
      </c>
      <c r="CG55" s="6">
        <f t="shared" si="27"/>
        <v>0</v>
      </c>
      <c r="CH55" s="6">
        <f t="shared" si="27"/>
        <v>0</v>
      </c>
      <c r="CI55" s="6">
        <f t="shared" si="27"/>
        <v>0</v>
      </c>
      <c r="CJ55" s="6">
        <f t="shared" si="27"/>
        <v>0</v>
      </c>
      <c r="CK55" s="6">
        <f t="shared" si="27"/>
        <v>0</v>
      </c>
      <c r="CL55" s="6">
        <f t="shared" si="27"/>
        <v>0</v>
      </c>
      <c r="CM55" s="6">
        <f t="shared" si="27"/>
        <v>0</v>
      </c>
      <c r="CN55" s="6">
        <f t="shared" si="27"/>
        <v>0</v>
      </c>
      <c r="CO55" s="6">
        <f t="shared" si="27"/>
        <v>0</v>
      </c>
      <c r="CP55" s="6">
        <f t="shared" si="25"/>
        <v>0</v>
      </c>
      <c r="CQ55" s="6">
        <f t="shared" si="25"/>
        <v>0</v>
      </c>
      <c r="CR55" s="6">
        <f t="shared" si="25"/>
        <v>0</v>
      </c>
      <c r="CS55" s="6">
        <f t="shared" si="25"/>
        <v>0</v>
      </c>
      <c r="CT55" s="6">
        <f t="shared" si="25"/>
        <v>0</v>
      </c>
      <c r="CU55" s="6">
        <f t="shared" si="25"/>
        <v>0</v>
      </c>
      <c r="CV55" s="6">
        <f t="shared" si="25"/>
        <v>0</v>
      </c>
      <c r="CW55" s="6">
        <f t="shared" si="25"/>
        <v>0</v>
      </c>
      <c r="CX55" s="6">
        <f t="shared" si="22"/>
        <v>0</v>
      </c>
      <c r="CY55" s="6">
        <f t="shared" si="22"/>
        <v>0</v>
      </c>
      <c r="CZ55" s="6">
        <f t="shared" si="22"/>
        <v>0</v>
      </c>
      <c r="DA55" s="6">
        <f t="shared" si="22"/>
        <v>0</v>
      </c>
      <c r="DB55" s="6">
        <f t="shared" si="22"/>
        <v>0</v>
      </c>
      <c r="DC55" s="6">
        <f t="shared" si="22"/>
        <v>0</v>
      </c>
      <c r="DD55" s="6">
        <f t="shared" si="22"/>
        <v>0</v>
      </c>
      <c r="DE55" s="6">
        <f t="shared" si="22"/>
        <v>0</v>
      </c>
      <c r="DF55" s="6">
        <f t="shared" si="22"/>
        <v>0</v>
      </c>
      <c r="DG55" s="6">
        <f t="shared" si="28"/>
        <v>0</v>
      </c>
      <c r="DH55" s="6">
        <f t="shared" si="24"/>
        <v>0</v>
      </c>
      <c r="DI55" s="6">
        <f t="shared" si="24"/>
        <v>0</v>
      </c>
      <c r="DJ55" s="6">
        <f t="shared" si="24"/>
        <v>0</v>
      </c>
      <c r="DK55" s="6">
        <f t="shared" si="24"/>
        <v>0</v>
      </c>
      <c r="DL55" s="6">
        <f t="shared" si="24"/>
        <v>0</v>
      </c>
      <c r="DM55" s="6">
        <f t="shared" si="24"/>
        <v>0</v>
      </c>
      <c r="DN55" s="6">
        <f t="shared" si="24"/>
        <v>0</v>
      </c>
      <c r="DO55" s="6">
        <f t="shared" si="24"/>
        <v>0</v>
      </c>
      <c r="DP55" s="6">
        <f t="shared" si="24"/>
        <v>0</v>
      </c>
      <c r="DQ55" s="6">
        <f t="shared" si="24"/>
        <v>0</v>
      </c>
      <c r="DR55" s="6">
        <f t="shared" si="24"/>
        <v>0</v>
      </c>
      <c r="DS55" s="6">
        <f t="shared" si="24"/>
        <v>0</v>
      </c>
      <c r="DT55" s="6">
        <f t="shared" si="24"/>
        <v>0</v>
      </c>
    </row>
    <row r="56" spans="1:124" ht="14.5" thickBot="1" x14ac:dyDescent="0.35">
      <c r="A56" s="3">
        <v>55</v>
      </c>
      <c r="B56" s="4">
        <v>1000000</v>
      </c>
      <c r="C56" s="4">
        <v>1364290</v>
      </c>
      <c r="D56" s="4">
        <v>30156301</v>
      </c>
      <c r="E56" s="4">
        <v>31520591</v>
      </c>
      <c r="F56" s="4">
        <v>1364290</v>
      </c>
      <c r="G56" s="4">
        <v>30156301</v>
      </c>
      <c r="H56" s="5">
        <v>31520591</v>
      </c>
      <c r="P56" s="6">
        <f t="shared" si="29"/>
        <v>0</v>
      </c>
      <c r="Q56" s="6">
        <f t="shared" si="29"/>
        <v>0</v>
      </c>
      <c r="R56" s="6">
        <f t="shared" si="29"/>
        <v>0</v>
      </c>
      <c r="S56" s="6">
        <f t="shared" si="29"/>
        <v>0</v>
      </c>
      <c r="T56" s="6">
        <f t="shared" si="29"/>
        <v>0</v>
      </c>
      <c r="U56" s="6">
        <f t="shared" si="29"/>
        <v>0</v>
      </c>
      <c r="V56" s="6">
        <f t="shared" si="29"/>
        <v>0</v>
      </c>
      <c r="W56" s="6">
        <f t="shared" si="29"/>
        <v>0</v>
      </c>
      <c r="X56" s="6">
        <f t="shared" si="29"/>
        <v>0</v>
      </c>
      <c r="Y56" s="6">
        <f t="shared" si="29"/>
        <v>0</v>
      </c>
      <c r="Z56" s="6">
        <f t="shared" si="29"/>
        <v>0</v>
      </c>
      <c r="AA56" s="6">
        <f t="shared" si="29"/>
        <v>0</v>
      </c>
      <c r="AB56" s="6">
        <f t="shared" si="29"/>
        <v>0</v>
      </c>
      <c r="AC56" s="6">
        <f t="shared" si="29"/>
        <v>0</v>
      </c>
      <c r="AD56" s="6">
        <f t="shared" si="29"/>
        <v>0</v>
      </c>
      <c r="AE56" s="6">
        <f t="shared" si="29"/>
        <v>0</v>
      </c>
      <c r="AF56" s="6">
        <f t="shared" si="26"/>
        <v>0</v>
      </c>
      <c r="AG56" s="6">
        <f t="shared" si="26"/>
        <v>0</v>
      </c>
      <c r="AH56" s="6">
        <f t="shared" si="26"/>
        <v>0</v>
      </c>
      <c r="AI56" s="6">
        <f t="shared" si="26"/>
        <v>0</v>
      </c>
      <c r="AJ56" s="6">
        <f t="shared" si="26"/>
        <v>0</v>
      </c>
      <c r="AK56" s="6">
        <f t="shared" si="26"/>
        <v>0</v>
      </c>
      <c r="AL56" s="6">
        <f t="shared" si="26"/>
        <v>0</v>
      </c>
      <c r="AM56" s="6">
        <f t="shared" si="26"/>
        <v>0</v>
      </c>
      <c r="AN56" s="6">
        <f t="shared" si="26"/>
        <v>0</v>
      </c>
      <c r="AO56" s="6">
        <f t="shared" si="26"/>
        <v>0</v>
      </c>
      <c r="AP56" s="6">
        <f t="shared" si="26"/>
        <v>0</v>
      </c>
      <c r="AQ56" s="6">
        <f t="shared" si="26"/>
        <v>0</v>
      </c>
      <c r="AR56" s="6">
        <f t="shared" si="26"/>
        <v>0</v>
      </c>
      <c r="AS56" s="6">
        <f t="shared" si="26"/>
        <v>0</v>
      </c>
      <c r="AT56" s="6">
        <f t="shared" si="26"/>
        <v>0</v>
      </c>
      <c r="AU56" s="6">
        <f t="shared" si="23"/>
        <v>0</v>
      </c>
      <c r="AV56" s="6">
        <f t="shared" si="23"/>
        <v>0</v>
      </c>
      <c r="AW56" s="6">
        <f t="shared" si="23"/>
        <v>0</v>
      </c>
      <c r="AX56" s="6">
        <f t="shared" si="23"/>
        <v>0</v>
      </c>
      <c r="AY56" s="6">
        <f t="shared" si="23"/>
        <v>0</v>
      </c>
      <c r="AZ56" s="6">
        <f t="shared" si="23"/>
        <v>0</v>
      </c>
      <c r="BA56" s="6">
        <f t="shared" si="23"/>
        <v>0</v>
      </c>
      <c r="BB56" s="6">
        <f t="shared" si="23"/>
        <v>0</v>
      </c>
      <c r="BC56" s="6">
        <f t="shared" si="23"/>
        <v>0</v>
      </c>
      <c r="BD56" s="6">
        <f t="shared" si="21"/>
        <v>0</v>
      </c>
      <c r="BE56" s="6">
        <f t="shared" si="21"/>
        <v>0</v>
      </c>
      <c r="BF56" s="6">
        <f t="shared" si="21"/>
        <v>0</v>
      </c>
      <c r="BG56" s="6">
        <f t="shared" si="21"/>
        <v>0</v>
      </c>
      <c r="BH56" s="6">
        <f t="shared" si="21"/>
        <v>0</v>
      </c>
      <c r="BI56" s="6">
        <f t="shared" si="21"/>
        <v>0</v>
      </c>
      <c r="BJ56" s="6">
        <f t="shared" si="21"/>
        <v>0</v>
      </c>
      <c r="BK56" s="6">
        <f t="shared" si="30"/>
        <v>0</v>
      </c>
      <c r="BL56" s="6">
        <f t="shared" si="30"/>
        <v>31520591</v>
      </c>
      <c r="BM56" s="6">
        <f t="shared" si="30"/>
        <v>0</v>
      </c>
      <c r="BN56" s="6">
        <f t="shared" si="30"/>
        <v>0</v>
      </c>
      <c r="BO56" s="6">
        <f t="shared" si="30"/>
        <v>0</v>
      </c>
      <c r="BP56" s="6">
        <f t="shared" si="30"/>
        <v>0</v>
      </c>
      <c r="BQ56" s="6">
        <f t="shared" si="30"/>
        <v>0</v>
      </c>
      <c r="BR56" s="6">
        <f t="shared" si="30"/>
        <v>0</v>
      </c>
      <c r="BS56" s="6">
        <f t="shared" si="30"/>
        <v>0</v>
      </c>
      <c r="BT56" s="6">
        <f t="shared" si="30"/>
        <v>0</v>
      </c>
      <c r="BU56" s="6">
        <f t="shared" si="30"/>
        <v>0</v>
      </c>
      <c r="BV56" s="6">
        <f t="shared" si="30"/>
        <v>0</v>
      </c>
      <c r="BW56" s="6">
        <f t="shared" si="30"/>
        <v>0</v>
      </c>
      <c r="BX56" s="6">
        <f t="shared" si="30"/>
        <v>0</v>
      </c>
      <c r="BY56" s="6">
        <f t="shared" si="30"/>
        <v>0</v>
      </c>
      <c r="BZ56" s="6">
        <f t="shared" si="30"/>
        <v>0</v>
      </c>
      <c r="CA56" s="6">
        <f t="shared" si="27"/>
        <v>0</v>
      </c>
      <c r="CB56" s="6">
        <f t="shared" si="27"/>
        <v>0</v>
      </c>
      <c r="CC56" s="6">
        <f t="shared" si="27"/>
        <v>0</v>
      </c>
      <c r="CD56" s="6">
        <f t="shared" si="27"/>
        <v>0</v>
      </c>
      <c r="CE56" s="6">
        <f t="shared" si="27"/>
        <v>0</v>
      </c>
      <c r="CF56" s="6">
        <f t="shared" si="27"/>
        <v>0</v>
      </c>
      <c r="CG56" s="6">
        <f t="shared" si="27"/>
        <v>0</v>
      </c>
      <c r="CH56" s="6">
        <f t="shared" si="27"/>
        <v>0</v>
      </c>
      <c r="CI56" s="6">
        <f t="shared" si="27"/>
        <v>0</v>
      </c>
      <c r="CJ56" s="6">
        <f t="shared" si="27"/>
        <v>0</v>
      </c>
      <c r="CK56" s="6">
        <f t="shared" si="27"/>
        <v>0</v>
      </c>
      <c r="CL56" s="6">
        <f t="shared" si="27"/>
        <v>0</v>
      </c>
      <c r="CM56" s="6">
        <f t="shared" si="27"/>
        <v>0</v>
      </c>
      <c r="CN56" s="6">
        <f t="shared" si="27"/>
        <v>0</v>
      </c>
      <c r="CO56" s="6">
        <f t="shared" si="27"/>
        <v>0</v>
      </c>
      <c r="CP56" s="6">
        <f t="shared" si="25"/>
        <v>0</v>
      </c>
      <c r="CQ56" s="6">
        <f t="shared" si="25"/>
        <v>0</v>
      </c>
      <c r="CR56" s="6">
        <f t="shared" si="25"/>
        <v>0</v>
      </c>
      <c r="CS56" s="6">
        <f t="shared" si="25"/>
        <v>0</v>
      </c>
      <c r="CT56" s="6">
        <f t="shared" si="25"/>
        <v>0</v>
      </c>
      <c r="CU56" s="6">
        <f t="shared" si="25"/>
        <v>0</v>
      </c>
      <c r="CV56" s="6">
        <f t="shared" si="25"/>
        <v>0</v>
      </c>
      <c r="CW56" s="6">
        <f t="shared" si="25"/>
        <v>0</v>
      </c>
      <c r="CX56" s="6">
        <f t="shared" si="22"/>
        <v>0</v>
      </c>
      <c r="CY56" s="6">
        <f t="shared" si="22"/>
        <v>0</v>
      </c>
      <c r="CZ56" s="6">
        <f t="shared" si="22"/>
        <v>0</v>
      </c>
      <c r="DA56" s="6">
        <f t="shared" si="22"/>
        <v>0</v>
      </c>
      <c r="DB56" s="6">
        <f t="shared" si="22"/>
        <v>0</v>
      </c>
      <c r="DC56" s="6">
        <f t="shared" si="22"/>
        <v>0</v>
      </c>
      <c r="DD56" s="6">
        <f t="shared" si="22"/>
        <v>0</v>
      </c>
      <c r="DE56" s="6">
        <f t="shared" si="22"/>
        <v>0</v>
      </c>
      <c r="DF56" s="6">
        <f t="shared" si="22"/>
        <v>0</v>
      </c>
      <c r="DG56" s="6">
        <f t="shared" si="28"/>
        <v>0</v>
      </c>
      <c r="DH56" s="6">
        <f t="shared" si="24"/>
        <v>0</v>
      </c>
      <c r="DI56" s="6">
        <f t="shared" si="24"/>
        <v>0</v>
      </c>
      <c r="DJ56" s="6">
        <f t="shared" si="24"/>
        <v>0</v>
      </c>
      <c r="DK56" s="6">
        <f t="shared" si="24"/>
        <v>0</v>
      </c>
      <c r="DL56" s="6">
        <f t="shared" si="24"/>
        <v>0</v>
      </c>
      <c r="DM56" s="6">
        <f t="shared" si="24"/>
        <v>0</v>
      </c>
      <c r="DN56" s="6">
        <f t="shared" si="24"/>
        <v>0</v>
      </c>
      <c r="DO56" s="6">
        <f t="shared" si="24"/>
        <v>0</v>
      </c>
      <c r="DP56" s="6">
        <f t="shared" si="24"/>
        <v>0</v>
      </c>
      <c r="DQ56" s="6">
        <f t="shared" si="24"/>
        <v>0</v>
      </c>
      <c r="DR56" s="6">
        <f t="shared" si="24"/>
        <v>0</v>
      </c>
      <c r="DS56" s="6">
        <f t="shared" si="24"/>
        <v>0</v>
      </c>
      <c r="DT56" s="6">
        <f t="shared" si="24"/>
        <v>0</v>
      </c>
    </row>
    <row r="57" spans="1:124" ht="14.5" thickBot="1" x14ac:dyDescent="0.35">
      <c r="A57" s="3">
        <v>56</v>
      </c>
      <c r="B57" s="4">
        <v>1000000</v>
      </c>
      <c r="C57" s="4">
        <v>1373840</v>
      </c>
      <c r="D57" s="4">
        <v>32646023</v>
      </c>
      <c r="E57" s="4">
        <v>34019863</v>
      </c>
      <c r="F57" s="4">
        <v>1373840</v>
      </c>
      <c r="G57" s="4">
        <v>32646023</v>
      </c>
      <c r="H57" s="5">
        <v>34019863</v>
      </c>
      <c r="P57" s="6">
        <f t="shared" si="29"/>
        <v>0</v>
      </c>
      <c r="Q57" s="6">
        <f t="shared" si="29"/>
        <v>0</v>
      </c>
      <c r="R57" s="6">
        <f t="shared" si="29"/>
        <v>0</v>
      </c>
      <c r="S57" s="6">
        <f t="shared" si="29"/>
        <v>0</v>
      </c>
      <c r="T57" s="6">
        <f t="shared" si="29"/>
        <v>0</v>
      </c>
      <c r="U57" s="6">
        <f t="shared" si="29"/>
        <v>0</v>
      </c>
      <c r="V57" s="6">
        <f t="shared" si="29"/>
        <v>0</v>
      </c>
      <c r="W57" s="6">
        <f t="shared" si="29"/>
        <v>0</v>
      </c>
      <c r="X57" s="6">
        <f t="shared" si="29"/>
        <v>0</v>
      </c>
      <c r="Y57" s="6">
        <f t="shared" si="29"/>
        <v>0</v>
      </c>
      <c r="Z57" s="6">
        <f t="shared" si="29"/>
        <v>0</v>
      </c>
      <c r="AA57" s="6">
        <f t="shared" si="29"/>
        <v>0</v>
      </c>
      <c r="AB57" s="6">
        <f t="shared" si="29"/>
        <v>0</v>
      </c>
      <c r="AC57" s="6">
        <f t="shared" si="29"/>
        <v>0</v>
      </c>
      <c r="AD57" s="6">
        <f t="shared" si="29"/>
        <v>0</v>
      </c>
      <c r="AE57" s="6">
        <f t="shared" si="29"/>
        <v>0</v>
      </c>
      <c r="AF57" s="6">
        <f t="shared" si="26"/>
        <v>0</v>
      </c>
      <c r="AG57" s="6">
        <f t="shared" si="26"/>
        <v>0</v>
      </c>
      <c r="AH57" s="6">
        <f t="shared" si="26"/>
        <v>0</v>
      </c>
      <c r="AI57" s="6">
        <f t="shared" si="26"/>
        <v>0</v>
      </c>
      <c r="AJ57" s="6">
        <f t="shared" si="26"/>
        <v>0</v>
      </c>
      <c r="AK57" s="6">
        <f t="shared" si="26"/>
        <v>0</v>
      </c>
      <c r="AL57" s="6">
        <f t="shared" si="26"/>
        <v>0</v>
      </c>
      <c r="AM57" s="6">
        <f t="shared" si="26"/>
        <v>0</v>
      </c>
      <c r="AN57" s="6">
        <f t="shared" si="26"/>
        <v>0</v>
      </c>
      <c r="AO57" s="6">
        <f t="shared" si="26"/>
        <v>0</v>
      </c>
      <c r="AP57" s="6">
        <f t="shared" si="26"/>
        <v>0</v>
      </c>
      <c r="AQ57" s="6">
        <f t="shared" si="26"/>
        <v>0</v>
      </c>
      <c r="AR57" s="6">
        <f t="shared" si="26"/>
        <v>0</v>
      </c>
      <c r="AS57" s="6">
        <f t="shared" si="26"/>
        <v>0</v>
      </c>
      <c r="AT57" s="6">
        <f t="shared" si="26"/>
        <v>0</v>
      </c>
      <c r="AU57" s="6">
        <f t="shared" si="23"/>
        <v>0</v>
      </c>
      <c r="AV57" s="6">
        <f t="shared" si="23"/>
        <v>0</v>
      </c>
      <c r="AW57" s="6">
        <f t="shared" si="23"/>
        <v>0</v>
      </c>
      <c r="AX57" s="6">
        <f t="shared" si="23"/>
        <v>0</v>
      </c>
      <c r="AY57" s="6">
        <f t="shared" si="23"/>
        <v>0</v>
      </c>
      <c r="AZ57" s="6">
        <f t="shared" si="23"/>
        <v>0</v>
      </c>
      <c r="BA57" s="6">
        <f t="shared" si="23"/>
        <v>0</v>
      </c>
      <c r="BB57" s="6">
        <f t="shared" si="23"/>
        <v>0</v>
      </c>
      <c r="BC57" s="6">
        <f t="shared" si="23"/>
        <v>0</v>
      </c>
      <c r="BD57" s="6">
        <f t="shared" ref="AU57:BJ72" si="31">IF((ROW(BC56)+9)=(COLUMN(BC56)+1),($E57),0)</f>
        <v>0</v>
      </c>
      <c r="BE57" s="6">
        <f t="shared" si="31"/>
        <v>0</v>
      </c>
      <c r="BF57" s="6">
        <f t="shared" si="31"/>
        <v>0</v>
      </c>
      <c r="BG57" s="6">
        <f t="shared" si="31"/>
        <v>0</v>
      </c>
      <c r="BH57" s="6">
        <f t="shared" si="31"/>
        <v>0</v>
      </c>
      <c r="BI57" s="6">
        <f t="shared" si="31"/>
        <v>0</v>
      </c>
      <c r="BJ57" s="6">
        <f t="shared" si="31"/>
        <v>0</v>
      </c>
      <c r="BK57" s="6">
        <f t="shared" si="30"/>
        <v>0</v>
      </c>
      <c r="BL57" s="6">
        <f t="shared" si="30"/>
        <v>0</v>
      </c>
      <c r="BM57" s="6">
        <f t="shared" si="30"/>
        <v>34019863</v>
      </c>
      <c r="BN57" s="6">
        <f t="shared" si="30"/>
        <v>0</v>
      </c>
      <c r="BO57" s="6">
        <f t="shared" si="30"/>
        <v>0</v>
      </c>
      <c r="BP57" s="6">
        <f t="shared" si="30"/>
        <v>0</v>
      </c>
      <c r="BQ57" s="6">
        <f t="shared" si="30"/>
        <v>0</v>
      </c>
      <c r="BR57" s="6">
        <f t="shared" si="30"/>
        <v>0</v>
      </c>
      <c r="BS57" s="6">
        <f t="shared" si="30"/>
        <v>0</v>
      </c>
      <c r="BT57" s="6">
        <f t="shared" si="30"/>
        <v>0</v>
      </c>
      <c r="BU57" s="6">
        <f t="shared" si="30"/>
        <v>0</v>
      </c>
      <c r="BV57" s="6">
        <f t="shared" si="30"/>
        <v>0</v>
      </c>
      <c r="BW57" s="6">
        <f t="shared" si="30"/>
        <v>0</v>
      </c>
      <c r="BX57" s="6">
        <f t="shared" si="30"/>
        <v>0</v>
      </c>
      <c r="BY57" s="6">
        <f t="shared" si="30"/>
        <v>0</v>
      </c>
      <c r="BZ57" s="6">
        <f t="shared" si="30"/>
        <v>0</v>
      </c>
      <c r="CA57" s="6">
        <f t="shared" si="27"/>
        <v>0</v>
      </c>
      <c r="CB57" s="6">
        <f t="shared" si="27"/>
        <v>0</v>
      </c>
      <c r="CC57" s="6">
        <f t="shared" si="27"/>
        <v>0</v>
      </c>
      <c r="CD57" s="6">
        <f t="shared" si="27"/>
        <v>0</v>
      </c>
      <c r="CE57" s="6">
        <f t="shared" si="27"/>
        <v>0</v>
      </c>
      <c r="CF57" s="6">
        <f t="shared" si="27"/>
        <v>0</v>
      </c>
      <c r="CG57" s="6">
        <f t="shared" si="27"/>
        <v>0</v>
      </c>
      <c r="CH57" s="6">
        <f t="shared" si="27"/>
        <v>0</v>
      </c>
      <c r="CI57" s="6">
        <f t="shared" si="27"/>
        <v>0</v>
      </c>
      <c r="CJ57" s="6">
        <f t="shared" si="27"/>
        <v>0</v>
      </c>
      <c r="CK57" s="6">
        <f t="shared" si="27"/>
        <v>0</v>
      </c>
      <c r="CL57" s="6">
        <f t="shared" si="27"/>
        <v>0</v>
      </c>
      <c r="CM57" s="6">
        <f t="shared" si="27"/>
        <v>0</v>
      </c>
      <c r="CN57" s="6">
        <f t="shared" si="27"/>
        <v>0</v>
      </c>
      <c r="CO57" s="6">
        <f t="shared" si="27"/>
        <v>0</v>
      </c>
      <c r="CP57" s="6">
        <f t="shared" si="25"/>
        <v>0</v>
      </c>
      <c r="CQ57" s="6">
        <f t="shared" si="25"/>
        <v>0</v>
      </c>
      <c r="CR57" s="6">
        <f t="shared" si="25"/>
        <v>0</v>
      </c>
      <c r="CS57" s="6">
        <f t="shared" si="25"/>
        <v>0</v>
      </c>
      <c r="CT57" s="6">
        <f t="shared" si="25"/>
        <v>0</v>
      </c>
      <c r="CU57" s="6">
        <f t="shared" si="25"/>
        <v>0</v>
      </c>
      <c r="CV57" s="6">
        <f t="shared" si="25"/>
        <v>0</v>
      </c>
      <c r="CW57" s="6">
        <f t="shared" si="25"/>
        <v>0</v>
      </c>
      <c r="CX57" s="6">
        <f t="shared" si="22"/>
        <v>0</v>
      </c>
      <c r="CY57" s="6">
        <f t="shared" si="22"/>
        <v>0</v>
      </c>
      <c r="CZ57" s="6">
        <f t="shared" si="22"/>
        <v>0</v>
      </c>
      <c r="DA57" s="6">
        <f t="shared" si="22"/>
        <v>0</v>
      </c>
      <c r="DB57" s="6">
        <f t="shared" si="22"/>
        <v>0</v>
      </c>
      <c r="DC57" s="6">
        <f t="shared" si="22"/>
        <v>0</v>
      </c>
      <c r="DD57" s="6">
        <f t="shared" si="22"/>
        <v>0</v>
      </c>
      <c r="DE57" s="6">
        <f t="shared" si="22"/>
        <v>0</v>
      </c>
      <c r="DF57" s="6">
        <f t="shared" si="22"/>
        <v>0</v>
      </c>
      <c r="DG57" s="6">
        <f t="shared" si="28"/>
        <v>0</v>
      </c>
      <c r="DH57" s="6">
        <f t="shared" si="24"/>
        <v>0</v>
      </c>
      <c r="DI57" s="6">
        <f t="shared" si="24"/>
        <v>0</v>
      </c>
      <c r="DJ57" s="6">
        <f t="shared" si="24"/>
        <v>0</v>
      </c>
      <c r="DK57" s="6">
        <f t="shared" si="24"/>
        <v>0</v>
      </c>
      <c r="DL57" s="6">
        <f t="shared" si="24"/>
        <v>0</v>
      </c>
      <c r="DM57" s="6">
        <f t="shared" si="24"/>
        <v>0</v>
      </c>
      <c r="DN57" s="6">
        <f t="shared" si="24"/>
        <v>0</v>
      </c>
      <c r="DO57" s="6">
        <f t="shared" si="24"/>
        <v>0</v>
      </c>
      <c r="DP57" s="6">
        <f t="shared" si="24"/>
        <v>0</v>
      </c>
      <c r="DQ57" s="6">
        <f t="shared" si="24"/>
        <v>0</v>
      </c>
      <c r="DR57" s="6">
        <f t="shared" si="24"/>
        <v>0</v>
      </c>
      <c r="DS57" s="6">
        <f t="shared" si="24"/>
        <v>0</v>
      </c>
      <c r="DT57" s="6">
        <f t="shared" si="24"/>
        <v>0</v>
      </c>
    </row>
    <row r="58" spans="1:124" ht="14.5" thickBot="1" x14ac:dyDescent="0.35">
      <c r="A58" s="3">
        <v>57</v>
      </c>
      <c r="B58" s="4">
        <v>1000000</v>
      </c>
      <c r="C58" s="4">
        <v>1383460</v>
      </c>
      <c r="D58" s="4">
        <v>35338410</v>
      </c>
      <c r="E58" s="4">
        <v>36721870</v>
      </c>
      <c r="F58" s="4">
        <v>1383460</v>
      </c>
      <c r="G58" s="4">
        <v>35338410</v>
      </c>
      <c r="H58" s="5">
        <v>36721870</v>
      </c>
      <c r="P58" s="6">
        <f t="shared" si="29"/>
        <v>0</v>
      </c>
      <c r="Q58" s="6">
        <f t="shared" si="29"/>
        <v>0</v>
      </c>
      <c r="R58" s="6">
        <f t="shared" si="29"/>
        <v>0</v>
      </c>
      <c r="S58" s="6">
        <f t="shared" si="29"/>
        <v>0</v>
      </c>
      <c r="T58" s="6">
        <f t="shared" si="29"/>
        <v>0</v>
      </c>
      <c r="U58" s="6">
        <f t="shared" si="29"/>
        <v>0</v>
      </c>
      <c r="V58" s="6">
        <f t="shared" si="29"/>
        <v>0</v>
      </c>
      <c r="W58" s="6">
        <f t="shared" si="29"/>
        <v>0</v>
      </c>
      <c r="X58" s="6">
        <f t="shared" si="29"/>
        <v>0</v>
      </c>
      <c r="Y58" s="6">
        <f t="shared" si="29"/>
        <v>0</v>
      </c>
      <c r="Z58" s="6">
        <f t="shared" si="29"/>
        <v>0</v>
      </c>
      <c r="AA58" s="6">
        <f t="shared" si="29"/>
        <v>0</v>
      </c>
      <c r="AB58" s="6">
        <f t="shared" si="29"/>
        <v>0</v>
      </c>
      <c r="AC58" s="6">
        <f t="shared" si="29"/>
        <v>0</v>
      </c>
      <c r="AD58" s="6">
        <f t="shared" si="29"/>
        <v>0</v>
      </c>
      <c r="AE58" s="6">
        <f t="shared" si="29"/>
        <v>0</v>
      </c>
      <c r="AF58" s="6">
        <f t="shared" si="26"/>
        <v>0</v>
      </c>
      <c r="AG58" s="6">
        <f t="shared" si="26"/>
        <v>0</v>
      </c>
      <c r="AH58" s="6">
        <f t="shared" si="26"/>
        <v>0</v>
      </c>
      <c r="AI58" s="6">
        <f t="shared" si="26"/>
        <v>0</v>
      </c>
      <c r="AJ58" s="6">
        <f t="shared" si="26"/>
        <v>0</v>
      </c>
      <c r="AK58" s="6">
        <f t="shared" si="26"/>
        <v>0</v>
      </c>
      <c r="AL58" s="6">
        <f t="shared" si="26"/>
        <v>0</v>
      </c>
      <c r="AM58" s="6">
        <f t="shared" si="26"/>
        <v>0</v>
      </c>
      <c r="AN58" s="6">
        <f t="shared" si="26"/>
        <v>0</v>
      </c>
      <c r="AO58" s="6">
        <f t="shared" si="26"/>
        <v>0</v>
      </c>
      <c r="AP58" s="6">
        <f t="shared" si="26"/>
        <v>0</v>
      </c>
      <c r="AQ58" s="6">
        <f t="shared" si="26"/>
        <v>0</v>
      </c>
      <c r="AR58" s="6">
        <f t="shared" si="26"/>
        <v>0</v>
      </c>
      <c r="AS58" s="6">
        <f t="shared" si="26"/>
        <v>0</v>
      </c>
      <c r="AT58" s="6">
        <f t="shared" si="26"/>
        <v>0</v>
      </c>
      <c r="AU58" s="6">
        <f t="shared" si="31"/>
        <v>0</v>
      </c>
      <c r="AV58" s="6">
        <f t="shared" si="31"/>
        <v>0</v>
      </c>
      <c r="AW58" s="6">
        <f t="shared" si="31"/>
        <v>0</v>
      </c>
      <c r="AX58" s="6">
        <f t="shared" si="31"/>
        <v>0</v>
      </c>
      <c r="AY58" s="6">
        <f t="shared" si="31"/>
        <v>0</v>
      </c>
      <c r="AZ58" s="6">
        <f t="shared" si="31"/>
        <v>0</v>
      </c>
      <c r="BA58" s="6">
        <f t="shared" si="31"/>
        <v>0</v>
      </c>
      <c r="BB58" s="6">
        <f t="shared" si="31"/>
        <v>0</v>
      </c>
      <c r="BC58" s="6">
        <f t="shared" si="31"/>
        <v>0</v>
      </c>
      <c r="BD58" s="6">
        <f t="shared" si="31"/>
        <v>0</v>
      </c>
      <c r="BE58" s="6">
        <f t="shared" si="31"/>
        <v>0</v>
      </c>
      <c r="BF58" s="6">
        <f t="shared" si="31"/>
        <v>0</v>
      </c>
      <c r="BG58" s="6">
        <f t="shared" si="31"/>
        <v>0</v>
      </c>
      <c r="BH58" s="6">
        <f t="shared" si="31"/>
        <v>0</v>
      </c>
      <c r="BI58" s="6">
        <f t="shared" si="31"/>
        <v>0</v>
      </c>
      <c r="BJ58" s="6">
        <f t="shared" si="31"/>
        <v>0</v>
      </c>
      <c r="BK58" s="6">
        <f t="shared" si="30"/>
        <v>0</v>
      </c>
      <c r="BL58" s="6">
        <f t="shared" si="30"/>
        <v>0</v>
      </c>
      <c r="BM58" s="6">
        <f t="shared" si="30"/>
        <v>0</v>
      </c>
      <c r="BN58" s="6">
        <f t="shared" si="30"/>
        <v>36721870</v>
      </c>
      <c r="BO58" s="6">
        <f t="shared" si="30"/>
        <v>0</v>
      </c>
      <c r="BP58" s="6">
        <f t="shared" si="30"/>
        <v>0</v>
      </c>
      <c r="BQ58" s="6">
        <f t="shared" si="30"/>
        <v>0</v>
      </c>
      <c r="BR58" s="6">
        <f t="shared" si="30"/>
        <v>0</v>
      </c>
      <c r="BS58" s="6">
        <f t="shared" si="30"/>
        <v>0</v>
      </c>
      <c r="BT58" s="6">
        <f t="shared" si="30"/>
        <v>0</v>
      </c>
      <c r="BU58" s="6">
        <f t="shared" si="30"/>
        <v>0</v>
      </c>
      <c r="BV58" s="6">
        <f t="shared" si="30"/>
        <v>0</v>
      </c>
      <c r="BW58" s="6">
        <f t="shared" si="30"/>
        <v>0</v>
      </c>
      <c r="BX58" s="6">
        <f t="shared" si="30"/>
        <v>0</v>
      </c>
      <c r="BY58" s="6">
        <f t="shared" si="30"/>
        <v>0</v>
      </c>
      <c r="BZ58" s="6">
        <f t="shared" si="30"/>
        <v>0</v>
      </c>
      <c r="CA58" s="6">
        <f t="shared" si="27"/>
        <v>0</v>
      </c>
      <c r="CB58" s="6">
        <f t="shared" si="27"/>
        <v>0</v>
      </c>
      <c r="CC58" s="6">
        <f t="shared" si="27"/>
        <v>0</v>
      </c>
      <c r="CD58" s="6">
        <f t="shared" si="27"/>
        <v>0</v>
      </c>
      <c r="CE58" s="6">
        <f t="shared" si="27"/>
        <v>0</v>
      </c>
      <c r="CF58" s="6">
        <f t="shared" si="27"/>
        <v>0</v>
      </c>
      <c r="CG58" s="6">
        <f t="shared" si="27"/>
        <v>0</v>
      </c>
      <c r="CH58" s="6">
        <f t="shared" si="27"/>
        <v>0</v>
      </c>
      <c r="CI58" s="6">
        <f t="shared" si="27"/>
        <v>0</v>
      </c>
      <c r="CJ58" s="6">
        <f t="shared" si="27"/>
        <v>0</v>
      </c>
      <c r="CK58" s="6">
        <f t="shared" si="27"/>
        <v>0</v>
      </c>
      <c r="CL58" s="6">
        <f t="shared" si="27"/>
        <v>0</v>
      </c>
      <c r="CM58" s="6">
        <f t="shared" si="27"/>
        <v>0</v>
      </c>
      <c r="CN58" s="6">
        <f t="shared" si="27"/>
        <v>0</v>
      </c>
      <c r="CO58" s="6">
        <f t="shared" si="27"/>
        <v>0</v>
      </c>
      <c r="CP58" s="6">
        <f t="shared" si="25"/>
        <v>0</v>
      </c>
      <c r="CQ58" s="6">
        <f t="shared" si="25"/>
        <v>0</v>
      </c>
      <c r="CR58" s="6">
        <f t="shared" si="25"/>
        <v>0</v>
      </c>
      <c r="CS58" s="6">
        <f t="shared" si="25"/>
        <v>0</v>
      </c>
      <c r="CT58" s="6">
        <f t="shared" si="25"/>
        <v>0</v>
      </c>
      <c r="CU58" s="6">
        <f t="shared" si="25"/>
        <v>0</v>
      </c>
      <c r="CV58" s="6">
        <f t="shared" si="25"/>
        <v>0</v>
      </c>
      <c r="CW58" s="6">
        <f t="shared" si="25"/>
        <v>0</v>
      </c>
      <c r="CX58" s="6">
        <f t="shared" si="22"/>
        <v>0</v>
      </c>
      <c r="CY58" s="6">
        <f t="shared" si="22"/>
        <v>0</v>
      </c>
      <c r="CZ58" s="6">
        <f t="shared" si="22"/>
        <v>0</v>
      </c>
      <c r="DA58" s="6">
        <f t="shared" si="22"/>
        <v>0</v>
      </c>
      <c r="DB58" s="6">
        <f t="shared" si="22"/>
        <v>0</v>
      </c>
      <c r="DC58" s="6">
        <f t="shared" si="22"/>
        <v>0</v>
      </c>
      <c r="DD58" s="6">
        <f t="shared" si="22"/>
        <v>0</v>
      </c>
      <c r="DE58" s="6">
        <f t="shared" si="22"/>
        <v>0</v>
      </c>
      <c r="DF58" s="6">
        <f t="shared" si="22"/>
        <v>0</v>
      </c>
      <c r="DG58" s="6">
        <f t="shared" si="28"/>
        <v>0</v>
      </c>
      <c r="DH58" s="6">
        <f t="shared" si="24"/>
        <v>0</v>
      </c>
      <c r="DI58" s="6">
        <f t="shared" si="24"/>
        <v>0</v>
      </c>
      <c r="DJ58" s="6">
        <f t="shared" si="24"/>
        <v>0</v>
      </c>
      <c r="DK58" s="6">
        <f t="shared" si="24"/>
        <v>0</v>
      </c>
      <c r="DL58" s="6">
        <f t="shared" si="24"/>
        <v>0</v>
      </c>
      <c r="DM58" s="6">
        <f t="shared" si="24"/>
        <v>0</v>
      </c>
      <c r="DN58" s="6">
        <f t="shared" si="24"/>
        <v>0</v>
      </c>
      <c r="DO58" s="6">
        <f t="shared" si="24"/>
        <v>0</v>
      </c>
      <c r="DP58" s="6">
        <f t="shared" si="24"/>
        <v>0</v>
      </c>
      <c r="DQ58" s="6">
        <f t="shared" si="24"/>
        <v>0</v>
      </c>
      <c r="DR58" s="6">
        <f t="shared" si="24"/>
        <v>0</v>
      </c>
      <c r="DS58" s="6">
        <f t="shared" si="24"/>
        <v>0</v>
      </c>
      <c r="DT58" s="6">
        <f t="shared" si="24"/>
        <v>0</v>
      </c>
    </row>
    <row r="59" spans="1:124" ht="14.5" thickBot="1" x14ac:dyDescent="0.35">
      <c r="A59" s="3">
        <v>58</v>
      </c>
      <c r="B59" s="4">
        <v>1000000</v>
      </c>
      <c r="C59" s="4">
        <v>1393140</v>
      </c>
      <c r="D59" s="4">
        <v>38249956</v>
      </c>
      <c r="E59" s="4">
        <v>39643096</v>
      </c>
      <c r="F59" s="4">
        <v>1393140</v>
      </c>
      <c r="G59" s="4">
        <v>38249956</v>
      </c>
      <c r="H59" s="5">
        <v>39643096</v>
      </c>
      <c r="P59" s="6">
        <f t="shared" si="29"/>
        <v>0</v>
      </c>
      <c r="Q59" s="6">
        <f t="shared" si="29"/>
        <v>0</v>
      </c>
      <c r="R59" s="6">
        <f t="shared" si="29"/>
        <v>0</v>
      </c>
      <c r="S59" s="6">
        <f t="shared" si="29"/>
        <v>0</v>
      </c>
      <c r="T59" s="6">
        <f t="shared" si="29"/>
        <v>0</v>
      </c>
      <c r="U59" s="6">
        <f t="shared" si="29"/>
        <v>0</v>
      </c>
      <c r="V59" s="6">
        <f t="shared" si="29"/>
        <v>0</v>
      </c>
      <c r="W59" s="6">
        <f t="shared" si="29"/>
        <v>0</v>
      </c>
      <c r="X59" s="6">
        <f t="shared" si="29"/>
        <v>0</v>
      </c>
      <c r="Y59" s="6">
        <f t="shared" si="29"/>
        <v>0</v>
      </c>
      <c r="Z59" s="6">
        <f t="shared" si="29"/>
        <v>0</v>
      </c>
      <c r="AA59" s="6">
        <f t="shared" si="29"/>
        <v>0</v>
      </c>
      <c r="AB59" s="6">
        <f t="shared" si="29"/>
        <v>0</v>
      </c>
      <c r="AC59" s="6">
        <f t="shared" si="29"/>
        <v>0</v>
      </c>
      <c r="AD59" s="6">
        <f t="shared" si="29"/>
        <v>0</v>
      </c>
      <c r="AE59" s="6">
        <f t="shared" si="29"/>
        <v>0</v>
      </c>
      <c r="AF59" s="6">
        <f t="shared" si="26"/>
        <v>0</v>
      </c>
      <c r="AG59" s="6">
        <f t="shared" si="26"/>
        <v>0</v>
      </c>
      <c r="AH59" s="6">
        <f t="shared" si="26"/>
        <v>0</v>
      </c>
      <c r="AI59" s="6">
        <f t="shared" si="26"/>
        <v>0</v>
      </c>
      <c r="AJ59" s="6">
        <f t="shared" si="26"/>
        <v>0</v>
      </c>
      <c r="AK59" s="6">
        <f t="shared" si="26"/>
        <v>0</v>
      </c>
      <c r="AL59" s="6">
        <f t="shared" si="26"/>
        <v>0</v>
      </c>
      <c r="AM59" s="6">
        <f t="shared" si="26"/>
        <v>0</v>
      </c>
      <c r="AN59" s="6">
        <f t="shared" si="26"/>
        <v>0</v>
      </c>
      <c r="AO59" s="6">
        <f t="shared" si="26"/>
        <v>0</v>
      </c>
      <c r="AP59" s="6">
        <f t="shared" si="26"/>
        <v>0</v>
      </c>
      <c r="AQ59" s="6">
        <f t="shared" si="26"/>
        <v>0</v>
      </c>
      <c r="AR59" s="6">
        <f t="shared" si="26"/>
        <v>0</v>
      </c>
      <c r="AS59" s="6">
        <f t="shared" si="26"/>
        <v>0</v>
      </c>
      <c r="AT59" s="6">
        <f t="shared" si="26"/>
        <v>0</v>
      </c>
      <c r="AU59" s="6">
        <f t="shared" si="31"/>
        <v>0</v>
      </c>
      <c r="AV59" s="6">
        <f t="shared" si="31"/>
        <v>0</v>
      </c>
      <c r="AW59" s="6">
        <f t="shared" si="31"/>
        <v>0</v>
      </c>
      <c r="AX59" s="6">
        <f t="shared" si="31"/>
        <v>0</v>
      </c>
      <c r="AY59" s="6">
        <f t="shared" si="31"/>
        <v>0</v>
      </c>
      <c r="AZ59" s="6">
        <f t="shared" si="31"/>
        <v>0</v>
      </c>
      <c r="BA59" s="6">
        <f t="shared" si="31"/>
        <v>0</v>
      </c>
      <c r="BB59" s="6">
        <f t="shared" si="31"/>
        <v>0</v>
      </c>
      <c r="BC59" s="6">
        <f t="shared" si="31"/>
        <v>0</v>
      </c>
      <c r="BD59" s="6">
        <f t="shared" si="31"/>
        <v>0</v>
      </c>
      <c r="BE59" s="6">
        <f t="shared" si="31"/>
        <v>0</v>
      </c>
      <c r="BF59" s="6">
        <f t="shared" si="31"/>
        <v>0</v>
      </c>
      <c r="BG59" s="6">
        <f t="shared" si="31"/>
        <v>0</v>
      </c>
      <c r="BH59" s="6">
        <f t="shared" si="31"/>
        <v>0</v>
      </c>
      <c r="BI59" s="6">
        <f t="shared" si="31"/>
        <v>0</v>
      </c>
      <c r="BJ59" s="6">
        <f t="shared" si="31"/>
        <v>0</v>
      </c>
      <c r="BK59" s="6">
        <f t="shared" si="30"/>
        <v>0</v>
      </c>
      <c r="BL59" s="6">
        <f t="shared" si="30"/>
        <v>0</v>
      </c>
      <c r="BM59" s="6">
        <f t="shared" si="30"/>
        <v>0</v>
      </c>
      <c r="BN59" s="6">
        <f t="shared" si="30"/>
        <v>0</v>
      </c>
      <c r="BO59" s="6">
        <f t="shared" si="30"/>
        <v>39643096</v>
      </c>
      <c r="BP59" s="6">
        <f t="shared" si="30"/>
        <v>0</v>
      </c>
      <c r="BQ59" s="6">
        <f t="shared" si="30"/>
        <v>0</v>
      </c>
      <c r="BR59" s="6">
        <f t="shared" si="30"/>
        <v>0</v>
      </c>
      <c r="BS59" s="6">
        <f t="shared" si="30"/>
        <v>0</v>
      </c>
      <c r="BT59" s="6">
        <f t="shared" si="30"/>
        <v>0</v>
      </c>
      <c r="BU59" s="6">
        <f t="shared" si="30"/>
        <v>0</v>
      </c>
      <c r="BV59" s="6">
        <f t="shared" si="30"/>
        <v>0</v>
      </c>
      <c r="BW59" s="6">
        <f t="shared" si="30"/>
        <v>0</v>
      </c>
      <c r="BX59" s="6">
        <f t="shared" si="30"/>
        <v>0</v>
      </c>
      <c r="BY59" s="6">
        <f t="shared" si="30"/>
        <v>0</v>
      </c>
      <c r="BZ59" s="6">
        <f t="shared" si="30"/>
        <v>0</v>
      </c>
      <c r="CA59" s="6">
        <f t="shared" si="27"/>
        <v>0</v>
      </c>
      <c r="CB59" s="6">
        <f t="shared" si="27"/>
        <v>0</v>
      </c>
      <c r="CC59" s="6">
        <f t="shared" si="27"/>
        <v>0</v>
      </c>
      <c r="CD59" s="6">
        <f t="shared" si="27"/>
        <v>0</v>
      </c>
      <c r="CE59" s="6">
        <f t="shared" si="27"/>
        <v>0</v>
      </c>
      <c r="CF59" s="6">
        <f t="shared" si="27"/>
        <v>0</v>
      </c>
      <c r="CG59" s="6">
        <f t="shared" si="27"/>
        <v>0</v>
      </c>
      <c r="CH59" s="6">
        <f t="shared" si="27"/>
        <v>0</v>
      </c>
      <c r="CI59" s="6">
        <f t="shared" si="27"/>
        <v>0</v>
      </c>
      <c r="CJ59" s="6">
        <f t="shared" si="27"/>
        <v>0</v>
      </c>
      <c r="CK59" s="6">
        <f t="shared" si="27"/>
        <v>0</v>
      </c>
      <c r="CL59" s="6">
        <f t="shared" si="27"/>
        <v>0</v>
      </c>
      <c r="CM59" s="6">
        <f t="shared" si="27"/>
        <v>0</v>
      </c>
      <c r="CN59" s="6">
        <f t="shared" si="27"/>
        <v>0</v>
      </c>
      <c r="CO59" s="6">
        <f t="shared" si="27"/>
        <v>0</v>
      </c>
      <c r="CP59" s="6">
        <f t="shared" si="25"/>
        <v>0</v>
      </c>
      <c r="CQ59" s="6">
        <f t="shared" si="25"/>
        <v>0</v>
      </c>
      <c r="CR59" s="6">
        <f t="shared" si="25"/>
        <v>0</v>
      </c>
      <c r="CS59" s="6">
        <f t="shared" si="25"/>
        <v>0</v>
      </c>
      <c r="CT59" s="6">
        <f t="shared" si="25"/>
        <v>0</v>
      </c>
      <c r="CU59" s="6">
        <f t="shared" si="25"/>
        <v>0</v>
      </c>
      <c r="CV59" s="6">
        <f t="shared" si="25"/>
        <v>0</v>
      </c>
      <c r="CW59" s="6">
        <f t="shared" si="25"/>
        <v>0</v>
      </c>
      <c r="CX59" s="6">
        <f t="shared" si="22"/>
        <v>0</v>
      </c>
      <c r="CY59" s="6">
        <f t="shared" si="22"/>
        <v>0</v>
      </c>
      <c r="CZ59" s="6">
        <f t="shared" si="22"/>
        <v>0</v>
      </c>
      <c r="DA59" s="6">
        <f t="shared" si="22"/>
        <v>0</v>
      </c>
      <c r="DB59" s="6">
        <f t="shared" si="22"/>
        <v>0</v>
      </c>
      <c r="DC59" s="6">
        <f t="shared" si="22"/>
        <v>0</v>
      </c>
      <c r="DD59" s="6">
        <f t="shared" si="22"/>
        <v>0</v>
      </c>
      <c r="DE59" s="6">
        <f t="shared" si="22"/>
        <v>0</v>
      </c>
      <c r="DF59" s="6">
        <f t="shared" si="22"/>
        <v>0</v>
      </c>
      <c r="DG59" s="6">
        <f t="shared" si="28"/>
        <v>0</v>
      </c>
      <c r="DH59" s="6">
        <f t="shared" si="24"/>
        <v>0</v>
      </c>
      <c r="DI59" s="6">
        <f t="shared" si="24"/>
        <v>0</v>
      </c>
      <c r="DJ59" s="6">
        <f t="shared" si="24"/>
        <v>0</v>
      </c>
      <c r="DK59" s="6">
        <f t="shared" si="24"/>
        <v>0</v>
      </c>
      <c r="DL59" s="6">
        <f t="shared" si="24"/>
        <v>0</v>
      </c>
      <c r="DM59" s="6">
        <f t="shared" si="24"/>
        <v>0</v>
      </c>
      <c r="DN59" s="6">
        <f t="shared" si="24"/>
        <v>0</v>
      </c>
      <c r="DO59" s="6">
        <f t="shared" si="24"/>
        <v>0</v>
      </c>
      <c r="DP59" s="6">
        <f t="shared" si="24"/>
        <v>0</v>
      </c>
      <c r="DQ59" s="6">
        <f t="shared" si="24"/>
        <v>0</v>
      </c>
      <c r="DR59" s="6">
        <f t="shared" si="24"/>
        <v>0</v>
      </c>
      <c r="DS59" s="6">
        <f t="shared" si="24"/>
        <v>0</v>
      </c>
      <c r="DT59" s="6">
        <f t="shared" si="24"/>
        <v>0</v>
      </c>
    </row>
    <row r="60" spans="1:124" ht="14.5" thickBot="1" x14ac:dyDescent="0.35">
      <c r="A60" s="3">
        <v>59</v>
      </c>
      <c r="B60" s="4">
        <v>1000000</v>
      </c>
      <c r="C60" s="4">
        <v>1402890</v>
      </c>
      <c r="D60" s="4">
        <v>41398503</v>
      </c>
      <c r="E60" s="4">
        <v>42801393</v>
      </c>
      <c r="F60" s="4">
        <v>1402890</v>
      </c>
      <c r="G60" s="4">
        <v>41398503</v>
      </c>
      <c r="H60" s="5">
        <v>42801393</v>
      </c>
      <c r="P60" s="6">
        <f t="shared" si="29"/>
        <v>0</v>
      </c>
      <c r="Q60" s="6">
        <f t="shared" si="29"/>
        <v>0</v>
      </c>
      <c r="R60" s="6">
        <f t="shared" si="29"/>
        <v>0</v>
      </c>
      <c r="S60" s="6">
        <f t="shared" si="29"/>
        <v>0</v>
      </c>
      <c r="T60" s="6">
        <f t="shared" si="29"/>
        <v>0</v>
      </c>
      <c r="U60" s="6">
        <f t="shared" si="29"/>
        <v>0</v>
      </c>
      <c r="V60" s="6">
        <f t="shared" si="29"/>
        <v>0</v>
      </c>
      <c r="W60" s="6">
        <f t="shared" si="29"/>
        <v>0</v>
      </c>
      <c r="X60" s="6">
        <f t="shared" si="29"/>
        <v>0</v>
      </c>
      <c r="Y60" s="6">
        <f t="shared" si="29"/>
        <v>0</v>
      </c>
      <c r="Z60" s="6">
        <f t="shared" si="29"/>
        <v>0</v>
      </c>
      <c r="AA60" s="6">
        <f t="shared" si="29"/>
        <v>0</v>
      </c>
      <c r="AB60" s="6">
        <f t="shared" si="29"/>
        <v>0</v>
      </c>
      <c r="AC60" s="6">
        <f t="shared" si="29"/>
        <v>0</v>
      </c>
      <c r="AD60" s="6">
        <f t="shared" si="29"/>
        <v>0</v>
      </c>
      <c r="AE60" s="6">
        <f t="shared" si="29"/>
        <v>0</v>
      </c>
      <c r="AF60" s="6">
        <f t="shared" si="26"/>
        <v>0</v>
      </c>
      <c r="AG60" s="6">
        <f t="shared" si="26"/>
        <v>0</v>
      </c>
      <c r="AH60" s="6">
        <f t="shared" si="26"/>
        <v>0</v>
      </c>
      <c r="AI60" s="6">
        <f t="shared" si="26"/>
        <v>0</v>
      </c>
      <c r="AJ60" s="6">
        <f t="shared" si="26"/>
        <v>0</v>
      </c>
      <c r="AK60" s="6">
        <f t="shared" si="26"/>
        <v>0</v>
      </c>
      <c r="AL60" s="6">
        <f t="shared" si="26"/>
        <v>0</v>
      </c>
      <c r="AM60" s="6">
        <f t="shared" si="26"/>
        <v>0</v>
      </c>
      <c r="AN60" s="6">
        <f t="shared" si="26"/>
        <v>0</v>
      </c>
      <c r="AO60" s="6">
        <f t="shared" si="26"/>
        <v>0</v>
      </c>
      <c r="AP60" s="6">
        <f t="shared" si="26"/>
        <v>0</v>
      </c>
      <c r="AQ60" s="6">
        <f t="shared" si="26"/>
        <v>0</v>
      </c>
      <c r="AR60" s="6">
        <f t="shared" si="26"/>
        <v>0</v>
      </c>
      <c r="AS60" s="6">
        <f t="shared" si="26"/>
        <v>0</v>
      </c>
      <c r="AT60" s="6">
        <f t="shared" si="26"/>
        <v>0</v>
      </c>
      <c r="AU60" s="6">
        <f t="shared" si="31"/>
        <v>0</v>
      </c>
      <c r="AV60" s="6">
        <f t="shared" si="31"/>
        <v>0</v>
      </c>
      <c r="AW60" s="6">
        <f t="shared" si="31"/>
        <v>0</v>
      </c>
      <c r="AX60" s="6">
        <f t="shared" si="31"/>
        <v>0</v>
      </c>
      <c r="AY60" s="6">
        <f t="shared" si="31"/>
        <v>0</v>
      </c>
      <c r="AZ60" s="6">
        <f t="shared" si="31"/>
        <v>0</v>
      </c>
      <c r="BA60" s="6">
        <f t="shared" si="31"/>
        <v>0</v>
      </c>
      <c r="BB60" s="6">
        <f t="shared" si="31"/>
        <v>0</v>
      </c>
      <c r="BC60" s="6">
        <f t="shared" si="31"/>
        <v>0</v>
      </c>
      <c r="BD60" s="6">
        <f t="shared" si="31"/>
        <v>0</v>
      </c>
      <c r="BE60" s="6">
        <f t="shared" si="31"/>
        <v>0</v>
      </c>
      <c r="BF60" s="6">
        <f t="shared" si="31"/>
        <v>0</v>
      </c>
      <c r="BG60" s="6">
        <f t="shared" si="31"/>
        <v>0</v>
      </c>
      <c r="BH60" s="6">
        <f t="shared" si="31"/>
        <v>0</v>
      </c>
      <c r="BI60" s="6">
        <f t="shared" si="31"/>
        <v>0</v>
      </c>
      <c r="BJ60" s="6">
        <f t="shared" si="31"/>
        <v>0</v>
      </c>
      <c r="BK60" s="6">
        <f t="shared" si="30"/>
        <v>0</v>
      </c>
      <c r="BL60" s="6">
        <f t="shared" si="30"/>
        <v>0</v>
      </c>
      <c r="BM60" s="6">
        <f t="shared" si="30"/>
        <v>0</v>
      </c>
      <c r="BN60" s="6">
        <f t="shared" si="30"/>
        <v>0</v>
      </c>
      <c r="BO60" s="6">
        <f t="shared" si="30"/>
        <v>0</v>
      </c>
      <c r="BP60" s="6">
        <f t="shared" si="30"/>
        <v>42801393</v>
      </c>
      <c r="BQ60" s="6">
        <f t="shared" si="30"/>
        <v>0</v>
      </c>
      <c r="BR60" s="6">
        <f t="shared" si="30"/>
        <v>0</v>
      </c>
      <c r="BS60" s="6">
        <f t="shared" si="30"/>
        <v>0</v>
      </c>
      <c r="BT60" s="6">
        <f t="shared" si="30"/>
        <v>0</v>
      </c>
      <c r="BU60" s="6">
        <f t="shared" si="30"/>
        <v>0</v>
      </c>
      <c r="BV60" s="6">
        <f t="shared" si="30"/>
        <v>0</v>
      </c>
      <c r="BW60" s="6">
        <f t="shared" si="30"/>
        <v>0</v>
      </c>
      <c r="BX60" s="6">
        <f t="shared" si="30"/>
        <v>0</v>
      </c>
      <c r="BY60" s="6">
        <f t="shared" si="30"/>
        <v>0</v>
      </c>
      <c r="BZ60" s="6">
        <f t="shared" si="30"/>
        <v>0</v>
      </c>
      <c r="CA60" s="6">
        <f t="shared" si="27"/>
        <v>0</v>
      </c>
      <c r="CB60" s="6">
        <f t="shared" si="27"/>
        <v>0</v>
      </c>
      <c r="CC60" s="6">
        <f t="shared" si="27"/>
        <v>0</v>
      </c>
      <c r="CD60" s="6">
        <f t="shared" si="27"/>
        <v>0</v>
      </c>
      <c r="CE60" s="6">
        <f t="shared" si="27"/>
        <v>0</v>
      </c>
      <c r="CF60" s="6">
        <f t="shared" si="27"/>
        <v>0</v>
      </c>
      <c r="CG60" s="6">
        <f t="shared" si="27"/>
        <v>0</v>
      </c>
      <c r="CH60" s="6">
        <f t="shared" si="27"/>
        <v>0</v>
      </c>
      <c r="CI60" s="6">
        <f t="shared" si="27"/>
        <v>0</v>
      </c>
      <c r="CJ60" s="6">
        <f t="shared" si="27"/>
        <v>0</v>
      </c>
      <c r="CK60" s="6">
        <f t="shared" si="27"/>
        <v>0</v>
      </c>
      <c r="CL60" s="6">
        <f t="shared" si="27"/>
        <v>0</v>
      </c>
      <c r="CM60" s="6">
        <f t="shared" si="27"/>
        <v>0</v>
      </c>
      <c r="CN60" s="6">
        <f t="shared" si="27"/>
        <v>0</v>
      </c>
      <c r="CO60" s="6">
        <f t="shared" si="27"/>
        <v>0</v>
      </c>
      <c r="CP60" s="6">
        <f t="shared" si="25"/>
        <v>0</v>
      </c>
      <c r="CQ60" s="6">
        <f t="shared" si="25"/>
        <v>0</v>
      </c>
      <c r="CR60" s="6">
        <f t="shared" si="25"/>
        <v>0</v>
      </c>
      <c r="CS60" s="6">
        <f t="shared" si="25"/>
        <v>0</v>
      </c>
      <c r="CT60" s="6">
        <f t="shared" si="25"/>
        <v>0</v>
      </c>
      <c r="CU60" s="6">
        <f t="shared" si="25"/>
        <v>0</v>
      </c>
      <c r="CV60" s="6">
        <f t="shared" si="25"/>
        <v>0</v>
      </c>
      <c r="CW60" s="6">
        <f t="shared" si="25"/>
        <v>0</v>
      </c>
      <c r="CX60" s="6">
        <f t="shared" si="22"/>
        <v>0</v>
      </c>
      <c r="CY60" s="6">
        <f t="shared" si="22"/>
        <v>0</v>
      </c>
      <c r="CZ60" s="6">
        <f t="shared" si="22"/>
        <v>0</v>
      </c>
      <c r="DA60" s="6">
        <f t="shared" si="22"/>
        <v>0</v>
      </c>
      <c r="DB60" s="6">
        <f t="shared" si="22"/>
        <v>0</v>
      </c>
      <c r="DC60" s="6">
        <f t="shared" si="22"/>
        <v>0</v>
      </c>
      <c r="DD60" s="6">
        <f t="shared" si="22"/>
        <v>0</v>
      </c>
      <c r="DE60" s="6">
        <f t="shared" si="22"/>
        <v>0</v>
      </c>
      <c r="DF60" s="6">
        <f t="shared" si="22"/>
        <v>0</v>
      </c>
      <c r="DG60" s="6">
        <f t="shared" si="28"/>
        <v>0</v>
      </c>
      <c r="DH60" s="6">
        <f t="shared" si="28"/>
        <v>0</v>
      </c>
      <c r="DI60" s="6">
        <f t="shared" si="28"/>
        <v>0</v>
      </c>
      <c r="DJ60" s="6">
        <f t="shared" si="28"/>
        <v>0</v>
      </c>
      <c r="DK60" s="6">
        <f t="shared" si="28"/>
        <v>0</v>
      </c>
      <c r="DL60" s="6">
        <f t="shared" si="28"/>
        <v>0</v>
      </c>
      <c r="DM60" s="6">
        <f t="shared" si="28"/>
        <v>0</v>
      </c>
      <c r="DN60" s="6">
        <f t="shared" si="28"/>
        <v>0</v>
      </c>
      <c r="DO60" s="6">
        <f t="shared" si="28"/>
        <v>0</v>
      </c>
      <c r="DP60" s="6">
        <f t="shared" si="28"/>
        <v>0</v>
      </c>
      <c r="DQ60" s="6">
        <f t="shared" si="28"/>
        <v>0</v>
      </c>
      <c r="DR60" s="6">
        <f t="shared" si="28"/>
        <v>0</v>
      </c>
      <c r="DS60" s="6">
        <f t="shared" si="28"/>
        <v>0</v>
      </c>
      <c r="DT60" s="6">
        <f t="shared" si="28"/>
        <v>0</v>
      </c>
    </row>
    <row r="61" spans="1:124" ht="14.5" thickBot="1" x14ac:dyDescent="0.35">
      <c r="A61" s="15">
        <v>60</v>
      </c>
      <c r="B61" s="4">
        <v>1000000</v>
      </c>
      <c r="C61" s="4">
        <v>1412710</v>
      </c>
      <c r="D61" s="4">
        <v>44803341</v>
      </c>
      <c r="E61" s="12">
        <v>111171333</v>
      </c>
      <c r="F61" s="4">
        <v>1412710</v>
      </c>
      <c r="G61" s="4">
        <v>44803341</v>
      </c>
      <c r="H61" s="5">
        <v>46216051</v>
      </c>
      <c r="P61" s="6">
        <f t="shared" si="29"/>
        <v>0</v>
      </c>
      <c r="Q61" s="6">
        <f t="shared" si="29"/>
        <v>0</v>
      </c>
      <c r="R61" s="6">
        <f t="shared" si="29"/>
        <v>0</v>
      </c>
      <c r="S61" s="6">
        <f t="shared" si="29"/>
        <v>0</v>
      </c>
      <c r="T61" s="6">
        <f t="shared" si="29"/>
        <v>0</v>
      </c>
      <c r="U61" s="6">
        <f t="shared" si="29"/>
        <v>0</v>
      </c>
      <c r="V61" s="6">
        <f t="shared" si="29"/>
        <v>0</v>
      </c>
      <c r="W61" s="6">
        <f t="shared" si="29"/>
        <v>0</v>
      </c>
      <c r="X61" s="6">
        <f t="shared" si="29"/>
        <v>0</v>
      </c>
      <c r="Y61" s="6">
        <f t="shared" si="29"/>
        <v>0</v>
      </c>
      <c r="Z61" s="6">
        <f t="shared" si="29"/>
        <v>0</v>
      </c>
      <c r="AA61" s="6">
        <f t="shared" si="29"/>
        <v>0</v>
      </c>
      <c r="AB61" s="6">
        <f t="shared" si="29"/>
        <v>0</v>
      </c>
      <c r="AC61" s="6">
        <f t="shared" si="29"/>
        <v>0</v>
      </c>
      <c r="AD61" s="6">
        <f t="shared" si="29"/>
        <v>0</v>
      </c>
      <c r="AE61" s="6">
        <f t="shared" si="29"/>
        <v>0</v>
      </c>
      <c r="AF61" s="6">
        <f t="shared" si="26"/>
        <v>0</v>
      </c>
      <c r="AG61" s="6">
        <f t="shared" si="26"/>
        <v>0</v>
      </c>
      <c r="AH61" s="6">
        <f t="shared" si="26"/>
        <v>0</v>
      </c>
      <c r="AI61" s="6">
        <f t="shared" si="26"/>
        <v>0</v>
      </c>
      <c r="AJ61" s="6">
        <f t="shared" si="26"/>
        <v>0</v>
      </c>
      <c r="AK61" s="6">
        <f t="shared" si="26"/>
        <v>0</v>
      </c>
      <c r="AL61" s="6">
        <f t="shared" si="26"/>
        <v>0</v>
      </c>
      <c r="AM61" s="6">
        <f t="shared" si="26"/>
        <v>0</v>
      </c>
      <c r="AN61" s="6">
        <f t="shared" si="26"/>
        <v>0</v>
      </c>
      <c r="AO61" s="6">
        <f t="shared" si="26"/>
        <v>0</v>
      </c>
      <c r="AP61" s="6">
        <f t="shared" si="26"/>
        <v>0</v>
      </c>
      <c r="AQ61" s="6">
        <f t="shared" si="26"/>
        <v>0</v>
      </c>
      <c r="AR61" s="6">
        <f t="shared" si="26"/>
        <v>0</v>
      </c>
      <c r="AS61" s="6">
        <f t="shared" si="26"/>
        <v>0</v>
      </c>
      <c r="AT61" s="6">
        <f t="shared" si="26"/>
        <v>0</v>
      </c>
      <c r="AU61" s="6">
        <f t="shared" si="31"/>
        <v>0</v>
      </c>
      <c r="AV61" s="6">
        <f t="shared" si="31"/>
        <v>0</v>
      </c>
      <c r="AW61" s="6">
        <f t="shared" si="31"/>
        <v>0</v>
      </c>
      <c r="AX61" s="6">
        <f t="shared" si="31"/>
        <v>0</v>
      </c>
      <c r="AY61" s="6">
        <f t="shared" si="31"/>
        <v>0</v>
      </c>
      <c r="AZ61" s="6">
        <f t="shared" si="31"/>
        <v>0</v>
      </c>
      <c r="BA61" s="6">
        <f t="shared" si="31"/>
        <v>0</v>
      </c>
      <c r="BB61" s="6">
        <f t="shared" si="31"/>
        <v>0</v>
      </c>
      <c r="BC61" s="6">
        <f t="shared" si="31"/>
        <v>0</v>
      </c>
      <c r="BD61" s="6">
        <f t="shared" si="31"/>
        <v>0</v>
      </c>
      <c r="BE61" s="6">
        <f t="shared" si="31"/>
        <v>0</v>
      </c>
      <c r="BF61" s="6">
        <f t="shared" si="31"/>
        <v>0</v>
      </c>
      <c r="BG61" s="6">
        <f t="shared" si="31"/>
        <v>0</v>
      </c>
      <c r="BH61" s="6">
        <f t="shared" si="31"/>
        <v>0</v>
      </c>
      <c r="BI61" s="6">
        <f t="shared" si="31"/>
        <v>0</v>
      </c>
      <c r="BJ61" s="6">
        <f t="shared" si="31"/>
        <v>0</v>
      </c>
      <c r="BK61" s="6">
        <f t="shared" si="30"/>
        <v>0</v>
      </c>
      <c r="BL61" s="6">
        <f t="shared" si="30"/>
        <v>0</v>
      </c>
      <c r="BM61" s="6">
        <f t="shared" si="30"/>
        <v>0</v>
      </c>
      <c r="BN61" s="6">
        <f t="shared" si="30"/>
        <v>0</v>
      </c>
      <c r="BO61" s="6">
        <f t="shared" si="30"/>
        <v>0</v>
      </c>
      <c r="BP61" s="6">
        <f t="shared" si="30"/>
        <v>0</v>
      </c>
      <c r="BQ61" s="6">
        <f t="shared" si="30"/>
        <v>111171333</v>
      </c>
      <c r="BR61" s="6">
        <f t="shared" si="30"/>
        <v>0</v>
      </c>
      <c r="BS61" s="6">
        <f t="shared" si="30"/>
        <v>0</v>
      </c>
      <c r="BT61" s="6">
        <f t="shared" si="30"/>
        <v>0</v>
      </c>
      <c r="BU61" s="6">
        <f t="shared" si="30"/>
        <v>0</v>
      </c>
      <c r="BV61" s="6">
        <f t="shared" si="30"/>
        <v>0</v>
      </c>
      <c r="BW61" s="6">
        <f t="shared" si="30"/>
        <v>0</v>
      </c>
      <c r="BX61" s="6">
        <f t="shared" si="30"/>
        <v>0</v>
      </c>
      <c r="BY61" s="6">
        <f t="shared" si="30"/>
        <v>0</v>
      </c>
      <c r="BZ61" s="6">
        <f t="shared" si="30"/>
        <v>0</v>
      </c>
      <c r="CA61" s="6">
        <f t="shared" si="27"/>
        <v>0</v>
      </c>
      <c r="CB61" s="6">
        <f t="shared" si="27"/>
        <v>0</v>
      </c>
      <c r="CC61" s="6">
        <f t="shared" si="27"/>
        <v>0</v>
      </c>
      <c r="CD61" s="6">
        <f t="shared" si="27"/>
        <v>0</v>
      </c>
      <c r="CE61" s="6">
        <f t="shared" si="27"/>
        <v>0</v>
      </c>
      <c r="CF61" s="6">
        <f t="shared" si="27"/>
        <v>0</v>
      </c>
      <c r="CG61" s="6">
        <f t="shared" si="27"/>
        <v>0</v>
      </c>
      <c r="CH61" s="6">
        <f t="shared" si="27"/>
        <v>0</v>
      </c>
      <c r="CI61" s="6">
        <f t="shared" si="27"/>
        <v>0</v>
      </c>
      <c r="CJ61" s="6">
        <f t="shared" si="27"/>
        <v>0</v>
      </c>
      <c r="CK61" s="6">
        <f t="shared" si="27"/>
        <v>0</v>
      </c>
      <c r="CL61" s="6">
        <f t="shared" si="27"/>
        <v>0</v>
      </c>
      <c r="CM61" s="6">
        <f t="shared" si="27"/>
        <v>0</v>
      </c>
      <c r="CN61" s="6">
        <f t="shared" si="27"/>
        <v>0</v>
      </c>
      <c r="CO61" s="6">
        <f t="shared" si="27"/>
        <v>0</v>
      </c>
      <c r="CP61" s="6">
        <f t="shared" si="25"/>
        <v>0</v>
      </c>
      <c r="CQ61" s="6">
        <f t="shared" si="25"/>
        <v>0</v>
      </c>
      <c r="CR61" s="6">
        <f t="shared" si="25"/>
        <v>0</v>
      </c>
      <c r="CS61" s="6">
        <f t="shared" si="25"/>
        <v>0</v>
      </c>
      <c r="CT61" s="6">
        <f t="shared" si="25"/>
        <v>0</v>
      </c>
      <c r="CU61" s="6">
        <f t="shared" si="25"/>
        <v>0</v>
      </c>
      <c r="CV61" s="6">
        <f t="shared" si="25"/>
        <v>0</v>
      </c>
      <c r="CW61" s="6">
        <f t="shared" si="25"/>
        <v>0</v>
      </c>
      <c r="CX61" s="6">
        <f t="shared" si="22"/>
        <v>0</v>
      </c>
      <c r="CY61" s="6">
        <f t="shared" si="22"/>
        <v>0</v>
      </c>
      <c r="CZ61" s="6">
        <f t="shared" si="22"/>
        <v>0</v>
      </c>
      <c r="DA61" s="6">
        <f t="shared" si="22"/>
        <v>0</v>
      </c>
      <c r="DB61" s="6">
        <f t="shared" si="22"/>
        <v>0</v>
      </c>
      <c r="DC61" s="6">
        <f t="shared" si="22"/>
        <v>0</v>
      </c>
      <c r="DD61" s="6">
        <f t="shared" si="22"/>
        <v>0</v>
      </c>
      <c r="DE61" s="6">
        <f t="shared" si="22"/>
        <v>0</v>
      </c>
      <c r="DF61" s="6">
        <f t="shared" si="28"/>
        <v>0</v>
      </c>
      <c r="DG61" s="6">
        <f t="shared" si="28"/>
        <v>0</v>
      </c>
      <c r="DH61" s="6">
        <f t="shared" si="28"/>
        <v>0</v>
      </c>
      <c r="DI61" s="6">
        <f t="shared" si="28"/>
        <v>0</v>
      </c>
      <c r="DJ61" s="6">
        <f t="shared" si="28"/>
        <v>0</v>
      </c>
      <c r="DK61" s="6">
        <f t="shared" si="28"/>
        <v>0</v>
      </c>
      <c r="DL61" s="6">
        <f t="shared" si="28"/>
        <v>0</v>
      </c>
      <c r="DM61" s="6">
        <f t="shared" si="28"/>
        <v>0</v>
      </c>
      <c r="DN61" s="6">
        <f t="shared" si="28"/>
        <v>0</v>
      </c>
      <c r="DO61" s="6">
        <f t="shared" si="28"/>
        <v>0</v>
      </c>
      <c r="DP61" s="6">
        <f t="shared" si="28"/>
        <v>0</v>
      </c>
      <c r="DQ61" s="6">
        <f t="shared" si="28"/>
        <v>0</v>
      </c>
      <c r="DR61" s="6">
        <f t="shared" si="28"/>
        <v>0</v>
      </c>
      <c r="DS61" s="6">
        <f t="shared" si="28"/>
        <v>0</v>
      </c>
      <c r="DT61" s="6">
        <f t="shared" si="28"/>
        <v>0</v>
      </c>
    </row>
    <row r="62" spans="1:124" ht="14.5" thickBot="1" x14ac:dyDescent="0.35">
      <c r="A62" s="3">
        <v>61</v>
      </c>
      <c r="B62" s="4">
        <v>1000000</v>
      </c>
      <c r="C62" s="4">
        <v>1422600</v>
      </c>
      <c r="D62" s="4">
        <v>48450530</v>
      </c>
      <c r="E62" s="4">
        <v>49873130</v>
      </c>
      <c r="F62" s="4">
        <v>1422600</v>
      </c>
      <c r="G62" s="4">
        <v>48450530</v>
      </c>
      <c r="H62" s="5">
        <v>49873130</v>
      </c>
      <c r="P62" s="6">
        <f t="shared" si="29"/>
        <v>0</v>
      </c>
      <c r="Q62" s="6">
        <f t="shared" si="29"/>
        <v>0</v>
      </c>
      <c r="R62" s="6">
        <f t="shared" si="29"/>
        <v>0</v>
      </c>
      <c r="S62" s="6">
        <f t="shared" si="29"/>
        <v>0</v>
      </c>
      <c r="T62" s="6">
        <f t="shared" si="29"/>
        <v>0</v>
      </c>
      <c r="U62" s="6">
        <f t="shared" si="29"/>
        <v>0</v>
      </c>
      <c r="V62" s="6">
        <f t="shared" si="29"/>
        <v>0</v>
      </c>
      <c r="W62" s="6">
        <f t="shared" si="29"/>
        <v>0</v>
      </c>
      <c r="X62" s="6">
        <f t="shared" si="29"/>
        <v>0</v>
      </c>
      <c r="Y62" s="6">
        <f t="shared" si="29"/>
        <v>0</v>
      </c>
      <c r="Z62" s="6">
        <f t="shared" si="29"/>
        <v>0</v>
      </c>
      <c r="AA62" s="6">
        <f t="shared" si="29"/>
        <v>0</v>
      </c>
      <c r="AB62" s="6">
        <f t="shared" si="29"/>
        <v>0</v>
      </c>
      <c r="AC62" s="6">
        <f t="shared" si="29"/>
        <v>0</v>
      </c>
      <c r="AD62" s="6">
        <f t="shared" si="29"/>
        <v>0</v>
      </c>
      <c r="AE62" s="6">
        <f t="shared" si="29"/>
        <v>0</v>
      </c>
      <c r="AF62" s="6">
        <f t="shared" si="26"/>
        <v>0</v>
      </c>
      <c r="AG62" s="6">
        <f t="shared" si="26"/>
        <v>0</v>
      </c>
      <c r="AH62" s="6">
        <f t="shared" si="26"/>
        <v>0</v>
      </c>
      <c r="AI62" s="6">
        <f t="shared" si="26"/>
        <v>0</v>
      </c>
      <c r="AJ62" s="6">
        <f t="shared" si="26"/>
        <v>0</v>
      </c>
      <c r="AK62" s="6">
        <f t="shared" si="26"/>
        <v>0</v>
      </c>
      <c r="AL62" s="6">
        <f t="shared" si="26"/>
        <v>0</v>
      </c>
      <c r="AM62" s="6">
        <f t="shared" si="26"/>
        <v>0</v>
      </c>
      <c r="AN62" s="6">
        <f t="shared" si="26"/>
        <v>0</v>
      </c>
      <c r="AO62" s="6">
        <f t="shared" si="26"/>
        <v>0</v>
      </c>
      <c r="AP62" s="6">
        <f t="shared" si="26"/>
        <v>0</v>
      </c>
      <c r="AQ62" s="6">
        <f t="shared" si="26"/>
        <v>0</v>
      </c>
      <c r="AR62" s="6">
        <f t="shared" si="26"/>
        <v>0</v>
      </c>
      <c r="AS62" s="6">
        <f t="shared" si="26"/>
        <v>0</v>
      </c>
      <c r="AT62" s="6">
        <f t="shared" si="26"/>
        <v>0</v>
      </c>
      <c r="AU62" s="6">
        <f t="shared" si="31"/>
        <v>0</v>
      </c>
      <c r="AV62" s="6">
        <f t="shared" si="31"/>
        <v>0</v>
      </c>
      <c r="AW62" s="6">
        <f t="shared" si="31"/>
        <v>0</v>
      </c>
      <c r="AX62" s="6">
        <f t="shared" si="31"/>
        <v>0</v>
      </c>
      <c r="AY62" s="6">
        <f t="shared" si="31"/>
        <v>0</v>
      </c>
      <c r="AZ62" s="6">
        <f t="shared" si="31"/>
        <v>0</v>
      </c>
      <c r="BA62" s="6">
        <f t="shared" si="31"/>
        <v>0</v>
      </c>
      <c r="BB62" s="6">
        <f t="shared" si="31"/>
        <v>0</v>
      </c>
      <c r="BC62" s="6">
        <f t="shared" si="31"/>
        <v>0</v>
      </c>
      <c r="BD62" s="6">
        <f t="shared" si="31"/>
        <v>0</v>
      </c>
      <c r="BE62" s="6">
        <f t="shared" si="31"/>
        <v>0</v>
      </c>
      <c r="BF62" s="6">
        <f t="shared" si="31"/>
        <v>0</v>
      </c>
      <c r="BG62" s="6">
        <f t="shared" si="31"/>
        <v>0</v>
      </c>
      <c r="BH62" s="6">
        <f t="shared" si="31"/>
        <v>0</v>
      </c>
      <c r="BI62" s="6">
        <f t="shared" si="31"/>
        <v>0</v>
      </c>
      <c r="BJ62" s="6">
        <f t="shared" si="31"/>
        <v>0</v>
      </c>
      <c r="BK62" s="6">
        <f t="shared" si="30"/>
        <v>0</v>
      </c>
      <c r="BL62" s="6">
        <f t="shared" si="30"/>
        <v>0</v>
      </c>
      <c r="BM62" s="6">
        <f t="shared" si="30"/>
        <v>0</v>
      </c>
      <c r="BN62" s="6">
        <f t="shared" si="30"/>
        <v>0</v>
      </c>
      <c r="BO62" s="6">
        <f t="shared" si="30"/>
        <v>0</v>
      </c>
      <c r="BP62" s="6">
        <f t="shared" si="30"/>
        <v>0</v>
      </c>
      <c r="BQ62" s="6">
        <f t="shared" si="30"/>
        <v>0</v>
      </c>
      <c r="BR62" s="6">
        <f t="shared" si="30"/>
        <v>49873130</v>
      </c>
      <c r="BS62" s="6">
        <f t="shared" si="30"/>
        <v>0</v>
      </c>
      <c r="BT62" s="6">
        <f t="shared" si="30"/>
        <v>0</v>
      </c>
      <c r="BU62" s="6">
        <f t="shared" si="30"/>
        <v>0</v>
      </c>
      <c r="BV62" s="6">
        <f t="shared" si="30"/>
        <v>0</v>
      </c>
      <c r="BW62" s="6">
        <f t="shared" si="30"/>
        <v>0</v>
      </c>
      <c r="BX62" s="6">
        <f t="shared" si="30"/>
        <v>0</v>
      </c>
      <c r="BY62" s="6">
        <f t="shared" si="30"/>
        <v>0</v>
      </c>
      <c r="BZ62" s="6">
        <f t="shared" si="30"/>
        <v>0</v>
      </c>
      <c r="CA62" s="6">
        <f t="shared" si="27"/>
        <v>0</v>
      </c>
      <c r="CB62" s="6">
        <f t="shared" si="27"/>
        <v>0</v>
      </c>
      <c r="CC62" s="6">
        <f t="shared" si="27"/>
        <v>0</v>
      </c>
      <c r="CD62" s="6">
        <f t="shared" si="27"/>
        <v>0</v>
      </c>
      <c r="CE62" s="6">
        <f t="shared" si="27"/>
        <v>0</v>
      </c>
      <c r="CF62" s="6">
        <f t="shared" si="27"/>
        <v>0</v>
      </c>
      <c r="CG62" s="6">
        <f t="shared" si="27"/>
        <v>0</v>
      </c>
      <c r="CH62" s="6">
        <f t="shared" si="27"/>
        <v>0</v>
      </c>
      <c r="CI62" s="6">
        <f t="shared" si="27"/>
        <v>0</v>
      </c>
      <c r="CJ62" s="6">
        <f t="shared" si="27"/>
        <v>0</v>
      </c>
      <c r="CK62" s="6">
        <f t="shared" si="27"/>
        <v>0</v>
      </c>
      <c r="CL62" s="6">
        <f t="shared" si="27"/>
        <v>0</v>
      </c>
      <c r="CM62" s="6">
        <f t="shared" si="27"/>
        <v>0</v>
      </c>
      <c r="CN62" s="6">
        <f t="shared" si="27"/>
        <v>0</v>
      </c>
      <c r="CO62" s="6">
        <f t="shared" si="27"/>
        <v>0</v>
      </c>
      <c r="CP62" s="6">
        <f t="shared" si="27"/>
        <v>0</v>
      </c>
      <c r="CQ62" s="6">
        <f t="shared" si="25"/>
        <v>0</v>
      </c>
      <c r="CR62" s="6">
        <f t="shared" si="25"/>
        <v>0</v>
      </c>
      <c r="CS62" s="6">
        <f t="shared" si="25"/>
        <v>0</v>
      </c>
      <c r="CT62" s="6">
        <f t="shared" si="25"/>
        <v>0</v>
      </c>
      <c r="CU62" s="6">
        <f t="shared" si="25"/>
        <v>0</v>
      </c>
      <c r="CV62" s="6">
        <f t="shared" si="25"/>
        <v>0</v>
      </c>
      <c r="CW62" s="6">
        <f t="shared" si="25"/>
        <v>0</v>
      </c>
      <c r="CX62" s="6">
        <f t="shared" si="22"/>
        <v>0</v>
      </c>
      <c r="CY62" s="6">
        <f t="shared" si="22"/>
        <v>0</v>
      </c>
      <c r="CZ62" s="6">
        <f t="shared" ref="CQ62:DF77" si="32">IF((ROW(CY61)+9)=(COLUMN(CY61)+1),($E62),0)</f>
        <v>0</v>
      </c>
      <c r="DA62" s="6">
        <f t="shared" si="32"/>
        <v>0</v>
      </c>
      <c r="DB62" s="6">
        <f t="shared" si="32"/>
        <v>0</v>
      </c>
      <c r="DC62" s="6">
        <f t="shared" si="32"/>
        <v>0</v>
      </c>
      <c r="DD62" s="6">
        <f t="shared" si="32"/>
        <v>0</v>
      </c>
      <c r="DE62" s="6">
        <f t="shared" si="32"/>
        <v>0</v>
      </c>
      <c r="DF62" s="6">
        <f t="shared" si="28"/>
        <v>0</v>
      </c>
      <c r="DG62" s="6">
        <f t="shared" si="28"/>
        <v>0</v>
      </c>
      <c r="DH62" s="6">
        <f t="shared" si="28"/>
        <v>0</v>
      </c>
      <c r="DI62" s="6">
        <f t="shared" si="28"/>
        <v>0</v>
      </c>
      <c r="DJ62" s="6">
        <f t="shared" si="28"/>
        <v>0</v>
      </c>
      <c r="DK62" s="6">
        <f t="shared" si="28"/>
        <v>0</v>
      </c>
      <c r="DL62" s="6">
        <f t="shared" si="28"/>
        <v>0</v>
      </c>
      <c r="DM62" s="6">
        <f t="shared" si="28"/>
        <v>0</v>
      </c>
      <c r="DN62" s="6">
        <f t="shared" si="28"/>
        <v>0</v>
      </c>
      <c r="DO62" s="6">
        <f t="shared" si="28"/>
        <v>0</v>
      </c>
      <c r="DP62" s="6">
        <f t="shared" si="28"/>
        <v>0</v>
      </c>
      <c r="DQ62" s="6">
        <f t="shared" si="28"/>
        <v>0</v>
      </c>
      <c r="DR62" s="6">
        <f t="shared" si="28"/>
        <v>0</v>
      </c>
      <c r="DS62" s="6">
        <f t="shared" si="28"/>
        <v>0</v>
      </c>
      <c r="DT62" s="6">
        <f t="shared" si="28"/>
        <v>0</v>
      </c>
    </row>
    <row r="63" spans="1:124" ht="14.5" thickBot="1" x14ac:dyDescent="0.35">
      <c r="A63" s="3">
        <v>62</v>
      </c>
      <c r="B63" s="4">
        <v>1000000</v>
      </c>
      <c r="C63" s="4">
        <v>1432560</v>
      </c>
      <c r="D63" s="4">
        <v>52390952</v>
      </c>
      <c r="E63" s="4">
        <v>53823512</v>
      </c>
      <c r="F63" s="4">
        <v>1432560</v>
      </c>
      <c r="G63" s="4">
        <v>52390952</v>
      </c>
      <c r="H63" s="5">
        <v>53823512</v>
      </c>
      <c r="P63" s="6">
        <f t="shared" si="29"/>
        <v>0</v>
      </c>
      <c r="Q63" s="6">
        <f t="shared" si="29"/>
        <v>0</v>
      </c>
      <c r="R63" s="6">
        <f t="shared" si="29"/>
        <v>0</v>
      </c>
      <c r="S63" s="6">
        <f t="shared" si="29"/>
        <v>0</v>
      </c>
      <c r="T63" s="6">
        <f t="shared" si="29"/>
        <v>0</v>
      </c>
      <c r="U63" s="6">
        <f t="shared" si="29"/>
        <v>0</v>
      </c>
      <c r="V63" s="6">
        <f t="shared" si="29"/>
        <v>0</v>
      </c>
      <c r="W63" s="6">
        <f t="shared" si="29"/>
        <v>0</v>
      </c>
      <c r="X63" s="6">
        <f t="shared" si="29"/>
        <v>0</v>
      </c>
      <c r="Y63" s="6">
        <f t="shared" si="29"/>
        <v>0</v>
      </c>
      <c r="Z63" s="6">
        <f t="shared" si="29"/>
        <v>0</v>
      </c>
      <c r="AA63" s="6">
        <f t="shared" si="29"/>
        <v>0</v>
      </c>
      <c r="AB63" s="6">
        <f t="shared" si="29"/>
        <v>0</v>
      </c>
      <c r="AC63" s="6">
        <f t="shared" si="29"/>
        <v>0</v>
      </c>
      <c r="AD63" s="6">
        <f t="shared" si="29"/>
        <v>0</v>
      </c>
      <c r="AE63" s="6">
        <f t="shared" ref="AE63:AT78" si="33">IF((ROW(AD62)+9)=(COLUMN(AD62)+1),($E63),0)</f>
        <v>0</v>
      </c>
      <c r="AF63" s="6">
        <f t="shared" si="33"/>
        <v>0</v>
      </c>
      <c r="AG63" s="6">
        <f t="shared" si="33"/>
        <v>0</v>
      </c>
      <c r="AH63" s="6">
        <f t="shared" si="33"/>
        <v>0</v>
      </c>
      <c r="AI63" s="6">
        <f t="shared" si="33"/>
        <v>0</v>
      </c>
      <c r="AJ63" s="6">
        <f t="shared" si="33"/>
        <v>0</v>
      </c>
      <c r="AK63" s="6">
        <f t="shared" si="33"/>
        <v>0</v>
      </c>
      <c r="AL63" s="6">
        <f t="shared" si="33"/>
        <v>0</v>
      </c>
      <c r="AM63" s="6">
        <f t="shared" si="33"/>
        <v>0</v>
      </c>
      <c r="AN63" s="6">
        <f t="shared" si="33"/>
        <v>0</v>
      </c>
      <c r="AO63" s="6">
        <f t="shared" si="33"/>
        <v>0</v>
      </c>
      <c r="AP63" s="6">
        <f t="shared" si="33"/>
        <v>0</v>
      </c>
      <c r="AQ63" s="6">
        <f t="shared" si="33"/>
        <v>0</v>
      </c>
      <c r="AR63" s="6">
        <f t="shared" si="33"/>
        <v>0</v>
      </c>
      <c r="AS63" s="6">
        <f t="shared" si="33"/>
        <v>0</v>
      </c>
      <c r="AT63" s="6">
        <f t="shared" si="33"/>
        <v>0</v>
      </c>
      <c r="AU63" s="6">
        <f t="shared" si="31"/>
        <v>0</v>
      </c>
      <c r="AV63" s="6">
        <f t="shared" si="31"/>
        <v>0</v>
      </c>
      <c r="AW63" s="6">
        <f t="shared" si="31"/>
        <v>0</v>
      </c>
      <c r="AX63" s="6">
        <f t="shared" si="31"/>
        <v>0</v>
      </c>
      <c r="AY63" s="6">
        <f t="shared" si="31"/>
        <v>0</v>
      </c>
      <c r="AZ63" s="6">
        <f t="shared" si="31"/>
        <v>0</v>
      </c>
      <c r="BA63" s="6">
        <f t="shared" si="31"/>
        <v>0</v>
      </c>
      <c r="BB63" s="6">
        <f t="shared" si="31"/>
        <v>0</v>
      </c>
      <c r="BC63" s="6">
        <f t="shared" si="31"/>
        <v>0</v>
      </c>
      <c r="BD63" s="6">
        <f t="shared" si="31"/>
        <v>0</v>
      </c>
      <c r="BE63" s="6">
        <f t="shared" si="31"/>
        <v>0</v>
      </c>
      <c r="BF63" s="6">
        <f t="shared" si="31"/>
        <v>0</v>
      </c>
      <c r="BG63" s="6">
        <f t="shared" si="31"/>
        <v>0</v>
      </c>
      <c r="BH63" s="6">
        <f t="shared" si="31"/>
        <v>0</v>
      </c>
      <c r="BI63" s="6">
        <f t="shared" si="31"/>
        <v>0</v>
      </c>
      <c r="BJ63" s="6">
        <f t="shared" si="31"/>
        <v>0</v>
      </c>
      <c r="BK63" s="6">
        <f t="shared" si="30"/>
        <v>0</v>
      </c>
      <c r="BL63" s="6">
        <f t="shared" si="30"/>
        <v>0</v>
      </c>
      <c r="BM63" s="6">
        <f t="shared" si="30"/>
        <v>0</v>
      </c>
      <c r="BN63" s="6">
        <f t="shared" si="30"/>
        <v>0</v>
      </c>
      <c r="BO63" s="6">
        <f t="shared" si="30"/>
        <v>0</v>
      </c>
      <c r="BP63" s="6">
        <f t="shared" si="30"/>
        <v>0</v>
      </c>
      <c r="BQ63" s="6">
        <f t="shared" si="30"/>
        <v>0</v>
      </c>
      <c r="BR63" s="6">
        <f t="shared" si="30"/>
        <v>0</v>
      </c>
      <c r="BS63" s="6">
        <f t="shared" si="30"/>
        <v>53823512</v>
      </c>
      <c r="BT63" s="6">
        <f t="shared" si="30"/>
        <v>0</v>
      </c>
      <c r="BU63" s="6">
        <f t="shared" si="30"/>
        <v>0</v>
      </c>
      <c r="BV63" s="6">
        <f t="shared" si="30"/>
        <v>0</v>
      </c>
      <c r="BW63" s="6">
        <f t="shared" si="30"/>
        <v>0</v>
      </c>
      <c r="BX63" s="6">
        <f t="shared" si="30"/>
        <v>0</v>
      </c>
      <c r="BY63" s="6">
        <f t="shared" si="30"/>
        <v>0</v>
      </c>
      <c r="BZ63" s="6">
        <f t="shared" si="30"/>
        <v>0</v>
      </c>
      <c r="CA63" s="6">
        <f t="shared" si="27"/>
        <v>0</v>
      </c>
      <c r="CB63" s="6">
        <f t="shared" si="27"/>
        <v>0</v>
      </c>
      <c r="CC63" s="6">
        <f t="shared" si="27"/>
        <v>0</v>
      </c>
      <c r="CD63" s="6">
        <f t="shared" si="27"/>
        <v>0</v>
      </c>
      <c r="CE63" s="6">
        <f t="shared" si="27"/>
        <v>0</v>
      </c>
      <c r="CF63" s="6">
        <f t="shared" si="27"/>
        <v>0</v>
      </c>
      <c r="CG63" s="6">
        <f t="shared" si="27"/>
        <v>0</v>
      </c>
      <c r="CH63" s="6">
        <f t="shared" si="27"/>
        <v>0</v>
      </c>
      <c r="CI63" s="6">
        <f t="shared" si="27"/>
        <v>0</v>
      </c>
      <c r="CJ63" s="6">
        <f t="shared" si="27"/>
        <v>0</v>
      </c>
      <c r="CK63" s="6">
        <f t="shared" si="27"/>
        <v>0</v>
      </c>
      <c r="CL63" s="6">
        <f t="shared" si="27"/>
        <v>0</v>
      </c>
      <c r="CM63" s="6">
        <f t="shared" si="27"/>
        <v>0</v>
      </c>
      <c r="CN63" s="6">
        <f t="shared" si="27"/>
        <v>0</v>
      </c>
      <c r="CO63" s="6">
        <f t="shared" si="27"/>
        <v>0</v>
      </c>
      <c r="CP63" s="6">
        <f t="shared" ref="CA63:CP79" si="34">IF((ROW(CO62)+9)=(COLUMN(CO62)+1),($E63),0)</f>
        <v>0</v>
      </c>
      <c r="CQ63" s="6">
        <f t="shared" si="32"/>
        <v>0</v>
      </c>
      <c r="CR63" s="6">
        <f t="shared" si="32"/>
        <v>0</v>
      </c>
      <c r="CS63" s="6">
        <f t="shared" si="32"/>
        <v>0</v>
      </c>
      <c r="CT63" s="6">
        <f t="shared" si="32"/>
        <v>0</v>
      </c>
      <c r="CU63" s="6">
        <f t="shared" si="32"/>
        <v>0</v>
      </c>
      <c r="CV63" s="6">
        <f t="shared" si="32"/>
        <v>0</v>
      </c>
      <c r="CW63" s="6">
        <f t="shared" si="32"/>
        <v>0</v>
      </c>
      <c r="CX63" s="6">
        <f t="shared" si="32"/>
        <v>0</v>
      </c>
      <c r="CY63" s="6">
        <f t="shared" si="32"/>
        <v>0</v>
      </c>
      <c r="CZ63" s="6">
        <f t="shared" si="32"/>
        <v>0</v>
      </c>
      <c r="DA63" s="6">
        <f t="shared" si="32"/>
        <v>0</v>
      </c>
      <c r="DB63" s="6">
        <f t="shared" si="32"/>
        <v>0</v>
      </c>
      <c r="DC63" s="6">
        <f t="shared" si="32"/>
        <v>0</v>
      </c>
      <c r="DD63" s="6">
        <f t="shared" si="32"/>
        <v>0</v>
      </c>
      <c r="DE63" s="6">
        <f t="shared" si="32"/>
        <v>0</v>
      </c>
      <c r="DF63" s="6">
        <f t="shared" si="28"/>
        <v>0</v>
      </c>
      <c r="DG63" s="6">
        <f t="shared" si="28"/>
        <v>0</v>
      </c>
      <c r="DH63" s="6">
        <f t="shared" si="28"/>
        <v>0</v>
      </c>
      <c r="DI63" s="6">
        <f t="shared" si="28"/>
        <v>0</v>
      </c>
      <c r="DJ63" s="6">
        <f t="shared" si="28"/>
        <v>0</v>
      </c>
      <c r="DK63" s="6">
        <f t="shared" si="28"/>
        <v>0</v>
      </c>
      <c r="DL63" s="6">
        <f t="shared" si="28"/>
        <v>0</v>
      </c>
      <c r="DM63" s="6">
        <f t="shared" si="28"/>
        <v>0</v>
      </c>
      <c r="DN63" s="6">
        <f t="shared" si="28"/>
        <v>0</v>
      </c>
      <c r="DO63" s="6">
        <f t="shared" si="28"/>
        <v>0</v>
      </c>
      <c r="DP63" s="6">
        <f t="shared" si="28"/>
        <v>0</v>
      </c>
      <c r="DQ63" s="6">
        <f t="shared" si="28"/>
        <v>0</v>
      </c>
      <c r="DR63" s="6">
        <f t="shared" si="28"/>
        <v>0</v>
      </c>
      <c r="DS63" s="6">
        <f t="shared" si="28"/>
        <v>0</v>
      </c>
      <c r="DT63" s="6">
        <f t="shared" si="28"/>
        <v>0</v>
      </c>
    </row>
    <row r="64" spans="1:124" ht="14.5" thickBot="1" x14ac:dyDescent="0.35">
      <c r="A64" s="3">
        <v>63</v>
      </c>
      <c r="B64" s="4">
        <v>1000000</v>
      </c>
      <c r="C64" s="4">
        <v>1442590</v>
      </c>
      <c r="D64" s="4">
        <v>56648185</v>
      </c>
      <c r="E64" s="4">
        <v>58090775</v>
      </c>
      <c r="F64" s="4">
        <v>1442590</v>
      </c>
      <c r="G64" s="4">
        <v>56648185</v>
      </c>
      <c r="H64" s="5">
        <v>58090775</v>
      </c>
      <c r="P64" s="6">
        <f t="shared" ref="P64:AE79" si="35">IF((ROW(O63)+9)=(COLUMN(O63)+1),($E64),0)</f>
        <v>0</v>
      </c>
      <c r="Q64" s="6">
        <f t="shared" si="35"/>
        <v>0</v>
      </c>
      <c r="R64" s="6">
        <f t="shared" si="35"/>
        <v>0</v>
      </c>
      <c r="S64" s="6">
        <f t="shared" si="35"/>
        <v>0</v>
      </c>
      <c r="T64" s="6">
        <f t="shared" si="35"/>
        <v>0</v>
      </c>
      <c r="U64" s="6">
        <f t="shared" si="35"/>
        <v>0</v>
      </c>
      <c r="V64" s="6">
        <f t="shared" si="35"/>
        <v>0</v>
      </c>
      <c r="W64" s="6">
        <f t="shared" si="35"/>
        <v>0</v>
      </c>
      <c r="X64" s="6">
        <f t="shared" si="35"/>
        <v>0</v>
      </c>
      <c r="Y64" s="6">
        <f t="shared" si="35"/>
        <v>0</v>
      </c>
      <c r="Z64" s="6">
        <f t="shared" si="35"/>
        <v>0</v>
      </c>
      <c r="AA64" s="6">
        <f t="shared" si="35"/>
        <v>0</v>
      </c>
      <c r="AB64" s="6">
        <f t="shared" si="35"/>
        <v>0</v>
      </c>
      <c r="AC64" s="6">
        <f t="shared" si="35"/>
        <v>0</v>
      </c>
      <c r="AD64" s="6">
        <f t="shared" si="35"/>
        <v>0</v>
      </c>
      <c r="AE64" s="6">
        <f t="shared" si="35"/>
        <v>0</v>
      </c>
      <c r="AF64" s="6">
        <f t="shared" si="33"/>
        <v>0</v>
      </c>
      <c r="AG64" s="6">
        <f t="shared" si="33"/>
        <v>0</v>
      </c>
      <c r="AH64" s="6">
        <f t="shared" si="33"/>
        <v>0</v>
      </c>
      <c r="AI64" s="6">
        <f t="shared" si="33"/>
        <v>0</v>
      </c>
      <c r="AJ64" s="6">
        <f t="shared" si="33"/>
        <v>0</v>
      </c>
      <c r="AK64" s="6">
        <f t="shared" si="33"/>
        <v>0</v>
      </c>
      <c r="AL64" s="6">
        <f t="shared" si="33"/>
        <v>0</v>
      </c>
      <c r="AM64" s="6">
        <f t="shared" si="33"/>
        <v>0</v>
      </c>
      <c r="AN64" s="6">
        <f t="shared" si="33"/>
        <v>0</v>
      </c>
      <c r="AO64" s="6">
        <f t="shared" si="33"/>
        <v>0</v>
      </c>
      <c r="AP64" s="6">
        <f t="shared" si="33"/>
        <v>0</v>
      </c>
      <c r="AQ64" s="6">
        <f t="shared" si="33"/>
        <v>0</v>
      </c>
      <c r="AR64" s="6">
        <f t="shared" si="33"/>
        <v>0</v>
      </c>
      <c r="AS64" s="6">
        <f t="shared" si="33"/>
        <v>0</v>
      </c>
      <c r="AT64" s="6">
        <f t="shared" si="33"/>
        <v>0</v>
      </c>
      <c r="AU64" s="6">
        <f t="shared" si="31"/>
        <v>0</v>
      </c>
      <c r="AV64" s="6">
        <f t="shared" si="31"/>
        <v>0</v>
      </c>
      <c r="AW64" s="6">
        <f t="shared" si="31"/>
        <v>0</v>
      </c>
      <c r="AX64" s="6">
        <f t="shared" si="31"/>
        <v>0</v>
      </c>
      <c r="AY64" s="6">
        <f t="shared" si="31"/>
        <v>0</v>
      </c>
      <c r="AZ64" s="6">
        <f t="shared" si="31"/>
        <v>0</v>
      </c>
      <c r="BA64" s="6">
        <f t="shared" si="31"/>
        <v>0</v>
      </c>
      <c r="BB64" s="6">
        <f t="shared" si="31"/>
        <v>0</v>
      </c>
      <c r="BC64" s="6">
        <f t="shared" si="31"/>
        <v>0</v>
      </c>
      <c r="BD64" s="6">
        <f t="shared" si="31"/>
        <v>0</v>
      </c>
      <c r="BE64" s="6">
        <f t="shared" si="31"/>
        <v>0</v>
      </c>
      <c r="BF64" s="6">
        <f t="shared" si="31"/>
        <v>0</v>
      </c>
      <c r="BG64" s="6">
        <f t="shared" si="31"/>
        <v>0</v>
      </c>
      <c r="BH64" s="6">
        <f t="shared" si="31"/>
        <v>0</v>
      </c>
      <c r="BI64" s="6">
        <f t="shared" si="31"/>
        <v>0</v>
      </c>
      <c r="BJ64" s="6">
        <f t="shared" si="31"/>
        <v>0</v>
      </c>
      <c r="BK64" s="6">
        <f t="shared" si="30"/>
        <v>0</v>
      </c>
      <c r="BL64" s="6">
        <f t="shared" si="30"/>
        <v>0</v>
      </c>
      <c r="BM64" s="6">
        <f t="shared" si="30"/>
        <v>0</v>
      </c>
      <c r="BN64" s="6">
        <f t="shared" si="30"/>
        <v>0</v>
      </c>
      <c r="BO64" s="6">
        <f t="shared" si="30"/>
        <v>0</v>
      </c>
      <c r="BP64" s="6">
        <f t="shared" si="30"/>
        <v>0</v>
      </c>
      <c r="BQ64" s="6">
        <f t="shared" si="30"/>
        <v>0</v>
      </c>
      <c r="BR64" s="6">
        <f t="shared" si="30"/>
        <v>0</v>
      </c>
      <c r="BS64" s="6">
        <f t="shared" si="30"/>
        <v>0</v>
      </c>
      <c r="BT64" s="6">
        <f t="shared" si="30"/>
        <v>58090775</v>
      </c>
      <c r="BU64" s="6">
        <f t="shared" si="30"/>
        <v>0</v>
      </c>
      <c r="BV64" s="6">
        <f t="shared" si="30"/>
        <v>0</v>
      </c>
      <c r="BW64" s="6">
        <f t="shared" si="30"/>
        <v>0</v>
      </c>
      <c r="BX64" s="6">
        <f t="shared" si="30"/>
        <v>0</v>
      </c>
      <c r="BY64" s="6">
        <f t="shared" si="30"/>
        <v>0</v>
      </c>
      <c r="BZ64" s="6">
        <f t="shared" si="30"/>
        <v>0</v>
      </c>
      <c r="CA64" s="6">
        <f t="shared" si="34"/>
        <v>0</v>
      </c>
      <c r="CB64" s="6">
        <f t="shared" si="34"/>
        <v>0</v>
      </c>
      <c r="CC64" s="6">
        <f t="shared" si="34"/>
        <v>0</v>
      </c>
      <c r="CD64" s="6">
        <f t="shared" si="34"/>
        <v>0</v>
      </c>
      <c r="CE64" s="6">
        <f t="shared" si="34"/>
        <v>0</v>
      </c>
      <c r="CF64" s="6">
        <f t="shared" si="34"/>
        <v>0</v>
      </c>
      <c r="CG64" s="6">
        <f t="shared" si="34"/>
        <v>0</v>
      </c>
      <c r="CH64" s="6">
        <f t="shared" si="34"/>
        <v>0</v>
      </c>
      <c r="CI64" s="6">
        <f t="shared" si="34"/>
        <v>0</v>
      </c>
      <c r="CJ64" s="6">
        <f t="shared" si="34"/>
        <v>0</v>
      </c>
      <c r="CK64" s="6">
        <f t="shared" si="34"/>
        <v>0</v>
      </c>
      <c r="CL64" s="6">
        <f t="shared" si="34"/>
        <v>0</v>
      </c>
      <c r="CM64" s="6">
        <f t="shared" si="34"/>
        <v>0</v>
      </c>
      <c r="CN64" s="6">
        <f t="shared" si="34"/>
        <v>0</v>
      </c>
      <c r="CO64" s="6">
        <f t="shared" si="34"/>
        <v>0</v>
      </c>
      <c r="CP64" s="6">
        <f t="shared" si="34"/>
        <v>0</v>
      </c>
      <c r="CQ64" s="6">
        <f t="shared" si="32"/>
        <v>0</v>
      </c>
      <c r="CR64" s="6">
        <f t="shared" si="32"/>
        <v>0</v>
      </c>
      <c r="CS64" s="6">
        <f t="shared" si="32"/>
        <v>0</v>
      </c>
      <c r="CT64" s="6">
        <f t="shared" si="32"/>
        <v>0</v>
      </c>
      <c r="CU64" s="6">
        <f t="shared" si="32"/>
        <v>0</v>
      </c>
      <c r="CV64" s="6">
        <f t="shared" si="32"/>
        <v>0</v>
      </c>
      <c r="CW64" s="6">
        <f t="shared" si="32"/>
        <v>0</v>
      </c>
      <c r="CX64" s="6">
        <f t="shared" si="32"/>
        <v>0</v>
      </c>
      <c r="CY64" s="6">
        <f t="shared" si="32"/>
        <v>0</v>
      </c>
      <c r="CZ64" s="6">
        <f t="shared" si="32"/>
        <v>0</v>
      </c>
      <c r="DA64" s="6">
        <f t="shared" si="32"/>
        <v>0</v>
      </c>
      <c r="DB64" s="6">
        <f t="shared" si="32"/>
        <v>0</v>
      </c>
      <c r="DC64" s="6">
        <f t="shared" si="32"/>
        <v>0</v>
      </c>
      <c r="DD64" s="6">
        <f t="shared" si="32"/>
        <v>0</v>
      </c>
      <c r="DE64" s="6">
        <f t="shared" si="32"/>
        <v>0</v>
      </c>
      <c r="DF64" s="6">
        <f t="shared" si="28"/>
        <v>0</v>
      </c>
      <c r="DG64" s="6">
        <f t="shared" si="28"/>
        <v>0</v>
      </c>
      <c r="DH64" s="6">
        <f t="shared" si="28"/>
        <v>0</v>
      </c>
      <c r="DI64" s="6">
        <f t="shared" si="28"/>
        <v>0</v>
      </c>
      <c r="DJ64" s="6">
        <f t="shared" si="28"/>
        <v>0</v>
      </c>
      <c r="DK64" s="6">
        <f t="shared" si="28"/>
        <v>0</v>
      </c>
      <c r="DL64" s="6">
        <f t="shared" si="28"/>
        <v>0</v>
      </c>
      <c r="DM64" s="6">
        <f t="shared" si="28"/>
        <v>0</v>
      </c>
      <c r="DN64" s="6">
        <f t="shared" si="28"/>
        <v>0</v>
      </c>
      <c r="DO64" s="6">
        <f t="shared" si="28"/>
        <v>0</v>
      </c>
      <c r="DP64" s="6">
        <f t="shared" si="28"/>
        <v>0</v>
      </c>
      <c r="DQ64" s="6">
        <f t="shared" si="28"/>
        <v>0</v>
      </c>
      <c r="DR64" s="6">
        <f t="shared" si="28"/>
        <v>0</v>
      </c>
      <c r="DS64" s="6">
        <f t="shared" si="28"/>
        <v>0</v>
      </c>
      <c r="DT64" s="6">
        <f t="shared" si="28"/>
        <v>0</v>
      </c>
    </row>
    <row r="65" spans="1:124" ht="14.5" thickBot="1" x14ac:dyDescent="0.35">
      <c r="A65" s="3">
        <v>64</v>
      </c>
      <c r="B65" s="4">
        <v>1000000</v>
      </c>
      <c r="C65" s="4">
        <v>1452690</v>
      </c>
      <c r="D65" s="4">
        <v>61247699</v>
      </c>
      <c r="E65" s="4">
        <v>62700389</v>
      </c>
      <c r="F65" s="4">
        <v>1452690</v>
      </c>
      <c r="G65" s="4">
        <v>61247699</v>
      </c>
      <c r="H65" s="5">
        <v>62700389</v>
      </c>
      <c r="P65" s="6">
        <f t="shared" si="35"/>
        <v>0</v>
      </c>
      <c r="Q65" s="6">
        <f t="shared" si="35"/>
        <v>0</v>
      </c>
      <c r="R65" s="6">
        <f t="shared" si="35"/>
        <v>0</v>
      </c>
      <c r="S65" s="6">
        <f t="shared" si="35"/>
        <v>0</v>
      </c>
      <c r="T65" s="6">
        <f t="shared" si="35"/>
        <v>0</v>
      </c>
      <c r="U65" s="6">
        <f t="shared" si="35"/>
        <v>0</v>
      </c>
      <c r="V65" s="6">
        <f t="shared" si="35"/>
        <v>0</v>
      </c>
      <c r="W65" s="6">
        <f t="shared" si="35"/>
        <v>0</v>
      </c>
      <c r="X65" s="6">
        <f t="shared" si="35"/>
        <v>0</v>
      </c>
      <c r="Y65" s="6">
        <f t="shared" si="35"/>
        <v>0</v>
      </c>
      <c r="Z65" s="6">
        <f t="shared" si="35"/>
        <v>0</v>
      </c>
      <c r="AA65" s="6">
        <f t="shared" si="35"/>
        <v>0</v>
      </c>
      <c r="AB65" s="6">
        <f t="shared" si="35"/>
        <v>0</v>
      </c>
      <c r="AC65" s="6">
        <f t="shared" si="35"/>
        <v>0</v>
      </c>
      <c r="AD65" s="6">
        <f t="shared" si="35"/>
        <v>0</v>
      </c>
      <c r="AE65" s="6">
        <f t="shared" si="35"/>
        <v>0</v>
      </c>
      <c r="AF65" s="6">
        <f t="shared" si="33"/>
        <v>0</v>
      </c>
      <c r="AG65" s="6">
        <f t="shared" si="33"/>
        <v>0</v>
      </c>
      <c r="AH65" s="6">
        <f t="shared" si="33"/>
        <v>0</v>
      </c>
      <c r="AI65" s="6">
        <f t="shared" si="33"/>
        <v>0</v>
      </c>
      <c r="AJ65" s="6">
        <f t="shared" si="33"/>
        <v>0</v>
      </c>
      <c r="AK65" s="6">
        <f t="shared" si="33"/>
        <v>0</v>
      </c>
      <c r="AL65" s="6">
        <f t="shared" si="33"/>
        <v>0</v>
      </c>
      <c r="AM65" s="6">
        <f t="shared" si="33"/>
        <v>0</v>
      </c>
      <c r="AN65" s="6">
        <f t="shared" si="33"/>
        <v>0</v>
      </c>
      <c r="AO65" s="6">
        <f t="shared" si="33"/>
        <v>0</v>
      </c>
      <c r="AP65" s="6">
        <f t="shared" si="33"/>
        <v>0</v>
      </c>
      <c r="AQ65" s="6">
        <f t="shared" si="33"/>
        <v>0</v>
      </c>
      <c r="AR65" s="6">
        <f t="shared" si="33"/>
        <v>0</v>
      </c>
      <c r="AS65" s="6">
        <f t="shared" si="33"/>
        <v>0</v>
      </c>
      <c r="AT65" s="6">
        <f t="shared" si="33"/>
        <v>0</v>
      </c>
      <c r="AU65" s="6">
        <f t="shared" si="31"/>
        <v>0</v>
      </c>
      <c r="AV65" s="6">
        <f t="shared" si="31"/>
        <v>0</v>
      </c>
      <c r="AW65" s="6">
        <f t="shared" si="31"/>
        <v>0</v>
      </c>
      <c r="AX65" s="6">
        <f t="shared" si="31"/>
        <v>0</v>
      </c>
      <c r="AY65" s="6">
        <f t="shared" si="31"/>
        <v>0</v>
      </c>
      <c r="AZ65" s="6">
        <f t="shared" si="31"/>
        <v>0</v>
      </c>
      <c r="BA65" s="6">
        <f t="shared" si="31"/>
        <v>0</v>
      </c>
      <c r="BB65" s="6">
        <f t="shared" si="31"/>
        <v>0</v>
      </c>
      <c r="BC65" s="6">
        <f t="shared" si="31"/>
        <v>0</v>
      </c>
      <c r="BD65" s="6">
        <f t="shared" si="31"/>
        <v>0</v>
      </c>
      <c r="BE65" s="6">
        <f t="shared" si="31"/>
        <v>0</v>
      </c>
      <c r="BF65" s="6">
        <f t="shared" si="31"/>
        <v>0</v>
      </c>
      <c r="BG65" s="6">
        <f t="shared" si="31"/>
        <v>0</v>
      </c>
      <c r="BH65" s="6">
        <f t="shared" si="31"/>
        <v>0</v>
      </c>
      <c r="BI65" s="6">
        <f t="shared" si="31"/>
        <v>0</v>
      </c>
      <c r="BJ65" s="6">
        <f t="shared" si="31"/>
        <v>0</v>
      </c>
      <c r="BK65" s="6">
        <f t="shared" si="30"/>
        <v>0</v>
      </c>
      <c r="BL65" s="6">
        <f t="shared" si="30"/>
        <v>0</v>
      </c>
      <c r="BM65" s="6">
        <f t="shared" si="30"/>
        <v>0</v>
      </c>
      <c r="BN65" s="6">
        <f t="shared" si="30"/>
        <v>0</v>
      </c>
      <c r="BO65" s="6">
        <f t="shared" si="30"/>
        <v>0</v>
      </c>
      <c r="BP65" s="6">
        <f t="shared" si="30"/>
        <v>0</v>
      </c>
      <c r="BQ65" s="6">
        <f t="shared" si="30"/>
        <v>0</v>
      </c>
      <c r="BR65" s="6">
        <f t="shared" si="30"/>
        <v>0</v>
      </c>
      <c r="BS65" s="6">
        <f t="shared" si="30"/>
        <v>0</v>
      </c>
      <c r="BT65" s="6">
        <f t="shared" si="30"/>
        <v>0</v>
      </c>
      <c r="BU65" s="6">
        <f t="shared" si="30"/>
        <v>62700389</v>
      </c>
      <c r="BV65" s="6">
        <f t="shared" si="30"/>
        <v>0</v>
      </c>
      <c r="BW65" s="6">
        <f t="shared" si="30"/>
        <v>0</v>
      </c>
      <c r="BX65" s="6">
        <f t="shared" si="30"/>
        <v>0</v>
      </c>
      <c r="BY65" s="6">
        <f t="shared" si="30"/>
        <v>0</v>
      </c>
      <c r="BZ65" s="6">
        <f t="shared" si="30"/>
        <v>0</v>
      </c>
      <c r="CA65" s="6">
        <f t="shared" si="34"/>
        <v>0</v>
      </c>
      <c r="CB65" s="6">
        <f t="shared" si="34"/>
        <v>0</v>
      </c>
      <c r="CC65" s="6">
        <f t="shared" si="34"/>
        <v>0</v>
      </c>
      <c r="CD65" s="6">
        <f t="shared" si="34"/>
        <v>0</v>
      </c>
      <c r="CE65" s="6">
        <f t="shared" si="34"/>
        <v>0</v>
      </c>
      <c r="CF65" s="6">
        <f t="shared" si="34"/>
        <v>0</v>
      </c>
      <c r="CG65" s="6">
        <f t="shared" si="34"/>
        <v>0</v>
      </c>
      <c r="CH65" s="6">
        <f t="shared" si="34"/>
        <v>0</v>
      </c>
      <c r="CI65" s="6">
        <f t="shared" si="34"/>
        <v>0</v>
      </c>
      <c r="CJ65" s="6">
        <f t="shared" si="34"/>
        <v>0</v>
      </c>
      <c r="CK65" s="6">
        <f t="shared" si="34"/>
        <v>0</v>
      </c>
      <c r="CL65" s="6">
        <f t="shared" si="34"/>
        <v>0</v>
      </c>
      <c r="CM65" s="6">
        <f t="shared" si="34"/>
        <v>0</v>
      </c>
      <c r="CN65" s="6">
        <f t="shared" si="34"/>
        <v>0</v>
      </c>
      <c r="CO65" s="6">
        <f t="shared" si="34"/>
        <v>0</v>
      </c>
      <c r="CP65" s="6">
        <f t="shared" si="34"/>
        <v>0</v>
      </c>
      <c r="CQ65" s="6">
        <f t="shared" si="32"/>
        <v>0</v>
      </c>
      <c r="CR65" s="6">
        <f t="shared" si="32"/>
        <v>0</v>
      </c>
      <c r="CS65" s="6">
        <f t="shared" si="32"/>
        <v>0</v>
      </c>
      <c r="CT65" s="6">
        <f t="shared" si="32"/>
        <v>0</v>
      </c>
      <c r="CU65" s="6">
        <f t="shared" si="32"/>
        <v>0</v>
      </c>
      <c r="CV65" s="6">
        <f t="shared" si="32"/>
        <v>0</v>
      </c>
      <c r="CW65" s="6">
        <f t="shared" si="32"/>
        <v>0</v>
      </c>
      <c r="CX65" s="6">
        <f t="shared" si="32"/>
        <v>0</v>
      </c>
      <c r="CY65" s="6">
        <f t="shared" si="32"/>
        <v>0</v>
      </c>
      <c r="CZ65" s="6">
        <f t="shared" si="32"/>
        <v>0</v>
      </c>
      <c r="DA65" s="6">
        <f t="shared" si="32"/>
        <v>0</v>
      </c>
      <c r="DB65" s="6">
        <f t="shared" si="32"/>
        <v>0</v>
      </c>
      <c r="DC65" s="6">
        <f t="shared" si="32"/>
        <v>0</v>
      </c>
      <c r="DD65" s="6">
        <f t="shared" si="32"/>
        <v>0</v>
      </c>
      <c r="DE65" s="6">
        <f t="shared" si="32"/>
        <v>0</v>
      </c>
      <c r="DF65" s="6">
        <f t="shared" si="28"/>
        <v>0</v>
      </c>
      <c r="DG65" s="6">
        <f t="shared" si="28"/>
        <v>0</v>
      </c>
      <c r="DH65" s="6">
        <f t="shared" si="28"/>
        <v>0</v>
      </c>
      <c r="DI65" s="6">
        <f t="shared" si="28"/>
        <v>0</v>
      </c>
      <c r="DJ65" s="6">
        <f t="shared" si="28"/>
        <v>0</v>
      </c>
      <c r="DK65" s="6">
        <f t="shared" si="28"/>
        <v>0</v>
      </c>
      <c r="DL65" s="6">
        <f t="shared" si="28"/>
        <v>0</v>
      </c>
      <c r="DM65" s="6">
        <f t="shared" si="28"/>
        <v>0</v>
      </c>
      <c r="DN65" s="6">
        <f t="shared" si="28"/>
        <v>0</v>
      </c>
      <c r="DO65" s="6">
        <f t="shared" si="28"/>
        <v>0</v>
      </c>
      <c r="DP65" s="6">
        <f t="shared" si="28"/>
        <v>0</v>
      </c>
      <c r="DQ65" s="6">
        <f t="shared" si="28"/>
        <v>0</v>
      </c>
      <c r="DR65" s="6">
        <f t="shared" si="28"/>
        <v>0</v>
      </c>
      <c r="DS65" s="6">
        <f t="shared" si="28"/>
        <v>0</v>
      </c>
      <c r="DT65" s="6">
        <f t="shared" si="28"/>
        <v>0</v>
      </c>
    </row>
    <row r="66" spans="1:124" ht="14.5" thickBot="1" x14ac:dyDescent="0.35">
      <c r="A66" s="15">
        <v>65</v>
      </c>
      <c r="B66" s="4">
        <v>1000000</v>
      </c>
      <c r="C66" s="4">
        <v>1462850</v>
      </c>
      <c r="D66" s="4">
        <v>66217014</v>
      </c>
      <c r="E66" s="12">
        <v>174883269</v>
      </c>
      <c r="F66" s="4">
        <v>1462850</v>
      </c>
      <c r="G66" s="4">
        <v>66217014</v>
      </c>
      <c r="H66" s="5">
        <v>67679864</v>
      </c>
      <c r="P66" s="6">
        <f t="shared" si="35"/>
        <v>0</v>
      </c>
      <c r="Q66" s="6">
        <f t="shared" si="35"/>
        <v>0</v>
      </c>
      <c r="R66" s="6">
        <f t="shared" si="35"/>
        <v>0</v>
      </c>
      <c r="S66" s="6">
        <f t="shared" si="35"/>
        <v>0</v>
      </c>
      <c r="T66" s="6">
        <f t="shared" si="35"/>
        <v>0</v>
      </c>
      <c r="U66" s="6">
        <f t="shared" si="35"/>
        <v>0</v>
      </c>
      <c r="V66" s="6">
        <f t="shared" si="35"/>
        <v>0</v>
      </c>
      <c r="W66" s="6">
        <f t="shared" si="35"/>
        <v>0</v>
      </c>
      <c r="X66" s="6">
        <f t="shared" si="35"/>
        <v>0</v>
      </c>
      <c r="Y66" s="6">
        <f t="shared" si="35"/>
        <v>0</v>
      </c>
      <c r="Z66" s="6">
        <f t="shared" si="35"/>
        <v>0</v>
      </c>
      <c r="AA66" s="6">
        <f t="shared" si="35"/>
        <v>0</v>
      </c>
      <c r="AB66" s="6">
        <f t="shared" si="35"/>
        <v>0</v>
      </c>
      <c r="AC66" s="6">
        <f t="shared" si="35"/>
        <v>0</v>
      </c>
      <c r="AD66" s="6">
        <f t="shared" si="35"/>
        <v>0</v>
      </c>
      <c r="AE66" s="6">
        <f t="shared" si="35"/>
        <v>0</v>
      </c>
      <c r="AF66" s="6">
        <f t="shared" si="33"/>
        <v>0</v>
      </c>
      <c r="AG66" s="6">
        <f t="shared" si="33"/>
        <v>0</v>
      </c>
      <c r="AH66" s="6">
        <f t="shared" si="33"/>
        <v>0</v>
      </c>
      <c r="AI66" s="6">
        <f t="shared" si="33"/>
        <v>0</v>
      </c>
      <c r="AJ66" s="6">
        <f t="shared" si="33"/>
        <v>0</v>
      </c>
      <c r="AK66" s="6">
        <f t="shared" si="33"/>
        <v>0</v>
      </c>
      <c r="AL66" s="6">
        <f t="shared" si="33"/>
        <v>0</v>
      </c>
      <c r="AM66" s="6">
        <f t="shared" si="33"/>
        <v>0</v>
      </c>
      <c r="AN66" s="6">
        <f t="shared" si="33"/>
        <v>0</v>
      </c>
      <c r="AO66" s="6">
        <f t="shared" si="33"/>
        <v>0</v>
      </c>
      <c r="AP66" s="6">
        <f t="shared" si="33"/>
        <v>0</v>
      </c>
      <c r="AQ66" s="6">
        <f t="shared" si="33"/>
        <v>0</v>
      </c>
      <c r="AR66" s="6">
        <f t="shared" si="33"/>
        <v>0</v>
      </c>
      <c r="AS66" s="6">
        <f t="shared" si="33"/>
        <v>0</v>
      </c>
      <c r="AT66" s="6">
        <f t="shared" si="33"/>
        <v>0</v>
      </c>
      <c r="AU66" s="6">
        <f t="shared" si="31"/>
        <v>0</v>
      </c>
      <c r="AV66" s="6">
        <f t="shared" si="31"/>
        <v>0</v>
      </c>
      <c r="AW66" s="6">
        <f t="shared" si="31"/>
        <v>0</v>
      </c>
      <c r="AX66" s="6">
        <f t="shared" si="31"/>
        <v>0</v>
      </c>
      <c r="AY66" s="6">
        <f t="shared" si="31"/>
        <v>0</v>
      </c>
      <c r="AZ66" s="6">
        <f t="shared" si="31"/>
        <v>0</v>
      </c>
      <c r="BA66" s="6">
        <f t="shared" si="31"/>
        <v>0</v>
      </c>
      <c r="BB66" s="6">
        <f t="shared" si="31"/>
        <v>0</v>
      </c>
      <c r="BC66" s="6">
        <f t="shared" si="31"/>
        <v>0</v>
      </c>
      <c r="BD66" s="6">
        <f t="shared" si="31"/>
        <v>0</v>
      </c>
      <c r="BE66" s="6">
        <f t="shared" si="31"/>
        <v>0</v>
      </c>
      <c r="BF66" s="6">
        <f t="shared" si="31"/>
        <v>0</v>
      </c>
      <c r="BG66" s="6">
        <f t="shared" si="31"/>
        <v>0</v>
      </c>
      <c r="BH66" s="6">
        <f t="shared" si="31"/>
        <v>0</v>
      </c>
      <c r="BI66" s="6">
        <f t="shared" si="31"/>
        <v>0</v>
      </c>
      <c r="BJ66" s="6">
        <f t="shared" si="31"/>
        <v>0</v>
      </c>
      <c r="BK66" s="6">
        <f t="shared" si="30"/>
        <v>0</v>
      </c>
      <c r="BL66" s="6">
        <f t="shared" si="30"/>
        <v>0</v>
      </c>
      <c r="BM66" s="6">
        <f t="shared" si="30"/>
        <v>0</v>
      </c>
      <c r="BN66" s="6">
        <f t="shared" si="30"/>
        <v>0</v>
      </c>
      <c r="BO66" s="6">
        <f t="shared" si="30"/>
        <v>0</v>
      </c>
      <c r="BP66" s="6">
        <f t="shared" si="30"/>
        <v>0</v>
      </c>
      <c r="BQ66" s="6">
        <f t="shared" si="30"/>
        <v>0</v>
      </c>
      <c r="BR66" s="6">
        <f t="shared" si="30"/>
        <v>0</v>
      </c>
      <c r="BS66" s="6">
        <f t="shared" si="30"/>
        <v>0</v>
      </c>
      <c r="BT66" s="6">
        <f t="shared" si="30"/>
        <v>0</v>
      </c>
      <c r="BU66" s="6">
        <f t="shared" si="30"/>
        <v>0</v>
      </c>
      <c r="BV66" s="6">
        <f t="shared" si="30"/>
        <v>174883269</v>
      </c>
      <c r="BW66" s="6">
        <f t="shared" si="30"/>
        <v>0</v>
      </c>
      <c r="BX66" s="6">
        <f t="shared" si="30"/>
        <v>0</v>
      </c>
      <c r="BY66" s="6">
        <f t="shared" si="30"/>
        <v>0</v>
      </c>
      <c r="BZ66" s="6">
        <f t="shared" si="30"/>
        <v>0</v>
      </c>
      <c r="CA66" s="6">
        <f t="shared" si="34"/>
        <v>0</v>
      </c>
      <c r="CB66" s="6">
        <f t="shared" si="34"/>
        <v>0</v>
      </c>
      <c r="CC66" s="6">
        <f t="shared" si="34"/>
        <v>0</v>
      </c>
      <c r="CD66" s="6">
        <f t="shared" si="34"/>
        <v>0</v>
      </c>
      <c r="CE66" s="6">
        <f t="shared" si="34"/>
        <v>0</v>
      </c>
      <c r="CF66" s="6">
        <f t="shared" si="34"/>
        <v>0</v>
      </c>
      <c r="CG66" s="6">
        <f t="shared" si="34"/>
        <v>0</v>
      </c>
      <c r="CH66" s="6">
        <f t="shared" si="34"/>
        <v>0</v>
      </c>
      <c r="CI66" s="6">
        <f t="shared" si="34"/>
        <v>0</v>
      </c>
      <c r="CJ66" s="6">
        <f t="shared" si="34"/>
        <v>0</v>
      </c>
      <c r="CK66" s="6">
        <f t="shared" si="34"/>
        <v>0</v>
      </c>
      <c r="CL66" s="6">
        <f t="shared" si="34"/>
        <v>0</v>
      </c>
      <c r="CM66" s="6">
        <f t="shared" si="34"/>
        <v>0</v>
      </c>
      <c r="CN66" s="6">
        <f t="shared" si="34"/>
        <v>0</v>
      </c>
      <c r="CO66" s="6">
        <f t="shared" si="34"/>
        <v>0</v>
      </c>
      <c r="CP66" s="6">
        <f t="shared" si="34"/>
        <v>0</v>
      </c>
      <c r="CQ66" s="6">
        <f t="shared" si="32"/>
        <v>0</v>
      </c>
      <c r="CR66" s="6">
        <f t="shared" si="32"/>
        <v>0</v>
      </c>
      <c r="CS66" s="6">
        <f t="shared" si="32"/>
        <v>0</v>
      </c>
      <c r="CT66" s="6">
        <f t="shared" si="32"/>
        <v>0</v>
      </c>
      <c r="CU66" s="6">
        <f t="shared" si="32"/>
        <v>0</v>
      </c>
      <c r="CV66" s="6">
        <f t="shared" si="32"/>
        <v>0</v>
      </c>
      <c r="CW66" s="6">
        <f t="shared" si="32"/>
        <v>0</v>
      </c>
      <c r="CX66" s="6">
        <f t="shared" si="32"/>
        <v>0</v>
      </c>
      <c r="CY66" s="6">
        <f t="shared" si="32"/>
        <v>0</v>
      </c>
      <c r="CZ66" s="6">
        <f t="shared" si="32"/>
        <v>0</v>
      </c>
      <c r="DA66" s="6">
        <f t="shared" si="32"/>
        <v>0</v>
      </c>
      <c r="DB66" s="6">
        <f t="shared" si="32"/>
        <v>0</v>
      </c>
      <c r="DC66" s="6">
        <f t="shared" si="32"/>
        <v>0</v>
      </c>
      <c r="DD66" s="6">
        <f t="shared" si="32"/>
        <v>0</v>
      </c>
      <c r="DE66" s="6">
        <f t="shared" si="32"/>
        <v>0</v>
      </c>
      <c r="DF66" s="6">
        <f t="shared" si="28"/>
        <v>0</v>
      </c>
      <c r="DG66" s="6">
        <f t="shared" si="28"/>
        <v>0</v>
      </c>
      <c r="DH66" s="6">
        <f t="shared" si="28"/>
        <v>0</v>
      </c>
      <c r="DI66" s="6">
        <f t="shared" si="28"/>
        <v>0</v>
      </c>
      <c r="DJ66" s="6">
        <f t="shared" si="28"/>
        <v>0</v>
      </c>
      <c r="DK66" s="6">
        <f t="shared" si="28"/>
        <v>0</v>
      </c>
      <c r="DL66" s="6">
        <f t="shared" si="28"/>
        <v>0</v>
      </c>
      <c r="DM66" s="6">
        <f t="shared" si="28"/>
        <v>0</v>
      </c>
      <c r="DN66" s="6">
        <f t="shared" si="28"/>
        <v>0</v>
      </c>
      <c r="DO66" s="6">
        <f t="shared" si="28"/>
        <v>0</v>
      </c>
      <c r="DP66" s="6">
        <f t="shared" si="28"/>
        <v>0</v>
      </c>
      <c r="DQ66" s="6">
        <f t="shared" si="28"/>
        <v>0</v>
      </c>
      <c r="DR66" s="6">
        <f t="shared" si="28"/>
        <v>0</v>
      </c>
      <c r="DS66" s="6">
        <f t="shared" si="28"/>
        <v>0</v>
      </c>
      <c r="DT66" s="6">
        <f t="shared" si="28"/>
        <v>0</v>
      </c>
    </row>
    <row r="67" spans="1:124" ht="14.5" thickBot="1" x14ac:dyDescent="0.35">
      <c r="A67" s="3">
        <v>66</v>
      </c>
      <c r="B67" s="4">
        <v>1000000</v>
      </c>
      <c r="C67" s="4">
        <v>1473090</v>
      </c>
      <c r="D67" s="4">
        <v>71585862</v>
      </c>
      <c r="E67" s="4">
        <v>73058952</v>
      </c>
      <c r="F67" s="4">
        <v>1473090</v>
      </c>
      <c r="G67" s="4">
        <v>71585862</v>
      </c>
      <c r="H67" s="5">
        <v>73058952</v>
      </c>
      <c r="P67" s="6">
        <f t="shared" si="35"/>
        <v>0</v>
      </c>
      <c r="Q67" s="6">
        <f t="shared" si="35"/>
        <v>0</v>
      </c>
      <c r="R67" s="6">
        <f t="shared" si="35"/>
        <v>0</v>
      </c>
      <c r="S67" s="6">
        <f t="shared" si="35"/>
        <v>0</v>
      </c>
      <c r="T67" s="6">
        <f t="shared" si="35"/>
        <v>0</v>
      </c>
      <c r="U67" s="6">
        <f t="shared" si="35"/>
        <v>0</v>
      </c>
      <c r="V67" s="6">
        <f t="shared" si="35"/>
        <v>0</v>
      </c>
      <c r="W67" s="6">
        <f t="shared" si="35"/>
        <v>0</v>
      </c>
      <c r="X67" s="6">
        <f t="shared" si="35"/>
        <v>0</v>
      </c>
      <c r="Y67" s="6">
        <f t="shared" si="35"/>
        <v>0</v>
      </c>
      <c r="Z67" s="6">
        <f t="shared" si="35"/>
        <v>0</v>
      </c>
      <c r="AA67" s="6">
        <f t="shared" si="35"/>
        <v>0</v>
      </c>
      <c r="AB67" s="6">
        <f t="shared" si="35"/>
        <v>0</v>
      </c>
      <c r="AC67" s="6">
        <f t="shared" si="35"/>
        <v>0</v>
      </c>
      <c r="AD67" s="6">
        <f t="shared" si="35"/>
        <v>0</v>
      </c>
      <c r="AE67" s="6">
        <f t="shared" si="35"/>
        <v>0</v>
      </c>
      <c r="AF67" s="6">
        <f t="shared" si="33"/>
        <v>0</v>
      </c>
      <c r="AG67" s="6">
        <f t="shared" si="33"/>
        <v>0</v>
      </c>
      <c r="AH67" s="6">
        <f t="shared" si="33"/>
        <v>0</v>
      </c>
      <c r="AI67" s="6">
        <f t="shared" si="33"/>
        <v>0</v>
      </c>
      <c r="AJ67" s="6">
        <f t="shared" si="33"/>
        <v>0</v>
      </c>
      <c r="AK67" s="6">
        <f t="shared" si="33"/>
        <v>0</v>
      </c>
      <c r="AL67" s="6">
        <f t="shared" si="33"/>
        <v>0</v>
      </c>
      <c r="AM67" s="6">
        <f t="shared" si="33"/>
        <v>0</v>
      </c>
      <c r="AN67" s="6">
        <f t="shared" si="33"/>
        <v>0</v>
      </c>
      <c r="AO67" s="6">
        <f t="shared" si="33"/>
        <v>0</v>
      </c>
      <c r="AP67" s="6">
        <f t="shared" si="33"/>
        <v>0</v>
      </c>
      <c r="AQ67" s="6">
        <f t="shared" si="33"/>
        <v>0</v>
      </c>
      <c r="AR67" s="6">
        <f t="shared" si="33"/>
        <v>0</v>
      </c>
      <c r="AS67" s="6">
        <f t="shared" si="33"/>
        <v>0</v>
      </c>
      <c r="AT67" s="6">
        <f t="shared" si="33"/>
        <v>0</v>
      </c>
      <c r="AU67" s="6">
        <f t="shared" si="31"/>
        <v>0</v>
      </c>
      <c r="AV67" s="6">
        <f t="shared" si="31"/>
        <v>0</v>
      </c>
      <c r="AW67" s="6">
        <f t="shared" si="31"/>
        <v>0</v>
      </c>
      <c r="AX67" s="6">
        <f t="shared" si="31"/>
        <v>0</v>
      </c>
      <c r="AY67" s="6">
        <f t="shared" si="31"/>
        <v>0</v>
      </c>
      <c r="AZ67" s="6">
        <f t="shared" si="31"/>
        <v>0</v>
      </c>
      <c r="BA67" s="6">
        <f t="shared" si="31"/>
        <v>0</v>
      </c>
      <c r="BB67" s="6">
        <f t="shared" si="31"/>
        <v>0</v>
      </c>
      <c r="BC67" s="6">
        <f t="shared" si="31"/>
        <v>0</v>
      </c>
      <c r="BD67" s="6">
        <f t="shared" si="31"/>
        <v>0</v>
      </c>
      <c r="BE67" s="6">
        <f t="shared" si="31"/>
        <v>0</v>
      </c>
      <c r="BF67" s="6">
        <f t="shared" si="31"/>
        <v>0</v>
      </c>
      <c r="BG67" s="6">
        <f t="shared" si="31"/>
        <v>0</v>
      </c>
      <c r="BH67" s="6">
        <f t="shared" si="31"/>
        <v>0</v>
      </c>
      <c r="BI67" s="6">
        <f t="shared" si="31"/>
        <v>0</v>
      </c>
      <c r="BJ67" s="6">
        <f t="shared" si="31"/>
        <v>0</v>
      </c>
      <c r="BK67" s="6">
        <f t="shared" si="30"/>
        <v>0</v>
      </c>
      <c r="BL67" s="6">
        <f t="shared" si="30"/>
        <v>0</v>
      </c>
      <c r="BM67" s="6">
        <f t="shared" si="30"/>
        <v>0</v>
      </c>
      <c r="BN67" s="6">
        <f t="shared" si="30"/>
        <v>0</v>
      </c>
      <c r="BO67" s="6">
        <f t="shared" si="30"/>
        <v>0</v>
      </c>
      <c r="BP67" s="6">
        <f t="shared" si="30"/>
        <v>0</v>
      </c>
      <c r="BQ67" s="6">
        <f t="shared" si="30"/>
        <v>0</v>
      </c>
      <c r="BR67" s="6">
        <f t="shared" si="30"/>
        <v>0</v>
      </c>
      <c r="BS67" s="6">
        <f t="shared" si="30"/>
        <v>0</v>
      </c>
      <c r="BT67" s="6">
        <f t="shared" si="30"/>
        <v>0</v>
      </c>
      <c r="BU67" s="6">
        <f t="shared" si="30"/>
        <v>0</v>
      </c>
      <c r="BV67" s="6">
        <f t="shared" si="30"/>
        <v>0</v>
      </c>
      <c r="BW67" s="6">
        <f t="shared" si="30"/>
        <v>73058952</v>
      </c>
      <c r="BX67" s="6">
        <f t="shared" si="30"/>
        <v>0</v>
      </c>
      <c r="BY67" s="6">
        <f t="shared" si="30"/>
        <v>0</v>
      </c>
      <c r="BZ67" s="6">
        <f t="shared" si="30"/>
        <v>0</v>
      </c>
      <c r="CA67" s="6">
        <f t="shared" si="34"/>
        <v>0</v>
      </c>
      <c r="CB67" s="6">
        <f t="shared" si="34"/>
        <v>0</v>
      </c>
      <c r="CC67" s="6">
        <f t="shared" si="34"/>
        <v>0</v>
      </c>
      <c r="CD67" s="6">
        <f t="shared" si="34"/>
        <v>0</v>
      </c>
      <c r="CE67" s="6">
        <f t="shared" si="34"/>
        <v>0</v>
      </c>
      <c r="CF67" s="6">
        <f t="shared" si="34"/>
        <v>0</v>
      </c>
      <c r="CG67" s="6">
        <f t="shared" si="34"/>
        <v>0</v>
      </c>
      <c r="CH67" s="6">
        <f t="shared" si="34"/>
        <v>0</v>
      </c>
      <c r="CI67" s="6">
        <f t="shared" si="34"/>
        <v>0</v>
      </c>
      <c r="CJ67" s="6">
        <f t="shared" si="34"/>
        <v>0</v>
      </c>
      <c r="CK67" s="6">
        <f t="shared" si="34"/>
        <v>0</v>
      </c>
      <c r="CL67" s="6">
        <f t="shared" si="34"/>
        <v>0</v>
      </c>
      <c r="CM67" s="6">
        <f t="shared" si="34"/>
        <v>0</v>
      </c>
      <c r="CN67" s="6">
        <f t="shared" si="34"/>
        <v>0</v>
      </c>
      <c r="CO67" s="6">
        <f t="shared" si="34"/>
        <v>0</v>
      </c>
      <c r="CP67" s="6">
        <f t="shared" si="34"/>
        <v>0</v>
      </c>
      <c r="CQ67" s="6">
        <f t="shared" si="32"/>
        <v>0</v>
      </c>
      <c r="CR67" s="6">
        <f t="shared" si="32"/>
        <v>0</v>
      </c>
      <c r="CS67" s="6">
        <f t="shared" si="32"/>
        <v>0</v>
      </c>
      <c r="CT67" s="6">
        <f t="shared" si="32"/>
        <v>0</v>
      </c>
      <c r="CU67" s="6">
        <f t="shared" si="32"/>
        <v>0</v>
      </c>
      <c r="CV67" s="6">
        <f t="shared" si="32"/>
        <v>0</v>
      </c>
      <c r="CW67" s="6">
        <f t="shared" si="32"/>
        <v>0</v>
      </c>
      <c r="CX67" s="6">
        <f t="shared" si="32"/>
        <v>0</v>
      </c>
      <c r="CY67" s="6">
        <f t="shared" si="32"/>
        <v>0</v>
      </c>
      <c r="CZ67" s="6">
        <f t="shared" si="32"/>
        <v>0</v>
      </c>
      <c r="DA67" s="6">
        <f t="shared" si="32"/>
        <v>0</v>
      </c>
      <c r="DB67" s="6">
        <f t="shared" si="32"/>
        <v>0</v>
      </c>
      <c r="DC67" s="6">
        <f t="shared" si="32"/>
        <v>0</v>
      </c>
      <c r="DD67" s="6">
        <f t="shared" si="32"/>
        <v>0</v>
      </c>
      <c r="DE67" s="6">
        <f t="shared" si="32"/>
        <v>0</v>
      </c>
      <c r="DF67" s="6">
        <f t="shared" si="28"/>
        <v>0</v>
      </c>
      <c r="DG67" s="6">
        <f t="shared" si="28"/>
        <v>0</v>
      </c>
      <c r="DH67" s="6">
        <f t="shared" si="28"/>
        <v>0</v>
      </c>
      <c r="DI67" s="6">
        <f t="shared" si="28"/>
        <v>0</v>
      </c>
      <c r="DJ67" s="6">
        <f t="shared" si="28"/>
        <v>0</v>
      </c>
      <c r="DK67" s="6">
        <f t="shared" si="28"/>
        <v>0</v>
      </c>
      <c r="DL67" s="6">
        <f t="shared" si="28"/>
        <v>0</v>
      </c>
      <c r="DM67" s="6">
        <f t="shared" si="28"/>
        <v>0</v>
      </c>
      <c r="DN67" s="6">
        <f t="shared" si="28"/>
        <v>0</v>
      </c>
      <c r="DO67" s="6">
        <f t="shared" si="28"/>
        <v>0</v>
      </c>
      <c r="DP67" s="6">
        <f t="shared" si="28"/>
        <v>0</v>
      </c>
      <c r="DQ67" s="6">
        <f t="shared" si="28"/>
        <v>0</v>
      </c>
      <c r="DR67" s="6">
        <f t="shared" si="28"/>
        <v>0</v>
      </c>
      <c r="DS67" s="6">
        <f t="shared" si="28"/>
        <v>0</v>
      </c>
      <c r="DT67" s="6">
        <f t="shared" si="28"/>
        <v>0</v>
      </c>
    </row>
    <row r="68" spans="1:124" ht="14.5" thickBot="1" x14ac:dyDescent="0.35">
      <c r="A68" s="3">
        <v>67</v>
      </c>
      <c r="B68" s="4">
        <v>1000000</v>
      </c>
      <c r="C68" s="4">
        <v>1483410</v>
      </c>
      <c r="D68" s="4">
        <v>77386365</v>
      </c>
      <c r="E68" s="4">
        <v>78869775</v>
      </c>
      <c r="F68" s="4">
        <v>1483410</v>
      </c>
      <c r="G68" s="4">
        <v>77386365</v>
      </c>
      <c r="H68" s="5">
        <v>78869775</v>
      </c>
      <c r="P68" s="6">
        <f t="shared" si="35"/>
        <v>0</v>
      </c>
      <c r="Q68" s="6">
        <f t="shared" si="35"/>
        <v>0</v>
      </c>
      <c r="R68" s="6">
        <f t="shared" si="35"/>
        <v>0</v>
      </c>
      <c r="S68" s="6">
        <f t="shared" si="35"/>
        <v>0</v>
      </c>
      <c r="T68" s="6">
        <f t="shared" si="35"/>
        <v>0</v>
      </c>
      <c r="U68" s="6">
        <f t="shared" si="35"/>
        <v>0</v>
      </c>
      <c r="V68" s="6">
        <f t="shared" si="35"/>
        <v>0</v>
      </c>
      <c r="W68" s="6">
        <f t="shared" si="35"/>
        <v>0</v>
      </c>
      <c r="X68" s="6">
        <f t="shared" si="35"/>
        <v>0</v>
      </c>
      <c r="Y68" s="6">
        <f t="shared" si="35"/>
        <v>0</v>
      </c>
      <c r="Z68" s="6">
        <f t="shared" si="35"/>
        <v>0</v>
      </c>
      <c r="AA68" s="6">
        <f t="shared" si="35"/>
        <v>0</v>
      </c>
      <c r="AB68" s="6">
        <f t="shared" si="35"/>
        <v>0</v>
      </c>
      <c r="AC68" s="6">
        <f t="shared" si="35"/>
        <v>0</v>
      </c>
      <c r="AD68" s="6">
        <f t="shared" si="35"/>
        <v>0</v>
      </c>
      <c r="AE68" s="6">
        <f t="shared" si="35"/>
        <v>0</v>
      </c>
      <c r="AF68" s="6">
        <f t="shared" si="33"/>
        <v>0</v>
      </c>
      <c r="AG68" s="6">
        <f t="shared" si="33"/>
        <v>0</v>
      </c>
      <c r="AH68" s="6">
        <f t="shared" si="33"/>
        <v>0</v>
      </c>
      <c r="AI68" s="6">
        <f t="shared" si="33"/>
        <v>0</v>
      </c>
      <c r="AJ68" s="6">
        <f t="shared" si="33"/>
        <v>0</v>
      </c>
      <c r="AK68" s="6">
        <f t="shared" si="33"/>
        <v>0</v>
      </c>
      <c r="AL68" s="6">
        <f t="shared" si="33"/>
        <v>0</v>
      </c>
      <c r="AM68" s="6">
        <f t="shared" si="33"/>
        <v>0</v>
      </c>
      <c r="AN68" s="6">
        <f t="shared" si="33"/>
        <v>0</v>
      </c>
      <c r="AO68" s="6">
        <f t="shared" si="33"/>
        <v>0</v>
      </c>
      <c r="AP68" s="6">
        <f t="shared" si="33"/>
        <v>0</v>
      </c>
      <c r="AQ68" s="6">
        <f t="shared" si="33"/>
        <v>0</v>
      </c>
      <c r="AR68" s="6">
        <f t="shared" si="33"/>
        <v>0</v>
      </c>
      <c r="AS68" s="6">
        <f t="shared" si="33"/>
        <v>0</v>
      </c>
      <c r="AT68" s="6">
        <f t="shared" si="33"/>
        <v>0</v>
      </c>
      <c r="AU68" s="6">
        <f t="shared" si="31"/>
        <v>0</v>
      </c>
      <c r="AV68" s="6">
        <f t="shared" si="31"/>
        <v>0</v>
      </c>
      <c r="AW68" s="6">
        <f t="shared" si="31"/>
        <v>0</v>
      </c>
      <c r="AX68" s="6">
        <f t="shared" si="31"/>
        <v>0</v>
      </c>
      <c r="AY68" s="6">
        <f t="shared" si="31"/>
        <v>0</v>
      </c>
      <c r="AZ68" s="6">
        <f t="shared" si="31"/>
        <v>0</v>
      </c>
      <c r="BA68" s="6">
        <f t="shared" si="31"/>
        <v>0</v>
      </c>
      <c r="BB68" s="6">
        <f t="shared" si="31"/>
        <v>0</v>
      </c>
      <c r="BC68" s="6">
        <f t="shared" si="31"/>
        <v>0</v>
      </c>
      <c r="BD68" s="6">
        <f t="shared" si="31"/>
        <v>0</v>
      </c>
      <c r="BE68" s="6">
        <f t="shared" si="31"/>
        <v>0</v>
      </c>
      <c r="BF68" s="6">
        <f t="shared" si="31"/>
        <v>0</v>
      </c>
      <c r="BG68" s="6">
        <f t="shared" si="31"/>
        <v>0</v>
      </c>
      <c r="BH68" s="6">
        <f t="shared" si="31"/>
        <v>0</v>
      </c>
      <c r="BI68" s="6">
        <f t="shared" si="31"/>
        <v>0</v>
      </c>
      <c r="BJ68" s="6">
        <f t="shared" si="31"/>
        <v>0</v>
      </c>
      <c r="BK68" s="6">
        <f t="shared" si="30"/>
        <v>0</v>
      </c>
      <c r="BL68" s="6">
        <f t="shared" si="30"/>
        <v>0</v>
      </c>
      <c r="BM68" s="6">
        <f t="shared" si="30"/>
        <v>0</v>
      </c>
      <c r="BN68" s="6">
        <f t="shared" si="30"/>
        <v>0</v>
      </c>
      <c r="BO68" s="6">
        <f t="shared" si="30"/>
        <v>0</v>
      </c>
      <c r="BP68" s="6">
        <f t="shared" si="30"/>
        <v>0</v>
      </c>
      <c r="BQ68" s="6">
        <f t="shared" si="30"/>
        <v>0</v>
      </c>
      <c r="BR68" s="6">
        <f t="shared" si="30"/>
        <v>0</v>
      </c>
      <c r="BS68" s="6">
        <f t="shared" si="30"/>
        <v>0</v>
      </c>
      <c r="BT68" s="6">
        <f t="shared" si="30"/>
        <v>0</v>
      </c>
      <c r="BU68" s="6">
        <f t="shared" si="30"/>
        <v>0</v>
      </c>
      <c r="BV68" s="6">
        <f t="shared" si="30"/>
        <v>0</v>
      </c>
      <c r="BW68" s="6">
        <f t="shared" si="30"/>
        <v>0</v>
      </c>
      <c r="BX68" s="6">
        <f t="shared" si="30"/>
        <v>78869775</v>
      </c>
      <c r="BY68" s="6">
        <f t="shared" si="30"/>
        <v>0</v>
      </c>
      <c r="BZ68" s="6">
        <f t="shared" si="30"/>
        <v>0</v>
      </c>
      <c r="CA68" s="6">
        <f t="shared" si="34"/>
        <v>0</v>
      </c>
      <c r="CB68" s="6">
        <f t="shared" si="34"/>
        <v>0</v>
      </c>
      <c r="CC68" s="6">
        <f t="shared" si="34"/>
        <v>0</v>
      </c>
      <c r="CD68" s="6">
        <f t="shared" si="34"/>
        <v>0</v>
      </c>
      <c r="CE68" s="6">
        <f t="shared" si="34"/>
        <v>0</v>
      </c>
      <c r="CF68" s="6">
        <f t="shared" si="34"/>
        <v>0</v>
      </c>
      <c r="CG68" s="6">
        <f t="shared" si="34"/>
        <v>0</v>
      </c>
      <c r="CH68" s="6">
        <f t="shared" si="34"/>
        <v>0</v>
      </c>
      <c r="CI68" s="6">
        <f t="shared" si="34"/>
        <v>0</v>
      </c>
      <c r="CJ68" s="6">
        <f t="shared" si="34"/>
        <v>0</v>
      </c>
      <c r="CK68" s="6">
        <f t="shared" si="34"/>
        <v>0</v>
      </c>
      <c r="CL68" s="6">
        <f t="shared" si="34"/>
        <v>0</v>
      </c>
      <c r="CM68" s="6">
        <f t="shared" si="34"/>
        <v>0</v>
      </c>
      <c r="CN68" s="6">
        <f t="shared" si="34"/>
        <v>0</v>
      </c>
      <c r="CO68" s="6">
        <f t="shared" si="34"/>
        <v>0</v>
      </c>
      <c r="CP68" s="6">
        <f t="shared" si="34"/>
        <v>0</v>
      </c>
      <c r="CQ68" s="6">
        <f t="shared" si="32"/>
        <v>0</v>
      </c>
      <c r="CR68" s="6">
        <f t="shared" si="32"/>
        <v>0</v>
      </c>
      <c r="CS68" s="6">
        <f t="shared" si="32"/>
        <v>0</v>
      </c>
      <c r="CT68" s="6">
        <f t="shared" si="32"/>
        <v>0</v>
      </c>
      <c r="CU68" s="6">
        <f t="shared" si="32"/>
        <v>0</v>
      </c>
      <c r="CV68" s="6">
        <f t="shared" si="32"/>
        <v>0</v>
      </c>
      <c r="CW68" s="6">
        <f t="shared" si="32"/>
        <v>0</v>
      </c>
      <c r="CX68" s="6">
        <f t="shared" si="32"/>
        <v>0</v>
      </c>
      <c r="CY68" s="6">
        <f t="shared" si="32"/>
        <v>0</v>
      </c>
      <c r="CZ68" s="6">
        <f t="shared" si="32"/>
        <v>0</v>
      </c>
      <c r="DA68" s="6">
        <f t="shared" si="32"/>
        <v>0</v>
      </c>
      <c r="DB68" s="6">
        <f t="shared" si="32"/>
        <v>0</v>
      </c>
      <c r="DC68" s="6">
        <f t="shared" si="32"/>
        <v>0</v>
      </c>
      <c r="DD68" s="6">
        <f t="shared" si="32"/>
        <v>0</v>
      </c>
      <c r="DE68" s="6">
        <f t="shared" si="32"/>
        <v>0</v>
      </c>
      <c r="DF68" s="6">
        <f t="shared" si="28"/>
        <v>0</v>
      </c>
      <c r="DG68" s="6">
        <f t="shared" si="28"/>
        <v>0</v>
      </c>
      <c r="DH68" s="6">
        <f t="shared" si="28"/>
        <v>0</v>
      </c>
      <c r="DI68" s="6">
        <f t="shared" si="28"/>
        <v>0</v>
      </c>
      <c r="DJ68" s="6">
        <f t="shared" si="28"/>
        <v>0</v>
      </c>
      <c r="DK68" s="6">
        <f t="shared" si="28"/>
        <v>0</v>
      </c>
      <c r="DL68" s="6">
        <f t="shared" si="28"/>
        <v>0</v>
      </c>
      <c r="DM68" s="6">
        <f t="shared" si="28"/>
        <v>0</v>
      </c>
      <c r="DN68" s="6">
        <f t="shared" si="28"/>
        <v>0</v>
      </c>
      <c r="DO68" s="6">
        <f t="shared" si="28"/>
        <v>0</v>
      </c>
      <c r="DP68" s="6">
        <f t="shared" si="28"/>
        <v>0</v>
      </c>
      <c r="DQ68" s="6">
        <f t="shared" si="28"/>
        <v>0</v>
      </c>
      <c r="DR68" s="6">
        <f t="shared" si="28"/>
        <v>0</v>
      </c>
      <c r="DS68" s="6">
        <f t="shared" si="28"/>
        <v>0</v>
      </c>
      <c r="DT68" s="6">
        <f t="shared" si="28"/>
        <v>0</v>
      </c>
    </row>
    <row r="69" spans="1:124" ht="14.5" thickBot="1" x14ac:dyDescent="0.35">
      <c r="A69" s="3">
        <v>68</v>
      </c>
      <c r="B69" s="4">
        <v>1000000</v>
      </c>
      <c r="C69" s="4">
        <v>1493790</v>
      </c>
      <c r="D69" s="4">
        <v>83653229</v>
      </c>
      <c r="E69" s="4">
        <v>85147019</v>
      </c>
      <c r="F69" s="4">
        <v>1493790</v>
      </c>
      <c r="G69" s="4">
        <v>83653229</v>
      </c>
      <c r="H69" s="5">
        <v>85147019</v>
      </c>
      <c r="P69" s="6">
        <f t="shared" si="35"/>
        <v>0</v>
      </c>
      <c r="Q69" s="6">
        <f t="shared" si="35"/>
        <v>0</v>
      </c>
      <c r="R69" s="6">
        <f t="shared" si="35"/>
        <v>0</v>
      </c>
      <c r="S69" s="6">
        <f t="shared" si="35"/>
        <v>0</v>
      </c>
      <c r="T69" s="6">
        <f t="shared" si="35"/>
        <v>0</v>
      </c>
      <c r="U69" s="6">
        <f t="shared" si="35"/>
        <v>0</v>
      </c>
      <c r="V69" s="6">
        <f t="shared" si="35"/>
        <v>0</v>
      </c>
      <c r="W69" s="6">
        <f t="shared" si="35"/>
        <v>0</v>
      </c>
      <c r="X69" s="6">
        <f t="shared" si="35"/>
        <v>0</v>
      </c>
      <c r="Y69" s="6">
        <f t="shared" si="35"/>
        <v>0</v>
      </c>
      <c r="Z69" s="6">
        <f t="shared" si="35"/>
        <v>0</v>
      </c>
      <c r="AA69" s="6">
        <f t="shared" si="35"/>
        <v>0</v>
      </c>
      <c r="AB69" s="6">
        <f t="shared" si="35"/>
        <v>0</v>
      </c>
      <c r="AC69" s="6">
        <f t="shared" si="35"/>
        <v>0</v>
      </c>
      <c r="AD69" s="6">
        <f t="shared" si="35"/>
        <v>0</v>
      </c>
      <c r="AE69" s="6">
        <f t="shared" si="35"/>
        <v>0</v>
      </c>
      <c r="AF69" s="6">
        <f t="shared" si="33"/>
        <v>0</v>
      </c>
      <c r="AG69" s="6">
        <f t="shared" si="33"/>
        <v>0</v>
      </c>
      <c r="AH69" s="6">
        <f t="shared" si="33"/>
        <v>0</v>
      </c>
      <c r="AI69" s="6">
        <f t="shared" si="33"/>
        <v>0</v>
      </c>
      <c r="AJ69" s="6">
        <f t="shared" si="33"/>
        <v>0</v>
      </c>
      <c r="AK69" s="6">
        <f t="shared" si="33"/>
        <v>0</v>
      </c>
      <c r="AL69" s="6">
        <f t="shared" si="33"/>
        <v>0</v>
      </c>
      <c r="AM69" s="6">
        <f t="shared" si="33"/>
        <v>0</v>
      </c>
      <c r="AN69" s="6">
        <f t="shared" si="33"/>
        <v>0</v>
      </c>
      <c r="AO69" s="6">
        <f t="shared" si="33"/>
        <v>0</v>
      </c>
      <c r="AP69" s="6">
        <f t="shared" si="33"/>
        <v>0</v>
      </c>
      <c r="AQ69" s="6">
        <f t="shared" si="33"/>
        <v>0</v>
      </c>
      <c r="AR69" s="6">
        <f t="shared" si="33"/>
        <v>0</v>
      </c>
      <c r="AS69" s="6">
        <f t="shared" si="33"/>
        <v>0</v>
      </c>
      <c r="AT69" s="6">
        <f t="shared" si="33"/>
        <v>0</v>
      </c>
      <c r="AU69" s="6">
        <f t="shared" si="31"/>
        <v>0</v>
      </c>
      <c r="AV69" s="6">
        <f t="shared" si="31"/>
        <v>0</v>
      </c>
      <c r="AW69" s="6">
        <f t="shared" si="31"/>
        <v>0</v>
      </c>
      <c r="AX69" s="6">
        <f t="shared" si="31"/>
        <v>0</v>
      </c>
      <c r="AY69" s="6">
        <f t="shared" si="31"/>
        <v>0</v>
      </c>
      <c r="AZ69" s="6">
        <f t="shared" si="31"/>
        <v>0</v>
      </c>
      <c r="BA69" s="6">
        <f t="shared" si="31"/>
        <v>0</v>
      </c>
      <c r="BB69" s="6">
        <f t="shared" si="31"/>
        <v>0</v>
      </c>
      <c r="BC69" s="6">
        <f t="shared" si="31"/>
        <v>0</v>
      </c>
      <c r="BD69" s="6">
        <f t="shared" si="31"/>
        <v>0</v>
      </c>
      <c r="BE69" s="6">
        <f t="shared" si="31"/>
        <v>0</v>
      </c>
      <c r="BF69" s="6">
        <f t="shared" si="31"/>
        <v>0</v>
      </c>
      <c r="BG69" s="6">
        <f t="shared" si="31"/>
        <v>0</v>
      </c>
      <c r="BH69" s="6">
        <f t="shared" si="31"/>
        <v>0</v>
      </c>
      <c r="BI69" s="6">
        <f t="shared" si="31"/>
        <v>0</v>
      </c>
      <c r="BJ69" s="6">
        <f t="shared" si="31"/>
        <v>0</v>
      </c>
      <c r="BK69" s="6">
        <f t="shared" si="30"/>
        <v>0</v>
      </c>
      <c r="BL69" s="6">
        <f t="shared" si="30"/>
        <v>0</v>
      </c>
      <c r="BM69" s="6">
        <f t="shared" si="30"/>
        <v>0</v>
      </c>
      <c r="BN69" s="6">
        <f t="shared" si="30"/>
        <v>0</v>
      </c>
      <c r="BO69" s="6">
        <f t="shared" si="30"/>
        <v>0</v>
      </c>
      <c r="BP69" s="6">
        <f t="shared" si="30"/>
        <v>0</v>
      </c>
      <c r="BQ69" s="6">
        <f t="shared" si="30"/>
        <v>0</v>
      </c>
      <c r="BR69" s="6">
        <f t="shared" si="30"/>
        <v>0</v>
      </c>
      <c r="BS69" s="6">
        <f t="shared" si="30"/>
        <v>0</v>
      </c>
      <c r="BT69" s="6">
        <f t="shared" si="30"/>
        <v>0</v>
      </c>
      <c r="BU69" s="6">
        <f t="shared" si="30"/>
        <v>0</v>
      </c>
      <c r="BV69" s="6">
        <f t="shared" si="30"/>
        <v>0</v>
      </c>
      <c r="BW69" s="6">
        <f t="shared" si="30"/>
        <v>0</v>
      </c>
      <c r="BX69" s="6">
        <f t="shared" si="30"/>
        <v>0</v>
      </c>
      <c r="BY69" s="6">
        <f t="shared" si="30"/>
        <v>85147019</v>
      </c>
      <c r="BZ69" s="6">
        <f t="shared" si="30"/>
        <v>0</v>
      </c>
      <c r="CA69" s="6">
        <f t="shared" si="34"/>
        <v>0</v>
      </c>
      <c r="CB69" s="6">
        <f t="shared" si="34"/>
        <v>0</v>
      </c>
      <c r="CC69" s="6">
        <f t="shared" si="34"/>
        <v>0</v>
      </c>
      <c r="CD69" s="6">
        <f t="shared" si="34"/>
        <v>0</v>
      </c>
      <c r="CE69" s="6">
        <f t="shared" si="34"/>
        <v>0</v>
      </c>
      <c r="CF69" s="6">
        <f t="shared" si="34"/>
        <v>0</v>
      </c>
      <c r="CG69" s="6">
        <f t="shared" si="34"/>
        <v>0</v>
      </c>
      <c r="CH69" s="6">
        <f t="shared" si="34"/>
        <v>0</v>
      </c>
      <c r="CI69" s="6">
        <f t="shared" si="34"/>
        <v>0</v>
      </c>
      <c r="CJ69" s="6">
        <f t="shared" si="34"/>
        <v>0</v>
      </c>
      <c r="CK69" s="6">
        <f t="shared" si="34"/>
        <v>0</v>
      </c>
      <c r="CL69" s="6">
        <f t="shared" si="34"/>
        <v>0</v>
      </c>
      <c r="CM69" s="6">
        <f t="shared" si="34"/>
        <v>0</v>
      </c>
      <c r="CN69" s="6">
        <f t="shared" si="34"/>
        <v>0</v>
      </c>
      <c r="CO69" s="6">
        <f t="shared" si="34"/>
        <v>0</v>
      </c>
      <c r="CP69" s="6">
        <f t="shared" si="34"/>
        <v>0</v>
      </c>
      <c r="CQ69" s="6">
        <f t="shared" si="32"/>
        <v>0</v>
      </c>
      <c r="CR69" s="6">
        <f t="shared" si="32"/>
        <v>0</v>
      </c>
      <c r="CS69" s="6">
        <f t="shared" si="32"/>
        <v>0</v>
      </c>
      <c r="CT69" s="6">
        <f t="shared" si="32"/>
        <v>0</v>
      </c>
      <c r="CU69" s="6">
        <f t="shared" si="32"/>
        <v>0</v>
      </c>
      <c r="CV69" s="6">
        <f t="shared" si="32"/>
        <v>0</v>
      </c>
      <c r="CW69" s="6">
        <f t="shared" si="32"/>
        <v>0</v>
      </c>
      <c r="CX69" s="6">
        <f t="shared" si="32"/>
        <v>0</v>
      </c>
      <c r="CY69" s="6">
        <f t="shared" si="32"/>
        <v>0</v>
      </c>
      <c r="CZ69" s="6">
        <f t="shared" si="32"/>
        <v>0</v>
      </c>
      <c r="DA69" s="6">
        <f t="shared" si="32"/>
        <v>0</v>
      </c>
      <c r="DB69" s="6">
        <f t="shared" si="32"/>
        <v>0</v>
      </c>
      <c r="DC69" s="6">
        <f t="shared" si="32"/>
        <v>0</v>
      </c>
      <c r="DD69" s="6">
        <f t="shared" si="32"/>
        <v>0</v>
      </c>
      <c r="DE69" s="6">
        <f t="shared" si="32"/>
        <v>0</v>
      </c>
      <c r="DF69" s="6">
        <f t="shared" si="28"/>
        <v>0</v>
      </c>
      <c r="DG69" s="6">
        <f t="shared" si="28"/>
        <v>0</v>
      </c>
      <c r="DH69" s="6">
        <f t="shared" si="28"/>
        <v>0</v>
      </c>
      <c r="DI69" s="6">
        <f t="shared" si="28"/>
        <v>0</v>
      </c>
      <c r="DJ69" s="6">
        <f t="shared" si="28"/>
        <v>0</v>
      </c>
      <c r="DK69" s="6">
        <f t="shared" si="28"/>
        <v>0</v>
      </c>
      <c r="DL69" s="6">
        <f t="shared" si="28"/>
        <v>0</v>
      </c>
      <c r="DM69" s="6">
        <f t="shared" si="28"/>
        <v>0</v>
      </c>
      <c r="DN69" s="6">
        <f t="shared" si="28"/>
        <v>0</v>
      </c>
      <c r="DO69" s="6">
        <f t="shared" si="28"/>
        <v>0</v>
      </c>
      <c r="DP69" s="6">
        <f t="shared" si="28"/>
        <v>0</v>
      </c>
      <c r="DQ69" s="6">
        <f t="shared" si="28"/>
        <v>0</v>
      </c>
      <c r="DR69" s="6">
        <f t="shared" si="28"/>
        <v>0</v>
      </c>
      <c r="DS69" s="6">
        <f t="shared" si="28"/>
        <v>0</v>
      </c>
      <c r="DT69" s="6">
        <f t="shared" si="28"/>
        <v>0</v>
      </c>
    </row>
    <row r="70" spans="1:124" ht="14.5" thickBot="1" x14ac:dyDescent="0.35">
      <c r="A70" s="3">
        <v>69</v>
      </c>
      <c r="B70" s="4">
        <v>1000000</v>
      </c>
      <c r="C70" s="4">
        <v>1504250</v>
      </c>
      <c r="D70" s="4">
        <v>90423948</v>
      </c>
      <c r="E70" s="4">
        <v>91928198</v>
      </c>
      <c r="F70" s="4">
        <v>1504250</v>
      </c>
      <c r="G70" s="4">
        <v>90423948</v>
      </c>
      <c r="H70" s="5">
        <v>91928198</v>
      </c>
      <c r="P70" s="6">
        <f t="shared" si="35"/>
        <v>0</v>
      </c>
      <c r="Q70" s="6">
        <f t="shared" si="35"/>
        <v>0</v>
      </c>
      <c r="R70" s="6">
        <f t="shared" si="35"/>
        <v>0</v>
      </c>
      <c r="S70" s="6">
        <f t="shared" si="35"/>
        <v>0</v>
      </c>
      <c r="T70" s="6">
        <f t="shared" si="35"/>
        <v>0</v>
      </c>
      <c r="U70" s="6">
        <f t="shared" si="35"/>
        <v>0</v>
      </c>
      <c r="V70" s="6">
        <f t="shared" si="35"/>
        <v>0</v>
      </c>
      <c r="W70" s="6">
        <f t="shared" si="35"/>
        <v>0</v>
      </c>
      <c r="X70" s="6">
        <f t="shared" si="35"/>
        <v>0</v>
      </c>
      <c r="Y70" s="6">
        <f t="shared" si="35"/>
        <v>0</v>
      </c>
      <c r="Z70" s="6">
        <f t="shared" si="35"/>
        <v>0</v>
      </c>
      <c r="AA70" s="6">
        <f t="shared" si="35"/>
        <v>0</v>
      </c>
      <c r="AB70" s="6">
        <f t="shared" si="35"/>
        <v>0</v>
      </c>
      <c r="AC70" s="6">
        <f t="shared" si="35"/>
        <v>0</v>
      </c>
      <c r="AD70" s="6">
        <f t="shared" si="35"/>
        <v>0</v>
      </c>
      <c r="AE70" s="6">
        <f t="shared" si="35"/>
        <v>0</v>
      </c>
      <c r="AF70" s="6">
        <f t="shared" si="33"/>
        <v>0</v>
      </c>
      <c r="AG70" s="6">
        <f t="shared" si="33"/>
        <v>0</v>
      </c>
      <c r="AH70" s="6">
        <f t="shared" si="33"/>
        <v>0</v>
      </c>
      <c r="AI70" s="6">
        <f t="shared" si="33"/>
        <v>0</v>
      </c>
      <c r="AJ70" s="6">
        <f t="shared" si="33"/>
        <v>0</v>
      </c>
      <c r="AK70" s="6">
        <f t="shared" si="33"/>
        <v>0</v>
      </c>
      <c r="AL70" s="6">
        <f t="shared" si="33"/>
        <v>0</v>
      </c>
      <c r="AM70" s="6">
        <f t="shared" si="33"/>
        <v>0</v>
      </c>
      <c r="AN70" s="6">
        <f t="shared" si="33"/>
        <v>0</v>
      </c>
      <c r="AO70" s="6">
        <f t="shared" si="33"/>
        <v>0</v>
      </c>
      <c r="AP70" s="6">
        <f t="shared" si="33"/>
        <v>0</v>
      </c>
      <c r="AQ70" s="6">
        <f t="shared" si="33"/>
        <v>0</v>
      </c>
      <c r="AR70" s="6">
        <f t="shared" si="33"/>
        <v>0</v>
      </c>
      <c r="AS70" s="6">
        <f t="shared" si="33"/>
        <v>0</v>
      </c>
      <c r="AT70" s="6">
        <f t="shared" si="33"/>
        <v>0</v>
      </c>
      <c r="AU70" s="6">
        <f t="shared" si="31"/>
        <v>0</v>
      </c>
      <c r="AV70" s="6">
        <f t="shared" si="31"/>
        <v>0</v>
      </c>
      <c r="AW70" s="6">
        <f t="shared" si="31"/>
        <v>0</v>
      </c>
      <c r="AX70" s="6">
        <f t="shared" si="31"/>
        <v>0</v>
      </c>
      <c r="AY70" s="6">
        <f t="shared" si="31"/>
        <v>0</v>
      </c>
      <c r="AZ70" s="6">
        <f t="shared" si="31"/>
        <v>0</v>
      </c>
      <c r="BA70" s="6">
        <f t="shared" si="31"/>
        <v>0</v>
      </c>
      <c r="BB70" s="6">
        <f t="shared" si="31"/>
        <v>0</v>
      </c>
      <c r="BC70" s="6">
        <f t="shared" si="31"/>
        <v>0</v>
      </c>
      <c r="BD70" s="6">
        <f t="shared" si="31"/>
        <v>0</v>
      </c>
      <c r="BE70" s="6">
        <f t="shared" si="31"/>
        <v>0</v>
      </c>
      <c r="BF70" s="6">
        <f t="shared" si="31"/>
        <v>0</v>
      </c>
      <c r="BG70" s="6">
        <f t="shared" si="31"/>
        <v>0</v>
      </c>
      <c r="BH70" s="6">
        <f t="shared" si="31"/>
        <v>0</v>
      </c>
      <c r="BI70" s="6">
        <f t="shared" si="31"/>
        <v>0</v>
      </c>
      <c r="BJ70" s="6">
        <f t="shared" si="31"/>
        <v>0</v>
      </c>
      <c r="BK70" s="6">
        <f t="shared" ref="BK70:BZ85" si="36">IF((ROW(BJ69)+9)=(COLUMN(BJ69)+1),($E70),0)</f>
        <v>0</v>
      </c>
      <c r="BL70" s="6">
        <f t="shared" si="36"/>
        <v>0</v>
      </c>
      <c r="BM70" s="6">
        <f t="shared" si="36"/>
        <v>0</v>
      </c>
      <c r="BN70" s="6">
        <f t="shared" si="36"/>
        <v>0</v>
      </c>
      <c r="BO70" s="6">
        <f t="shared" si="36"/>
        <v>0</v>
      </c>
      <c r="BP70" s="6">
        <f t="shared" si="36"/>
        <v>0</v>
      </c>
      <c r="BQ70" s="6">
        <f t="shared" si="36"/>
        <v>0</v>
      </c>
      <c r="BR70" s="6">
        <f t="shared" si="36"/>
        <v>0</v>
      </c>
      <c r="BS70" s="6">
        <f t="shared" si="36"/>
        <v>0</v>
      </c>
      <c r="BT70" s="6">
        <f t="shared" si="36"/>
        <v>0</v>
      </c>
      <c r="BU70" s="6">
        <f t="shared" si="36"/>
        <v>0</v>
      </c>
      <c r="BV70" s="6">
        <f t="shared" si="36"/>
        <v>0</v>
      </c>
      <c r="BW70" s="6">
        <f t="shared" si="36"/>
        <v>0</v>
      </c>
      <c r="BX70" s="6">
        <f t="shared" si="36"/>
        <v>0</v>
      </c>
      <c r="BY70" s="6">
        <f t="shared" si="36"/>
        <v>0</v>
      </c>
      <c r="BZ70" s="6">
        <f t="shared" si="36"/>
        <v>91928198</v>
      </c>
      <c r="CA70" s="6">
        <f t="shared" si="34"/>
        <v>0</v>
      </c>
      <c r="CB70" s="6">
        <f t="shared" si="34"/>
        <v>0</v>
      </c>
      <c r="CC70" s="6">
        <f t="shared" si="34"/>
        <v>0</v>
      </c>
      <c r="CD70" s="6">
        <f t="shared" si="34"/>
        <v>0</v>
      </c>
      <c r="CE70" s="6">
        <f t="shared" si="34"/>
        <v>0</v>
      </c>
      <c r="CF70" s="6">
        <f t="shared" si="34"/>
        <v>0</v>
      </c>
      <c r="CG70" s="6">
        <f t="shared" si="34"/>
        <v>0</v>
      </c>
      <c r="CH70" s="6">
        <f t="shared" si="34"/>
        <v>0</v>
      </c>
      <c r="CI70" s="6">
        <f t="shared" si="34"/>
        <v>0</v>
      </c>
      <c r="CJ70" s="6">
        <f t="shared" si="34"/>
        <v>0</v>
      </c>
      <c r="CK70" s="6">
        <f t="shared" si="34"/>
        <v>0</v>
      </c>
      <c r="CL70" s="6">
        <f t="shared" si="34"/>
        <v>0</v>
      </c>
      <c r="CM70" s="6">
        <f t="shared" si="34"/>
        <v>0</v>
      </c>
      <c r="CN70" s="6">
        <f t="shared" si="34"/>
        <v>0</v>
      </c>
      <c r="CO70" s="6">
        <f t="shared" si="34"/>
        <v>0</v>
      </c>
      <c r="CP70" s="6">
        <f t="shared" si="34"/>
        <v>0</v>
      </c>
      <c r="CQ70" s="6">
        <f t="shared" si="32"/>
        <v>0</v>
      </c>
      <c r="CR70" s="6">
        <f t="shared" si="32"/>
        <v>0</v>
      </c>
      <c r="CS70" s="6">
        <f t="shared" si="32"/>
        <v>0</v>
      </c>
      <c r="CT70" s="6">
        <f t="shared" si="32"/>
        <v>0</v>
      </c>
      <c r="CU70" s="6">
        <f t="shared" si="32"/>
        <v>0</v>
      </c>
      <c r="CV70" s="6">
        <f t="shared" si="32"/>
        <v>0</v>
      </c>
      <c r="CW70" s="6">
        <f t="shared" si="32"/>
        <v>0</v>
      </c>
      <c r="CX70" s="6">
        <f t="shared" si="32"/>
        <v>0</v>
      </c>
      <c r="CY70" s="6">
        <f t="shared" si="32"/>
        <v>0</v>
      </c>
      <c r="CZ70" s="6">
        <f t="shared" si="32"/>
        <v>0</v>
      </c>
      <c r="DA70" s="6">
        <f t="shared" si="32"/>
        <v>0</v>
      </c>
      <c r="DB70" s="6">
        <f t="shared" si="32"/>
        <v>0</v>
      </c>
      <c r="DC70" s="6">
        <f t="shared" si="32"/>
        <v>0</v>
      </c>
      <c r="DD70" s="6">
        <f t="shared" si="32"/>
        <v>0</v>
      </c>
      <c r="DE70" s="6">
        <f t="shared" si="32"/>
        <v>0</v>
      </c>
      <c r="DF70" s="6">
        <f t="shared" si="28"/>
        <v>0</v>
      </c>
      <c r="DG70" s="6">
        <f t="shared" si="28"/>
        <v>0</v>
      </c>
      <c r="DH70" s="6">
        <f t="shared" si="28"/>
        <v>0</v>
      </c>
      <c r="DI70" s="6">
        <f t="shared" si="28"/>
        <v>0</v>
      </c>
      <c r="DJ70" s="6">
        <f t="shared" si="28"/>
        <v>0</v>
      </c>
      <c r="DK70" s="6">
        <f t="shared" si="28"/>
        <v>0</v>
      </c>
      <c r="DL70" s="6">
        <f t="shared" si="28"/>
        <v>0</v>
      </c>
      <c r="DM70" s="6">
        <f t="shared" si="28"/>
        <v>0</v>
      </c>
      <c r="DN70" s="6">
        <f t="shared" si="28"/>
        <v>0</v>
      </c>
      <c r="DO70" s="6">
        <f t="shared" si="28"/>
        <v>0</v>
      </c>
      <c r="DP70" s="6">
        <f t="shared" si="28"/>
        <v>0</v>
      </c>
      <c r="DQ70" s="6">
        <f t="shared" si="28"/>
        <v>0</v>
      </c>
      <c r="DR70" s="6">
        <f t="shared" si="28"/>
        <v>0</v>
      </c>
      <c r="DS70" s="6">
        <f t="shared" si="28"/>
        <v>0</v>
      </c>
      <c r="DT70" s="6">
        <f t="shared" si="28"/>
        <v>0</v>
      </c>
    </row>
    <row r="71" spans="1:124" ht="15" thickBot="1" x14ac:dyDescent="0.4">
      <c r="A71" s="15">
        <v>70</v>
      </c>
      <c r="B71" s="4">
        <v>1000000</v>
      </c>
      <c r="C71" s="4">
        <v>1514780</v>
      </c>
      <c r="D71" s="4">
        <v>97739034</v>
      </c>
      <c r="E71" s="12">
        <v>275337248</v>
      </c>
      <c r="F71" s="4">
        <v>1514780</v>
      </c>
      <c r="G71" s="4">
        <v>97739034</v>
      </c>
      <c r="H71" s="5">
        <v>99253814</v>
      </c>
      <c r="J71" s="14"/>
      <c r="K71" s="9"/>
      <c r="P71" s="6">
        <f t="shared" si="35"/>
        <v>0</v>
      </c>
      <c r="Q71" s="6">
        <f t="shared" si="35"/>
        <v>0</v>
      </c>
      <c r="R71" s="6">
        <f t="shared" si="35"/>
        <v>0</v>
      </c>
      <c r="S71" s="6">
        <f t="shared" si="35"/>
        <v>0</v>
      </c>
      <c r="T71" s="6">
        <f t="shared" si="35"/>
        <v>0</v>
      </c>
      <c r="U71" s="6">
        <f t="shared" si="35"/>
        <v>0</v>
      </c>
      <c r="V71" s="6">
        <f t="shared" si="35"/>
        <v>0</v>
      </c>
      <c r="W71" s="6">
        <f t="shared" si="35"/>
        <v>0</v>
      </c>
      <c r="X71" s="6">
        <f t="shared" si="35"/>
        <v>0</v>
      </c>
      <c r="Y71" s="6">
        <f t="shared" si="35"/>
        <v>0</v>
      </c>
      <c r="Z71" s="6">
        <f t="shared" si="35"/>
        <v>0</v>
      </c>
      <c r="AA71" s="6">
        <f t="shared" si="35"/>
        <v>0</v>
      </c>
      <c r="AB71" s="6">
        <f t="shared" si="35"/>
        <v>0</v>
      </c>
      <c r="AC71" s="6">
        <f t="shared" si="35"/>
        <v>0</v>
      </c>
      <c r="AD71" s="6">
        <f t="shared" si="35"/>
        <v>0</v>
      </c>
      <c r="AE71" s="6">
        <f t="shared" si="35"/>
        <v>0</v>
      </c>
      <c r="AF71" s="6">
        <f t="shared" si="33"/>
        <v>0</v>
      </c>
      <c r="AG71" s="6">
        <f t="shared" si="33"/>
        <v>0</v>
      </c>
      <c r="AH71" s="6">
        <f t="shared" si="33"/>
        <v>0</v>
      </c>
      <c r="AI71" s="6">
        <f t="shared" si="33"/>
        <v>0</v>
      </c>
      <c r="AJ71" s="6">
        <f t="shared" si="33"/>
        <v>0</v>
      </c>
      <c r="AK71" s="6">
        <f t="shared" si="33"/>
        <v>0</v>
      </c>
      <c r="AL71" s="6">
        <f t="shared" si="33"/>
        <v>0</v>
      </c>
      <c r="AM71" s="6">
        <f t="shared" si="33"/>
        <v>0</v>
      </c>
      <c r="AN71" s="6">
        <f t="shared" si="33"/>
        <v>0</v>
      </c>
      <c r="AO71" s="6">
        <f t="shared" si="33"/>
        <v>0</v>
      </c>
      <c r="AP71" s="6">
        <f t="shared" si="33"/>
        <v>0</v>
      </c>
      <c r="AQ71" s="6">
        <f t="shared" si="33"/>
        <v>0</v>
      </c>
      <c r="AR71" s="6">
        <f t="shared" si="33"/>
        <v>0</v>
      </c>
      <c r="AS71" s="6">
        <f t="shared" si="33"/>
        <v>0</v>
      </c>
      <c r="AT71" s="6">
        <f t="shared" si="33"/>
        <v>0</v>
      </c>
      <c r="AU71" s="6">
        <f t="shared" si="31"/>
        <v>0</v>
      </c>
      <c r="AV71" s="6">
        <f t="shared" si="31"/>
        <v>0</v>
      </c>
      <c r="AW71" s="6">
        <f t="shared" si="31"/>
        <v>0</v>
      </c>
      <c r="AX71" s="6">
        <f t="shared" si="31"/>
        <v>0</v>
      </c>
      <c r="AY71" s="6">
        <f t="shared" si="31"/>
        <v>0</v>
      </c>
      <c r="AZ71" s="6">
        <f t="shared" si="31"/>
        <v>0</v>
      </c>
      <c r="BA71" s="6">
        <f t="shared" si="31"/>
        <v>0</v>
      </c>
      <c r="BB71" s="6">
        <f t="shared" si="31"/>
        <v>0</v>
      </c>
      <c r="BC71" s="6">
        <f t="shared" si="31"/>
        <v>0</v>
      </c>
      <c r="BD71" s="6">
        <f t="shared" si="31"/>
        <v>0</v>
      </c>
      <c r="BE71" s="6">
        <f t="shared" si="31"/>
        <v>0</v>
      </c>
      <c r="BF71" s="6">
        <f t="shared" si="31"/>
        <v>0</v>
      </c>
      <c r="BG71" s="6">
        <f t="shared" si="31"/>
        <v>0</v>
      </c>
      <c r="BH71" s="6">
        <f t="shared" si="31"/>
        <v>0</v>
      </c>
      <c r="BI71" s="6">
        <f t="shared" si="31"/>
        <v>0</v>
      </c>
      <c r="BJ71" s="6">
        <f t="shared" si="31"/>
        <v>0</v>
      </c>
      <c r="BK71" s="6">
        <f t="shared" si="36"/>
        <v>0</v>
      </c>
      <c r="BL71" s="6">
        <f t="shared" si="36"/>
        <v>0</v>
      </c>
      <c r="BM71" s="6">
        <f t="shared" si="36"/>
        <v>0</v>
      </c>
      <c r="BN71" s="6">
        <f t="shared" si="36"/>
        <v>0</v>
      </c>
      <c r="BO71" s="6">
        <f t="shared" si="36"/>
        <v>0</v>
      </c>
      <c r="BP71" s="6">
        <f t="shared" si="36"/>
        <v>0</v>
      </c>
      <c r="BQ71" s="6">
        <f t="shared" si="36"/>
        <v>0</v>
      </c>
      <c r="BR71" s="6">
        <f t="shared" si="36"/>
        <v>0</v>
      </c>
      <c r="BS71" s="6">
        <f t="shared" si="36"/>
        <v>0</v>
      </c>
      <c r="BT71" s="6">
        <f t="shared" si="36"/>
        <v>0</v>
      </c>
      <c r="BU71" s="6">
        <f t="shared" si="36"/>
        <v>0</v>
      </c>
      <c r="BV71" s="6">
        <f t="shared" si="36"/>
        <v>0</v>
      </c>
      <c r="BW71" s="6">
        <f t="shared" si="36"/>
        <v>0</v>
      </c>
      <c r="BX71" s="6">
        <f t="shared" si="36"/>
        <v>0</v>
      </c>
      <c r="BY71" s="6">
        <f t="shared" si="36"/>
        <v>0</v>
      </c>
      <c r="BZ71" s="6">
        <f t="shared" si="36"/>
        <v>0</v>
      </c>
      <c r="CA71" s="6">
        <f t="shared" si="34"/>
        <v>275337248</v>
      </c>
      <c r="CB71" s="6">
        <f t="shared" si="34"/>
        <v>0</v>
      </c>
      <c r="CC71" s="6">
        <f t="shared" si="34"/>
        <v>0</v>
      </c>
      <c r="CD71" s="6">
        <f t="shared" si="34"/>
        <v>0</v>
      </c>
      <c r="CE71" s="6">
        <f t="shared" si="34"/>
        <v>0</v>
      </c>
      <c r="CF71" s="6">
        <f t="shared" si="34"/>
        <v>0</v>
      </c>
      <c r="CG71" s="6">
        <f t="shared" si="34"/>
        <v>0</v>
      </c>
      <c r="CH71" s="6">
        <f t="shared" si="34"/>
        <v>0</v>
      </c>
      <c r="CI71" s="6">
        <f t="shared" si="34"/>
        <v>0</v>
      </c>
      <c r="CJ71" s="6">
        <f t="shared" si="34"/>
        <v>0</v>
      </c>
      <c r="CK71" s="6">
        <f t="shared" si="34"/>
        <v>0</v>
      </c>
      <c r="CL71" s="6">
        <f t="shared" si="34"/>
        <v>0</v>
      </c>
      <c r="CM71" s="6">
        <f t="shared" si="34"/>
        <v>0</v>
      </c>
      <c r="CN71" s="6">
        <f t="shared" si="34"/>
        <v>0</v>
      </c>
      <c r="CO71" s="6">
        <f t="shared" si="34"/>
        <v>0</v>
      </c>
      <c r="CP71" s="6">
        <f t="shared" si="34"/>
        <v>0</v>
      </c>
      <c r="CQ71" s="6">
        <f t="shared" si="32"/>
        <v>0</v>
      </c>
      <c r="CR71" s="6">
        <f t="shared" si="32"/>
        <v>0</v>
      </c>
      <c r="CS71" s="6">
        <f t="shared" si="32"/>
        <v>0</v>
      </c>
      <c r="CT71" s="6">
        <f t="shared" si="32"/>
        <v>0</v>
      </c>
      <c r="CU71" s="6">
        <f t="shared" si="32"/>
        <v>0</v>
      </c>
      <c r="CV71" s="6">
        <f t="shared" si="32"/>
        <v>0</v>
      </c>
      <c r="CW71" s="6">
        <f t="shared" si="32"/>
        <v>0</v>
      </c>
      <c r="CX71" s="6">
        <f t="shared" si="32"/>
        <v>0</v>
      </c>
      <c r="CY71" s="6">
        <f t="shared" si="32"/>
        <v>0</v>
      </c>
      <c r="CZ71" s="6">
        <f t="shared" si="32"/>
        <v>0</v>
      </c>
      <c r="DA71" s="6">
        <f t="shared" si="32"/>
        <v>0</v>
      </c>
      <c r="DB71" s="6">
        <f t="shared" si="32"/>
        <v>0</v>
      </c>
      <c r="DC71" s="6">
        <f t="shared" si="32"/>
        <v>0</v>
      </c>
      <c r="DD71" s="6">
        <f t="shared" si="32"/>
        <v>0</v>
      </c>
      <c r="DE71" s="6">
        <f t="shared" si="32"/>
        <v>0</v>
      </c>
      <c r="DF71" s="6">
        <f t="shared" si="28"/>
        <v>0</v>
      </c>
      <c r="DG71" s="6">
        <f t="shared" si="28"/>
        <v>0</v>
      </c>
      <c r="DH71" s="6">
        <f t="shared" si="28"/>
        <v>0</v>
      </c>
      <c r="DI71" s="6">
        <f t="shared" si="28"/>
        <v>0</v>
      </c>
      <c r="DJ71" s="6">
        <f t="shared" si="28"/>
        <v>0</v>
      </c>
      <c r="DK71" s="6">
        <f t="shared" si="28"/>
        <v>0</v>
      </c>
      <c r="DL71" s="6">
        <f t="shared" si="28"/>
        <v>0</v>
      </c>
      <c r="DM71" s="6">
        <f t="shared" si="28"/>
        <v>0</v>
      </c>
      <c r="DN71" s="6">
        <f t="shared" si="28"/>
        <v>0</v>
      </c>
      <c r="DO71" s="6">
        <f t="shared" si="28"/>
        <v>0</v>
      </c>
      <c r="DP71" s="6">
        <f t="shared" si="28"/>
        <v>0</v>
      </c>
      <c r="DQ71" s="6">
        <f t="shared" si="28"/>
        <v>0</v>
      </c>
      <c r="DR71" s="6">
        <f t="shared" si="28"/>
        <v>0</v>
      </c>
      <c r="DS71" s="6">
        <f t="shared" si="28"/>
        <v>0</v>
      </c>
      <c r="DT71" s="6">
        <f t="shared" si="28"/>
        <v>0</v>
      </c>
    </row>
    <row r="72" spans="1:124" ht="14.5" thickBot="1" x14ac:dyDescent="0.35">
      <c r="A72" s="3">
        <v>71</v>
      </c>
      <c r="B72" s="4">
        <v>1000000</v>
      </c>
      <c r="C72" s="4">
        <v>1525380</v>
      </c>
      <c r="D72" s="4">
        <v>105642252</v>
      </c>
      <c r="E72" s="4">
        <v>107167632</v>
      </c>
      <c r="F72" s="4">
        <v>1525380</v>
      </c>
      <c r="G72" s="4">
        <v>105642252</v>
      </c>
      <c r="H72" s="5">
        <v>107167632</v>
      </c>
      <c r="J72" s="12"/>
      <c r="K72" s="10"/>
      <c r="P72" s="6">
        <f t="shared" si="35"/>
        <v>0</v>
      </c>
      <c r="Q72" s="6">
        <f t="shared" si="35"/>
        <v>0</v>
      </c>
      <c r="R72" s="6">
        <f t="shared" si="35"/>
        <v>0</v>
      </c>
      <c r="S72" s="6">
        <f t="shared" si="35"/>
        <v>0</v>
      </c>
      <c r="T72" s="6">
        <f t="shared" si="35"/>
        <v>0</v>
      </c>
      <c r="U72" s="6">
        <f t="shared" si="35"/>
        <v>0</v>
      </c>
      <c r="V72" s="6">
        <f t="shared" si="35"/>
        <v>0</v>
      </c>
      <c r="W72" s="6">
        <f t="shared" si="35"/>
        <v>0</v>
      </c>
      <c r="X72" s="6">
        <f t="shared" si="35"/>
        <v>0</v>
      </c>
      <c r="Y72" s="6">
        <f t="shared" si="35"/>
        <v>0</v>
      </c>
      <c r="Z72" s="6">
        <f t="shared" si="35"/>
        <v>0</v>
      </c>
      <c r="AA72" s="6">
        <f t="shared" si="35"/>
        <v>0</v>
      </c>
      <c r="AB72" s="6">
        <f t="shared" si="35"/>
        <v>0</v>
      </c>
      <c r="AC72" s="6">
        <f t="shared" si="35"/>
        <v>0</v>
      </c>
      <c r="AD72" s="6">
        <f t="shared" si="35"/>
        <v>0</v>
      </c>
      <c r="AE72" s="6">
        <f t="shared" si="35"/>
        <v>0</v>
      </c>
      <c r="AF72" s="6">
        <f t="shared" si="33"/>
        <v>0</v>
      </c>
      <c r="AG72" s="6">
        <f t="shared" si="33"/>
        <v>0</v>
      </c>
      <c r="AH72" s="6">
        <f t="shared" si="33"/>
        <v>0</v>
      </c>
      <c r="AI72" s="6">
        <f t="shared" si="33"/>
        <v>0</v>
      </c>
      <c r="AJ72" s="6">
        <f t="shared" si="33"/>
        <v>0</v>
      </c>
      <c r="AK72" s="6">
        <f t="shared" si="33"/>
        <v>0</v>
      </c>
      <c r="AL72" s="6">
        <f t="shared" si="33"/>
        <v>0</v>
      </c>
      <c r="AM72" s="6">
        <f t="shared" si="33"/>
        <v>0</v>
      </c>
      <c r="AN72" s="6">
        <f t="shared" si="33"/>
        <v>0</v>
      </c>
      <c r="AO72" s="6">
        <f t="shared" si="33"/>
        <v>0</v>
      </c>
      <c r="AP72" s="6">
        <f t="shared" si="33"/>
        <v>0</v>
      </c>
      <c r="AQ72" s="6">
        <f t="shared" si="33"/>
        <v>0</v>
      </c>
      <c r="AR72" s="6">
        <f t="shared" si="33"/>
        <v>0</v>
      </c>
      <c r="AS72" s="6">
        <f t="shared" si="33"/>
        <v>0</v>
      </c>
      <c r="AT72" s="6">
        <f t="shared" si="33"/>
        <v>0</v>
      </c>
      <c r="AU72" s="6">
        <f t="shared" si="31"/>
        <v>0</v>
      </c>
      <c r="AV72" s="6">
        <f t="shared" si="31"/>
        <v>0</v>
      </c>
      <c r="AW72" s="6">
        <f t="shared" si="31"/>
        <v>0</v>
      </c>
      <c r="AX72" s="6">
        <f t="shared" si="31"/>
        <v>0</v>
      </c>
      <c r="AY72" s="6">
        <f t="shared" si="31"/>
        <v>0</v>
      </c>
      <c r="AZ72" s="6">
        <f t="shared" si="31"/>
        <v>0</v>
      </c>
      <c r="BA72" s="6">
        <f t="shared" si="31"/>
        <v>0</v>
      </c>
      <c r="BB72" s="6">
        <f t="shared" si="31"/>
        <v>0</v>
      </c>
      <c r="BC72" s="6">
        <f t="shared" si="31"/>
        <v>0</v>
      </c>
      <c r="BD72" s="6">
        <f t="shared" si="31"/>
        <v>0</v>
      </c>
      <c r="BE72" s="6">
        <f t="shared" si="31"/>
        <v>0</v>
      </c>
      <c r="BF72" s="6">
        <f t="shared" si="31"/>
        <v>0</v>
      </c>
      <c r="BG72" s="6">
        <f t="shared" si="31"/>
        <v>0</v>
      </c>
      <c r="BH72" s="6">
        <f t="shared" si="31"/>
        <v>0</v>
      </c>
      <c r="BI72" s="6">
        <f t="shared" si="31"/>
        <v>0</v>
      </c>
      <c r="BJ72" s="6">
        <f t="shared" si="31"/>
        <v>0</v>
      </c>
      <c r="BK72" s="6">
        <f t="shared" si="36"/>
        <v>0</v>
      </c>
      <c r="BL72" s="6">
        <f t="shared" si="36"/>
        <v>0</v>
      </c>
      <c r="BM72" s="6">
        <f t="shared" si="36"/>
        <v>0</v>
      </c>
      <c r="BN72" s="6">
        <f t="shared" si="36"/>
        <v>0</v>
      </c>
      <c r="BO72" s="6">
        <f t="shared" si="36"/>
        <v>0</v>
      </c>
      <c r="BP72" s="6">
        <f t="shared" si="36"/>
        <v>0</v>
      </c>
      <c r="BQ72" s="6">
        <f t="shared" si="36"/>
        <v>0</v>
      </c>
      <c r="BR72" s="6">
        <f t="shared" si="36"/>
        <v>0</v>
      </c>
      <c r="BS72" s="6">
        <f t="shared" si="36"/>
        <v>0</v>
      </c>
      <c r="BT72" s="6">
        <f t="shared" si="36"/>
        <v>0</v>
      </c>
      <c r="BU72" s="6">
        <f t="shared" si="36"/>
        <v>0</v>
      </c>
      <c r="BV72" s="6">
        <f t="shared" si="36"/>
        <v>0</v>
      </c>
      <c r="BW72" s="6">
        <f t="shared" si="36"/>
        <v>0</v>
      </c>
      <c r="BX72" s="6">
        <f t="shared" si="36"/>
        <v>0</v>
      </c>
      <c r="BY72" s="6">
        <f t="shared" si="36"/>
        <v>0</v>
      </c>
      <c r="BZ72" s="6">
        <f t="shared" si="36"/>
        <v>0</v>
      </c>
      <c r="CA72" s="6">
        <f t="shared" si="34"/>
        <v>0</v>
      </c>
      <c r="CB72" s="6">
        <f t="shared" si="34"/>
        <v>107167632</v>
      </c>
      <c r="CC72" s="6">
        <f t="shared" si="34"/>
        <v>0</v>
      </c>
      <c r="CD72" s="6">
        <f t="shared" si="34"/>
        <v>0</v>
      </c>
      <c r="CE72" s="6">
        <f t="shared" si="34"/>
        <v>0</v>
      </c>
      <c r="CF72" s="6">
        <f t="shared" si="34"/>
        <v>0</v>
      </c>
      <c r="CG72" s="6">
        <f t="shared" si="34"/>
        <v>0</v>
      </c>
      <c r="CH72" s="6">
        <f t="shared" si="34"/>
        <v>0</v>
      </c>
      <c r="CI72" s="6">
        <f t="shared" si="34"/>
        <v>0</v>
      </c>
      <c r="CJ72" s="6">
        <f t="shared" si="34"/>
        <v>0</v>
      </c>
      <c r="CK72" s="6">
        <f t="shared" si="34"/>
        <v>0</v>
      </c>
      <c r="CL72" s="6">
        <f t="shared" si="34"/>
        <v>0</v>
      </c>
      <c r="CM72" s="6">
        <f t="shared" si="34"/>
        <v>0</v>
      </c>
      <c r="CN72" s="6">
        <f t="shared" si="34"/>
        <v>0</v>
      </c>
      <c r="CO72" s="6">
        <f t="shared" si="34"/>
        <v>0</v>
      </c>
      <c r="CP72" s="6">
        <f t="shared" si="34"/>
        <v>0</v>
      </c>
      <c r="CQ72" s="6">
        <f t="shared" si="32"/>
        <v>0</v>
      </c>
      <c r="CR72" s="6">
        <f t="shared" si="32"/>
        <v>0</v>
      </c>
      <c r="CS72" s="6">
        <f t="shared" si="32"/>
        <v>0</v>
      </c>
      <c r="CT72" s="6">
        <f t="shared" si="32"/>
        <v>0</v>
      </c>
      <c r="CU72" s="6">
        <f t="shared" si="32"/>
        <v>0</v>
      </c>
      <c r="CV72" s="6">
        <f t="shared" si="32"/>
        <v>0</v>
      </c>
      <c r="CW72" s="6">
        <f t="shared" si="32"/>
        <v>0</v>
      </c>
      <c r="CX72" s="6">
        <f t="shared" si="32"/>
        <v>0</v>
      </c>
      <c r="CY72" s="6">
        <f t="shared" si="32"/>
        <v>0</v>
      </c>
      <c r="CZ72" s="6">
        <f t="shared" si="32"/>
        <v>0</v>
      </c>
      <c r="DA72" s="6">
        <f t="shared" si="32"/>
        <v>0</v>
      </c>
      <c r="DB72" s="6">
        <f t="shared" si="32"/>
        <v>0</v>
      </c>
      <c r="DC72" s="6">
        <f t="shared" si="32"/>
        <v>0</v>
      </c>
      <c r="DD72" s="6">
        <f t="shared" si="32"/>
        <v>0</v>
      </c>
      <c r="DE72" s="6">
        <f t="shared" si="32"/>
        <v>0</v>
      </c>
      <c r="DF72" s="6">
        <f t="shared" si="28"/>
        <v>0</v>
      </c>
      <c r="DG72" s="6">
        <f t="shared" si="28"/>
        <v>0</v>
      </c>
      <c r="DH72" s="6">
        <f t="shared" si="28"/>
        <v>0</v>
      </c>
      <c r="DI72" s="6">
        <f t="shared" si="28"/>
        <v>0</v>
      </c>
      <c r="DJ72" s="6">
        <f t="shared" si="28"/>
        <v>0</v>
      </c>
      <c r="DK72" s="6">
        <f t="shared" si="28"/>
        <v>0</v>
      </c>
      <c r="DL72" s="6">
        <f t="shared" si="28"/>
        <v>0</v>
      </c>
      <c r="DM72" s="6">
        <f t="shared" si="28"/>
        <v>0</v>
      </c>
      <c r="DN72" s="6">
        <f t="shared" si="28"/>
        <v>0</v>
      </c>
      <c r="DO72" s="6">
        <f t="shared" si="28"/>
        <v>0</v>
      </c>
      <c r="DP72" s="6">
        <f t="shared" si="28"/>
        <v>0</v>
      </c>
      <c r="DQ72" s="6">
        <f t="shared" si="28"/>
        <v>0</v>
      </c>
      <c r="DR72" s="6">
        <f t="shared" si="28"/>
        <v>0</v>
      </c>
      <c r="DS72" s="6">
        <f t="shared" si="28"/>
        <v>0</v>
      </c>
      <c r="DT72" s="6">
        <f t="shared" si="28"/>
        <v>0</v>
      </c>
    </row>
    <row r="73" spans="1:124" ht="14.5" thickBot="1" x14ac:dyDescent="0.35">
      <c r="A73" s="3">
        <v>72</v>
      </c>
      <c r="B73" s="4">
        <v>1000000</v>
      </c>
      <c r="C73" s="4">
        <v>1536060</v>
      </c>
      <c r="D73" s="4">
        <v>114180889</v>
      </c>
      <c r="E73" s="4">
        <v>115716949</v>
      </c>
      <c r="F73" s="4">
        <v>1536060</v>
      </c>
      <c r="G73" s="4">
        <v>114180889</v>
      </c>
      <c r="H73" s="5">
        <v>115716949</v>
      </c>
      <c r="J73" s="12"/>
      <c r="K73" s="10"/>
      <c r="P73" s="6">
        <f t="shared" si="35"/>
        <v>0</v>
      </c>
      <c r="Q73" s="6">
        <f t="shared" si="35"/>
        <v>0</v>
      </c>
      <c r="R73" s="6">
        <f t="shared" si="35"/>
        <v>0</v>
      </c>
      <c r="S73" s="6">
        <f t="shared" si="35"/>
        <v>0</v>
      </c>
      <c r="T73" s="6">
        <f t="shared" si="35"/>
        <v>0</v>
      </c>
      <c r="U73" s="6">
        <f t="shared" si="35"/>
        <v>0</v>
      </c>
      <c r="V73" s="6">
        <f t="shared" si="35"/>
        <v>0</v>
      </c>
      <c r="W73" s="6">
        <f t="shared" si="35"/>
        <v>0</v>
      </c>
      <c r="X73" s="6">
        <f t="shared" si="35"/>
        <v>0</v>
      </c>
      <c r="Y73" s="6">
        <f t="shared" si="35"/>
        <v>0</v>
      </c>
      <c r="Z73" s="6">
        <f t="shared" si="35"/>
        <v>0</v>
      </c>
      <c r="AA73" s="6">
        <f t="shared" si="35"/>
        <v>0</v>
      </c>
      <c r="AB73" s="6">
        <f t="shared" si="35"/>
        <v>0</v>
      </c>
      <c r="AC73" s="6">
        <f t="shared" si="35"/>
        <v>0</v>
      </c>
      <c r="AD73" s="6">
        <f t="shared" si="35"/>
        <v>0</v>
      </c>
      <c r="AE73" s="6">
        <f t="shared" si="35"/>
        <v>0</v>
      </c>
      <c r="AF73" s="6">
        <f t="shared" si="33"/>
        <v>0</v>
      </c>
      <c r="AG73" s="6">
        <f t="shared" si="33"/>
        <v>0</v>
      </c>
      <c r="AH73" s="6">
        <f t="shared" si="33"/>
        <v>0</v>
      </c>
      <c r="AI73" s="6">
        <f t="shared" si="33"/>
        <v>0</v>
      </c>
      <c r="AJ73" s="6">
        <f t="shared" si="33"/>
        <v>0</v>
      </c>
      <c r="AK73" s="6">
        <f t="shared" si="33"/>
        <v>0</v>
      </c>
      <c r="AL73" s="6">
        <f t="shared" si="33"/>
        <v>0</v>
      </c>
      <c r="AM73" s="6">
        <f t="shared" si="33"/>
        <v>0</v>
      </c>
      <c r="AN73" s="6">
        <f t="shared" si="33"/>
        <v>0</v>
      </c>
      <c r="AO73" s="6">
        <f t="shared" si="33"/>
        <v>0</v>
      </c>
      <c r="AP73" s="6">
        <f t="shared" si="33"/>
        <v>0</v>
      </c>
      <c r="AQ73" s="6">
        <f t="shared" si="33"/>
        <v>0</v>
      </c>
      <c r="AR73" s="6">
        <f t="shared" si="33"/>
        <v>0</v>
      </c>
      <c r="AS73" s="6">
        <f t="shared" si="33"/>
        <v>0</v>
      </c>
      <c r="AT73" s="6">
        <f t="shared" si="33"/>
        <v>0</v>
      </c>
      <c r="AU73" s="6">
        <f t="shared" ref="AU73:BJ88" si="37">IF((ROW(AT72)+9)=(COLUMN(AT72)+1),($E73),0)</f>
        <v>0</v>
      </c>
      <c r="AV73" s="6">
        <f t="shared" si="37"/>
        <v>0</v>
      </c>
      <c r="AW73" s="6">
        <f t="shared" si="37"/>
        <v>0</v>
      </c>
      <c r="AX73" s="6">
        <f t="shared" si="37"/>
        <v>0</v>
      </c>
      <c r="AY73" s="6">
        <f t="shared" si="37"/>
        <v>0</v>
      </c>
      <c r="AZ73" s="6">
        <f t="shared" si="37"/>
        <v>0</v>
      </c>
      <c r="BA73" s="6">
        <f t="shared" si="37"/>
        <v>0</v>
      </c>
      <c r="BB73" s="6">
        <f t="shared" si="37"/>
        <v>0</v>
      </c>
      <c r="BC73" s="6">
        <f t="shared" si="37"/>
        <v>0</v>
      </c>
      <c r="BD73" s="6">
        <f t="shared" si="37"/>
        <v>0</v>
      </c>
      <c r="BE73" s="6">
        <f t="shared" si="37"/>
        <v>0</v>
      </c>
      <c r="BF73" s="6">
        <f t="shared" si="37"/>
        <v>0</v>
      </c>
      <c r="BG73" s="6">
        <f t="shared" si="37"/>
        <v>0</v>
      </c>
      <c r="BH73" s="6">
        <f t="shared" si="37"/>
        <v>0</v>
      </c>
      <c r="BI73" s="6">
        <f t="shared" si="37"/>
        <v>0</v>
      </c>
      <c r="BJ73" s="6">
        <f t="shared" si="37"/>
        <v>0</v>
      </c>
      <c r="BK73" s="6">
        <f t="shared" si="36"/>
        <v>0</v>
      </c>
      <c r="BL73" s="6">
        <f t="shared" si="36"/>
        <v>0</v>
      </c>
      <c r="BM73" s="6">
        <f t="shared" si="36"/>
        <v>0</v>
      </c>
      <c r="BN73" s="6">
        <f t="shared" si="36"/>
        <v>0</v>
      </c>
      <c r="BO73" s="6">
        <f t="shared" si="36"/>
        <v>0</v>
      </c>
      <c r="BP73" s="6">
        <f t="shared" si="36"/>
        <v>0</v>
      </c>
      <c r="BQ73" s="6">
        <f t="shared" si="36"/>
        <v>0</v>
      </c>
      <c r="BR73" s="6">
        <f t="shared" si="36"/>
        <v>0</v>
      </c>
      <c r="BS73" s="6">
        <f t="shared" si="36"/>
        <v>0</v>
      </c>
      <c r="BT73" s="6">
        <f t="shared" si="36"/>
        <v>0</v>
      </c>
      <c r="BU73" s="6">
        <f t="shared" si="36"/>
        <v>0</v>
      </c>
      <c r="BV73" s="6">
        <f t="shared" si="36"/>
        <v>0</v>
      </c>
      <c r="BW73" s="6">
        <f t="shared" si="36"/>
        <v>0</v>
      </c>
      <c r="BX73" s="6">
        <f t="shared" si="36"/>
        <v>0</v>
      </c>
      <c r="BY73" s="6">
        <f t="shared" si="36"/>
        <v>0</v>
      </c>
      <c r="BZ73" s="6">
        <f t="shared" si="36"/>
        <v>0</v>
      </c>
      <c r="CA73" s="6">
        <f t="shared" si="34"/>
        <v>0</v>
      </c>
      <c r="CB73" s="6">
        <f t="shared" si="34"/>
        <v>0</v>
      </c>
      <c r="CC73" s="6">
        <f t="shared" si="34"/>
        <v>115716949</v>
      </c>
      <c r="CD73" s="6">
        <f t="shared" si="34"/>
        <v>0</v>
      </c>
      <c r="CE73" s="6">
        <f t="shared" si="34"/>
        <v>0</v>
      </c>
      <c r="CF73" s="6">
        <f t="shared" si="34"/>
        <v>0</v>
      </c>
      <c r="CG73" s="6">
        <f t="shared" si="34"/>
        <v>0</v>
      </c>
      <c r="CH73" s="6">
        <f t="shared" si="34"/>
        <v>0</v>
      </c>
      <c r="CI73" s="6">
        <f t="shared" si="34"/>
        <v>0</v>
      </c>
      <c r="CJ73" s="6">
        <f t="shared" si="34"/>
        <v>0</v>
      </c>
      <c r="CK73" s="6">
        <f t="shared" si="34"/>
        <v>0</v>
      </c>
      <c r="CL73" s="6">
        <f t="shared" si="34"/>
        <v>0</v>
      </c>
      <c r="CM73" s="6">
        <f t="shared" si="34"/>
        <v>0</v>
      </c>
      <c r="CN73" s="6">
        <f t="shared" si="34"/>
        <v>0</v>
      </c>
      <c r="CO73" s="6">
        <f t="shared" si="34"/>
        <v>0</v>
      </c>
      <c r="CP73" s="6">
        <f t="shared" si="34"/>
        <v>0</v>
      </c>
      <c r="CQ73" s="6">
        <f t="shared" si="32"/>
        <v>0</v>
      </c>
      <c r="CR73" s="6">
        <f t="shared" si="32"/>
        <v>0</v>
      </c>
      <c r="CS73" s="6">
        <f t="shared" si="32"/>
        <v>0</v>
      </c>
      <c r="CT73" s="6">
        <f t="shared" si="32"/>
        <v>0</v>
      </c>
      <c r="CU73" s="6">
        <f t="shared" si="32"/>
        <v>0</v>
      </c>
      <c r="CV73" s="6">
        <f t="shared" si="32"/>
        <v>0</v>
      </c>
      <c r="CW73" s="6">
        <f t="shared" si="32"/>
        <v>0</v>
      </c>
      <c r="CX73" s="6">
        <f t="shared" si="32"/>
        <v>0</v>
      </c>
      <c r="CY73" s="6">
        <f t="shared" si="32"/>
        <v>0</v>
      </c>
      <c r="CZ73" s="6">
        <f t="shared" si="32"/>
        <v>0</v>
      </c>
      <c r="DA73" s="6">
        <f t="shared" si="32"/>
        <v>0</v>
      </c>
      <c r="DB73" s="6">
        <f t="shared" si="32"/>
        <v>0</v>
      </c>
      <c r="DC73" s="6">
        <f t="shared" si="32"/>
        <v>0</v>
      </c>
      <c r="DD73" s="6">
        <f t="shared" si="32"/>
        <v>0</v>
      </c>
      <c r="DE73" s="6">
        <f t="shared" si="32"/>
        <v>0</v>
      </c>
      <c r="DF73" s="6">
        <f t="shared" si="28"/>
        <v>0</v>
      </c>
      <c r="DG73" s="6">
        <f t="shared" si="28"/>
        <v>0</v>
      </c>
      <c r="DH73" s="6">
        <f t="shared" si="28"/>
        <v>0</v>
      </c>
      <c r="DI73" s="6">
        <f t="shared" si="28"/>
        <v>0</v>
      </c>
      <c r="DJ73" s="6">
        <f t="shared" si="28"/>
        <v>0</v>
      </c>
      <c r="DK73" s="6">
        <f t="shared" si="28"/>
        <v>0</v>
      </c>
      <c r="DL73" s="6">
        <f t="shared" si="28"/>
        <v>0</v>
      </c>
      <c r="DM73" s="6">
        <f t="shared" si="28"/>
        <v>0</v>
      </c>
      <c r="DN73" s="6">
        <f t="shared" si="28"/>
        <v>0</v>
      </c>
      <c r="DO73" s="6">
        <f t="shared" si="28"/>
        <v>0</v>
      </c>
      <c r="DP73" s="6">
        <f t="shared" si="28"/>
        <v>0</v>
      </c>
      <c r="DQ73" s="6">
        <f t="shared" si="28"/>
        <v>0</v>
      </c>
      <c r="DR73" s="6">
        <f t="shared" si="28"/>
        <v>0</v>
      </c>
      <c r="DS73" s="6">
        <f t="shared" si="28"/>
        <v>0</v>
      </c>
      <c r="DT73" s="6">
        <f t="shared" si="28"/>
        <v>0</v>
      </c>
    </row>
    <row r="74" spans="1:124" ht="14.5" thickBot="1" x14ac:dyDescent="0.35">
      <c r="A74" s="3">
        <v>73</v>
      </c>
      <c r="B74" s="4">
        <v>1000000</v>
      </c>
      <c r="C74" s="4">
        <v>1546810</v>
      </c>
      <c r="D74" s="4">
        <v>123406032</v>
      </c>
      <c r="E74" s="4">
        <v>124952842</v>
      </c>
      <c r="F74" s="4">
        <v>1546810</v>
      </c>
      <c r="G74" s="4">
        <v>123406032</v>
      </c>
      <c r="H74" s="5">
        <v>124952842</v>
      </c>
      <c r="J74" s="12"/>
      <c r="K74" s="10"/>
      <c r="P74" s="6">
        <f t="shared" si="35"/>
        <v>0</v>
      </c>
      <c r="Q74" s="6">
        <f t="shared" si="35"/>
        <v>0</v>
      </c>
      <c r="R74" s="6">
        <f t="shared" si="35"/>
        <v>0</v>
      </c>
      <c r="S74" s="6">
        <f t="shared" si="35"/>
        <v>0</v>
      </c>
      <c r="T74" s="6">
        <f t="shared" si="35"/>
        <v>0</v>
      </c>
      <c r="U74" s="6">
        <f t="shared" si="35"/>
        <v>0</v>
      </c>
      <c r="V74" s="6">
        <f t="shared" si="35"/>
        <v>0</v>
      </c>
      <c r="W74" s="6">
        <f t="shared" si="35"/>
        <v>0</v>
      </c>
      <c r="X74" s="6">
        <f t="shared" si="35"/>
        <v>0</v>
      </c>
      <c r="Y74" s="6">
        <f t="shared" si="35"/>
        <v>0</v>
      </c>
      <c r="Z74" s="6">
        <f t="shared" si="35"/>
        <v>0</v>
      </c>
      <c r="AA74" s="6">
        <f t="shared" si="35"/>
        <v>0</v>
      </c>
      <c r="AB74" s="6">
        <f t="shared" si="35"/>
        <v>0</v>
      </c>
      <c r="AC74" s="6">
        <f t="shared" si="35"/>
        <v>0</v>
      </c>
      <c r="AD74" s="6">
        <f t="shared" si="35"/>
        <v>0</v>
      </c>
      <c r="AE74" s="6">
        <f t="shared" si="35"/>
        <v>0</v>
      </c>
      <c r="AF74" s="6">
        <f t="shared" si="33"/>
        <v>0</v>
      </c>
      <c r="AG74" s="6">
        <f t="shared" si="33"/>
        <v>0</v>
      </c>
      <c r="AH74" s="6">
        <f t="shared" si="33"/>
        <v>0</v>
      </c>
      <c r="AI74" s="6">
        <f t="shared" si="33"/>
        <v>0</v>
      </c>
      <c r="AJ74" s="6">
        <f t="shared" si="33"/>
        <v>0</v>
      </c>
      <c r="AK74" s="6">
        <f t="shared" si="33"/>
        <v>0</v>
      </c>
      <c r="AL74" s="6">
        <f t="shared" si="33"/>
        <v>0</v>
      </c>
      <c r="AM74" s="6">
        <f t="shared" si="33"/>
        <v>0</v>
      </c>
      <c r="AN74" s="6">
        <f t="shared" si="33"/>
        <v>0</v>
      </c>
      <c r="AO74" s="6">
        <f t="shared" si="33"/>
        <v>0</v>
      </c>
      <c r="AP74" s="6">
        <f t="shared" si="33"/>
        <v>0</v>
      </c>
      <c r="AQ74" s="6">
        <f t="shared" si="33"/>
        <v>0</v>
      </c>
      <c r="AR74" s="6">
        <f t="shared" si="33"/>
        <v>0</v>
      </c>
      <c r="AS74" s="6">
        <f t="shared" si="33"/>
        <v>0</v>
      </c>
      <c r="AT74" s="6">
        <f t="shared" si="33"/>
        <v>0</v>
      </c>
      <c r="AU74" s="6">
        <f t="shared" si="37"/>
        <v>0</v>
      </c>
      <c r="AV74" s="6">
        <f t="shared" si="37"/>
        <v>0</v>
      </c>
      <c r="AW74" s="6">
        <f t="shared" si="37"/>
        <v>0</v>
      </c>
      <c r="AX74" s="6">
        <f t="shared" si="37"/>
        <v>0</v>
      </c>
      <c r="AY74" s="6">
        <f t="shared" si="37"/>
        <v>0</v>
      </c>
      <c r="AZ74" s="6">
        <f t="shared" si="37"/>
        <v>0</v>
      </c>
      <c r="BA74" s="6">
        <f t="shared" si="37"/>
        <v>0</v>
      </c>
      <c r="BB74" s="6">
        <f t="shared" si="37"/>
        <v>0</v>
      </c>
      <c r="BC74" s="6">
        <f t="shared" si="37"/>
        <v>0</v>
      </c>
      <c r="BD74" s="6">
        <f t="shared" si="37"/>
        <v>0</v>
      </c>
      <c r="BE74" s="6">
        <f t="shared" si="37"/>
        <v>0</v>
      </c>
      <c r="BF74" s="6">
        <f t="shared" si="37"/>
        <v>0</v>
      </c>
      <c r="BG74" s="6">
        <f t="shared" si="37"/>
        <v>0</v>
      </c>
      <c r="BH74" s="6">
        <f t="shared" si="37"/>
        <v>0</v>
      </c>
      <c r="BI74" s="6">
        <f t="shared" si="37"/>
        <v>0</v>
      </c>
      <c r="BJ74" s="6">
        <f t="shared" si="37"/>
        <v>0</v>
      </c>
      <c r="BK74" s="6">
        <f t="shared" si="36"/>
        <v>0</v>
      </c>
      <c r="BL74" s="6">
        <f t="shared" si="36"/>
        <v>0</v>
      </c>
      <c r="BM74" s="6">
        <f t="shared" si="36"/>
        <v>0</v>
      </c>
      <c r="BN74" s="6">
        <f t="shared" si="36"/>
        <v>0</v>
      </c>
      <c r="BO74" s="6">
        <f t="shared" si="36"/>
        <v>0</v>
      </c>
      <c r="BP74" s="6">
        <f t="shared" si="36"/>
        <v>0</v>
      </c>
      <c r="BQ74" s="6">
        <f t="shared" si="36"/>
        <v>0</v>
      </c>
      <c r="BR74" s="6">
        <f t="shared" si="36"/>
        <v>0</v>
      </c>
      <c r="BS74" s="6">
        <f t="shared" si="36"/>
        <v>0</v>
      </c>
      <c r="BT74" s="6">
        <f t="shared" si="36"/>
        <v>0</v>
      </c>
      <c r="BU74" s="6">
        <f t="shared" si="36"/>
        <v>0</v>
      </c>
      <c r="BV74" s="6">
        <f t="shared" si="36"/>
        <v>0</v>
      </c>
      <c r="BW74" s="6">
        <f t="shared" si="36"/>
        <v>0</v>
      </c>
      <c r="BX74" s="6">
        <f t="shared" si="36"/>
        <v>0</v>
      </c>
      <c r="BY74" s="6">
        <f t="shared" si="36"/>
        <v>0</v>
      </c>
      <c r="BZ74" s="6">
        <f t="shared" si="36"/>
        <v>0</v>
      </c>
      <c r="CA74" s="6">
        <f t="shared" si="34"/>
        <v>0</v>
      </c>
      <c r="CB74" s="6">
        <f t="shared" si="34"/>
        <v>0</v>
      </c>
      <c r="CC74" s="6">
        <f t="shared" si="34"/>
        <v>0</v>
      </c>
      <c r="CD74" s="6">
        <f t="shared" si="34"/>
        <v>124952842</v>
      </c>
      <c r="CE74" s="6">
        <f t="shared" si="34"/>
        <v>0</v>
      </c>
      <c r="CF74" s="6">
        <f t="shared" si="34"/>
        <v>0</v>
      </c>
      <c r="CG74" s="6">
        <f t="shared" si="34"/>
        <v>0</v>
      </c>
      <c r="CH74" s="6">
        <f t="shared" si="34"/>
        <v>0</v>
      </c>
      <c r="CI74" s="6">
        <f t="shared" si="34"/>
        <v>0</v>
      </c>
      <c r="CJ74" s="6">
        <f t="shared" si="34"/>
        <v>0</v>
      </c>
      <c r="CK74" s="6">
        <f t="shared" si="34"/>
        <v>0</v>
      </c>
      <c r="CL74" s="6">
        <f t="shared" si="34"/>
        <v>0</v>
      </c>
      <c r="CM74" s="6">
        <f t="shared" si="34"/>
        <v>0</v>
      </c>
      <c r="CN74" s="6">
        <f t="shared" si="34"/>
        <v>0</v>
      </c>
      <c r="CO74" s="6">
        <f t="shared" si="34"/>
        <v>0</v>
      </c>
      <c r="CP74" s="6">
        <f t="shared" si="34"/>
        <v>0</v>
      </c>
      <c r="CQ74" s="6">
        <f t="shared" si="32"/>
        <v>0</v>
      </c>
      <c r="CR74" s="6">
        <f t="shared" si="32"/>
        <v>0</v>
      </c>
      <c r="CS74" s="6">
        <f t="shared" si="32"/>
        <v>0</v>
      </c>
      <c r="CT74" s="6">
        <f t="shared" si="32"/>
        <v>0</v>
      </c>
      <c r="CU74" s="6">
        <f t="shared" si="32"/>
        <v>0</v>
      </c>
      <c r="CV74" s="6">
        <f t="shared" si="32"/>
        <v>0</v>
      </c>
      <c r="CW74" s="6">
        <f t="shared" si="32"/>
        <v>0</v>
      </c>
      <c r="CX74" s="6">
        <f t="shared" si="32"/>
        <v>0</v>
      </c>
      <c r="CY74" s="6">
        <f t="shared" si="32"/>
        <v>0</v>
      </c>
      <c r="CZ74" s="6">
        <f t="shared" si="32"/>
        <v>0</v>
      </c>
      <c r="DA74" s="6">
        <f t="shared" si="32"/>
        <v>0</v>
      </c>
      <c r="DB74" s="6">
        <f t="shared" si="32"/>
        <v>0</v>
      </c>
      <c r="DC74" s="6">
        <f t="shared" si="32"/>
        <v>0</v>
      </c>
      <c r="DD74" s="6">
        <f t="shared" si="32"/>
        <v>0</v>
      </c>
      <c r="DE74" s="6">
        <f t="shared" si="32"/>
        <v>0</v>
      </c>
      <c r="DF74" s="6">
        <f t="shared" si="28"/>
        <v>0</v>
      </c>
      <c r="DG74" s="6">
        <f t="shared" si="28"/>
        <v>0</v>
      </c>
      <c r="DH74" s="6">
        <f t="shared" si="28"/>
        <v>0</v>
      </c>
      <c r="DI74" s="6">
        <f t="shared" si="28"/>
        <v>0</v>
      </c>
      <c r="DJ74" s="6">
        <f t="shared" si="28"/>
        <v>0</v>
      </c>
      <c r="DK74" s="6">
        <f t="shared" si="28"/>
        <v>0</v>
      </c>
      <c r="DL74" s="6">
        <f t="shared" si="28"/>
        <v>0</v>
      </c>
      <c r="DM74" s="6">
        <f t="shared" si="28"/>
        <v>0</v>
      </c>
      <c r="DN74" s="6">
        <f t="shared" si="28"/>
        <v>0</v>
      </c>
      <c r="DO74" s="6">
        <f t="shared" si="28"/>
        <v>0</v>
      </c>
      <c r="DP74" s="6">
        <f t="shared" si="28"/>
        <v>0</v>
      </c>
      <c r="DQ74" s="6">
        <f t="shared" si="28"/>
        <v>0</v>
      </c>
      <c r="DR74" s="6">
        <f t="shared" si="28"/>
        <v>0</v>
      </c>
      <c r="DS74" s="6">
        <f t="shared" si="28"/>
        <v>0</v>
      </c>
      <c r="DT74" s="6">
        <f t="shared" si="28"/>
        <v>0</v>
      </c>
    </row>
    <row r="75" spans="1:124" ht="14.5" thickBot="1" x14ac:dyDescent="0.35">
      <c r="A75" s="3">
        <v>74</v>
      </c>
      <c r="B75" s="4">
        <v>1000000</v>
      </c>
      <c r="C75" s="4">
        <v>1557640</v>
      </c>
      <c r="D75" s="4">
        <v>133372877</v>
      </c>
      <c r="E75" s="4">
        <v>134930517</v>
      </c>
      <c r="F75" s="4">
        <v>1557640</v>
      </c>
      <c r="G75" s="4">
        <v>133372877</v>
      </c>
      <c r="H75" s="5">
        <v>134930517</v>
      </c>
      <c r="J75" s="12"/>
      <c r="K75" s="10"/>
      <c r="P75" s="6">
        <f t="shared" si="35"/>
        <v>0</v>
      </c>
      <c r="Q75" s="6">
        <f t="shared" si="35"/>
        <v>0</v>
      </c>
      <c r="R75" s="6">
        <f t="shared" si="35"/>
        <v>0</v>
      </c>
      <c r="S75" s="6">
        <f t="shared" si="35"/>
        <v>0</v>
      </c>
      <c r="T75" s="6">
        <f t="shared" si="35"/>
        <v>0</v>
      </c>
      <c r="U75" s="6">
        <f t="shared" si="35"/>
        <v>0</v>
      </c>
      <c r="V75" s="6">
        <f t="shared" si="35"/>
        <v>0</v>
      </c>
      <c r="W75" s="6">
        <f t="shared" si="35"/>
        <v>0</v>
      </c>
      <c r="X75" s="6">
        <f t="shared" si="35"/>
        <v>0</v>
      </c>
      <c r="Y75" s="6">
        <f t="shared" si="35"/>
        <v>0</v>
      </c>
      <c r="Z75" s="6">
        <f t="shared" si="35"/>
        <v>0</v>
      </c>
      <c r="AA75" s="6">
        <f t="shared" si="35"/>
        <v>0</v>
      </c>
      <c r="AB75" s="6">
        <f t="shared" si="35"/>
        <v>0</v>
      </c>
      <c r="AC75" s="6">
        <f t="shared" si="35"/>
        <v>0</v>
      </c>
      <c r="AD75" s="6">
        <f t="shared" si="35"/>
        <v>0</v>
      </c>
      <c r="AE75" s="6">
        <f t="shared" si="35"/>
        <v>0</v>
      </c>
      <c r="AF75" s="6">
        <f t="shared" si="33"/>
        <v>0</v>
      </c>
      <c r="AG75" s="6">
        <f t="shared" si="33"/>
        <v>0</v>
      </c>
      <c r="AH75" s="6">
        <f t="shared" si="33"/>
        <v>0</v>
      </c>
      <c r="AI75" s="6">
        <f t="shared" si="33"/>
        <v>0</v>
      </c>
      <c r="AJ75" s="6">
        <f t="shared" si="33"/>
        <v>0</v>
      </c>
      <c r="AK75" s="6">
        <f t="shared" si="33"/>
        <v>0</v>
      </c>
      <c r="AL75" s="6">
        <f t="shared" si="33"/>
        <v>0</v>
      </c>
      <c r="AM75" s="6">
        <f t="shared" si="33"/>
        <v>0</v>
      </c>
      <c r="AN75" s="6">
        <f t="shared" si="33"/>
        <v>0</v>
      </c>
      <c r="AO75" s="6">
        <f t="shared" si="33"/>
        <v>0</v>
      </c>
      <c r="AP75" s="6">
        <f t="shared" si="33"/>
        <v>0</v>
      </c>
      <c r="AQ75" s="6">
        <f t="shared" si="33"/>
        <v>0</v>
      </c>
      <c r="AR75" s="6">
        <f t="shared" si="33"/>
        <v>0</v>
      </c>
      <c r="AS75" s="6">
        <f t="shared" si="33"/>
        <v>0</v>
      </c>
      <c r="AT75" s="6">
        <f t="shared" si="33"/>
        <v>0</v>
      </c>
      <c r="AU75" s="6">
        <f t="shared" si="37"/>
        <v>0</v>
      </c>
      <c r="AV75" s="6">
        <f t="shared" si="37"/>
        <v>0</v>
      </c>
      <c r="AW75" s="6">
        <f t="shared" si="37"/>
        <v>0</v>
      </c>
      <c r="AX75" s="6">
        <f t="shared" si="37"/>
        <v>0</v>
      </c>
      <c r="AY75" s="6">
        <f t="shared" si="37"/>
        <v>0</v>
      </c>
      <c r="AZ75" s="6">
        <f t="shared" si="37"/>
        <v>0</v>
      </c>
      <c r="BA75" s="6">
        <f t="shared" si="37"/>
        <v>0</v>
      </c>
      <c r="BB75" s="6">
        <f t="shared" si="37"/>
        <v>0</v>
      </c>
      <c r="BC75" s="6">
        <f t="shared" si="37"/>
        <v>0</v>
      </c>
      <c r="BD75" s="6">
        <f t="shared" si="37"/>
        <v>0</v>
      </c>
      <c r="BE75" s="6">
        <f t="shared" si="37"/>
        <v>0</v>
      </c>
      <c r="BF75" s="6">
        <f t="shared" si="37"/>
        <v>0</v>
      </c>
      <c r="BG75" s="6">
        <f t="shared" si="37"/>
        <v>0</v>
      </c>
      <c r="BH75" s="6">
        <f t="shared" si="37"/>
        <v>0</v>
      </c>
      <c r="BI75" s="6">
        <f t="shared" si="37"/>
        <v>0</v>
      </c>
      <c r="BJ75" s="6">
        <f t="shared" si="37"/>
        <v>0</v>
      </c>
      <c r="BK75" s="6">
        <f t="shared" si="36"/>
        <v>0</v>
      </c>
      <c r="BL75" s="6">
        <f t="shared" si="36"/>
        <v>0</v>
      </c>
      <c r="BM75" s="6">
        <f t="shared" si="36"/>
        <v>0</v>
      </c>
      <c r="BN75" s="6">
        <f t="shared" si="36"/>
        <v>0</v>
      </c>
      <c r="BO75" s="6">
        <f t="shared" si="36"/>
        <v>0</v>
      </c>
      <c r="BP75" s="6">
        <f t="shared" si="36"/>
        <v>0</v>
      </c>
      <c r="BQ75" s="6">
        <f t="shared" si="36"/>
        <v>0</v>
      </c>
      <c r="BR75" s="6">
        <f t="shared" si="36"/>
        <v>0</v>
      </c>
      <c r="BS75" s="6">
        <f t="shared" si="36"/>
        <v>0</v>
      </c>
      <c r="BT75" s="6">
        <f t="shared" si="36"/>
        <v>0</v>
      </c>
      <c r="BU75" s="6">
        <f t="shared" si="36"/>
        <v>0</v>
      </c>
      <c r="BV75" s="6">
        <f t="shared" si="36"/>
        <v>0</v>
      </c>
      <c r="BW75" s="6">
        <f t="shared" si="36"/>
        <v>0</v>
      </c>
      <c r="BX75" s="6">
        <f t="shared" si="36"/>
        <v>0</v>
      </c>
      <c r="BY75" s="6">
        <f t="shared" si="36"/>
        <v>0</v>
      </c>
      <c r="BZ75" s="6">
        <f t="shared" si="36"/>
        <v>0</v>
      </c>
      <c r="CA75" s="6">
        <f t="shared" si="34"/>
        <v>0</v>
      </c>
      <c r="CB75" s="6">
        <f t="shared" si="34"/>
        <v>0</v>
      </c>
      <c r="CC75" s="6">
        <f t="shared" si="34"/>
        <v>0</v>
      </c>
      <c r="CD75" s="6">
        <f t="shared" si="34"/>
        <v>0</v>
      </c>
      <c r="CE75" s="6">
        <f t="shared" si="34"/>
        <v>134930517</v>
      </c>
      <c r="CF75" s="6">
        <f t="shared" si="34"/>
        <v>0</v>
      </c>
      <c r="CG75" s="6">
        <f t="shared" si="34"/>
        <v>0</v>
      </c>
      <c r="CH75" s="6">
        <f t="shared" si="34"/>
        <v>0</v>
      </c>
      <c r="CI75" s="6">
        <f t="shared" si="34"/>
        <v>0</v>
      </c>
      <c r="CJ75" s="6">
        <f t="shared" si="34"/>
        <v>0</v>
      </c>
      <c r="CK75" s="6">
        <f t="shared" si="34"/>
        <v>0</v>
      </c>
      <c r="CL75" s="6">
        <f t="shared" si="34"/>
        <v>0</v>
      </c>
      <c r="CM75" s="6">
        <f t="shared" si="34"/>
        <v>0</v>
      </c>
      <c r="CN75" s="6">
        <f t="shared" si="34"/>
        <v>0</v>
      </c>
      <c r="CO75" s="6">
        <f t="shared" si="34"/>
        <v>0</v>
      </c>
      <c r="CP75" s="6">
        <f t="shared" si="34"/>
        <v>0</v>
      </c>
      <c r="CQ75" s="6">
        <f t="shared" si="32"/>
        <v>0</v>
      </c>
      <c r="CR75" s="6">
        <f t="shared" si="32"/>
        <v>0</v>
      </c>
      <c r="CS75" s="6">
        <f t="shared" si="32"/>
        <v>0</v>
      </c>
      <c r="CT75" s="6">
        <f t="shared" si="32"/>
        <v>0</v>
      </c>
      <c r="CU75" s="6">
        <f t="shared" si="32"/>
        <v>0</v>
      </c>
      <c r="CV75" s="6">
        <f t="shared" si="32"/>
        <v>0</v>
      </c>
      <c r="CW75" s="6">
        <f t="shared" si="32"/>
        <v>0</v>
      </c>
      <c r="CX75" s="6">
        <f t="shared" si="32"/>
        <v>0</v>
      </c>
      <c r="CY75" s="6">
        <f t="shared" si="32"/>
        <v>0</v>
      </c>
      <c r="CZ75" s="6">
        <f t="shared" si="32"/>
        <v>0</v>
      </c>
      <c r="DA75" s="6">
        <f t="shared" si="32"/>
        <v>0</v>
      </c>
      <c r="DB75" s="6">
        <f t="shared" si="32"/>
        <v>0</v>
      </c>
      <c r="DC75" s="6">
        <f t="shared" si="32"/>
        <v>0</v>
      </c>
      <c r="DD75" s="6">
        <f t="shared" si="32"/>
        <v>0</v>
      </c>
      <c r="DE75" s="6">
        <f t="shared" si="32"/>
        <v>0</v>
      </c>
      <c r="DF75" s="6">
        <f t="shared" si="28"/>
        <v>0</v>
      </c>
      <c r="DG75" s="6">
        <f t="shared" si="28"/>
        <v>0</v>
      </c>
      <c r="DH75" s="6">
        <f t="shared" si="28"/>
        <v>0</v>
      </c>
      <c r="DI75" s="6">
        <f t="shared" si="28"/>
        <v>0</v>
      </c>
      <c r="DJ75" s="6">
        <f t="shared" si="28"/>
        <v>0</v>
      </c>
      <c r="DK75" s="6">
        <f t="shared" si="28"/>
        <v>0</v>
      </c>
      <c r="DL75" s="6">
        <f t="shared" si="28"/>
        <v>0</v>
      </c>
      <c r="DM75" s="6">
        <f t="shared" si="28"/>
        <v>0</v>
      </c>
      <c r="DN75" s="6">
        <f t="shared" si="28"/>
        <v>0</v>
      </c>
      <c r="DO75" s="6">
        <f t="shared" si="28"/>
        <v>0</v>
      </c>
      <c r="DP75" s="6">
        <f t="shared" si="28"/>
        <v>0</v>
      </c>
      <c r="DQ75" s="6">
        <f t="shared" si="28"/>
        <v>0</v>
      </c>
      <c r="DR75" s="6">
        <f t="shared" si="28"/>
        <v>0</v>
      </c>
      <c r="DS75" s="6">
        <f t="shared" si="28"/>
        <v>0</v>
      </c>
      <c r="DT75" s="6">
        <f t="shared" si="28"/>
        <v>0</v>
      </c>
    </row>
    <row r="76" spans="1:124" ht="14.5" thickBot="1" x14ac:dyDescent="0.35">
      <c r="A76" s="15">
        <v>75</v>
      </c>
      <c r="B76" s="4">
        <v>1000000</v>
      </c>
      <c r="C76" s="4">
        <v>1568540</v>
      </c>
      <c r="D76" s="4">
        <v>144141057</v>
      </c>
      <c r="E76" s="12">
        <v>433736701</v>
      </c>
      <c r="F76" s="4">
        <v>1568540</v>
      </c>
      <c r="G76" s="4">
        <v>144141057</v>
      </c>
      <c r="H76" s="5">
        <v>145709597</v>
      </c>
      <c r="J76" s="12"/>
      <c r="K76" s="10"/>
      <c r="P76" s="6">
        <f t="shared" si="35"/>
        <v>0</v>
      </c>
      <c r="Q76" s="6">
        <f t="shared" si="35"/>
        <v>0</v>
      </c>
      <c r="R76" s="6">
        <f t="shared" si="35"/>
        <v>0</v>
      </c>
      <c r="S76" s="6">
        <f t="shared" si="35"/>
        <v>0</v>
      </c>
      <c r="T76" s="6">
        <f t="shared" si="35"/>
        <v>0</v>
      </c>
      <c r="U76" s="6">
        <f t="shared" si="35"/>
        <v>0</v>
      </c>
      <c r="V76" s="6">
        <f t="shared" si="35"/>
        <v>0</v>
      </c>
      <c r="W76" s="6">
        <f t="shared" si="35"/>
        <v>0</v>
      </c>
      <c r="X76" s="6">
        <f t="shared" si="35"/>
        <v>0</v>
      </c>
      <c r="Y76" s="6">
        <f t="shared" si="35"/>
        <v>0</v>
      </c>
      <c r="Z76" s="6">
        <f t="shared" si="35"/>
        <v>0</v>
      </c>
      <c r="AA76" s="6">
        <f t="shared" si="35"/>
        <v>0</v>
      </c>
      <c r="AB76" s="6">
        <f t="shared" si="35"/>
        <v>0</v>
      </c>
      <c r="AC76" s="6">
        <f t="shared" si="35"/>
        <v>0</v>
      </c>
      <c r="AD76" s="6">
        <f t="shared" si="35"/>
        <v>0</v>
      </c>
      <c r="AE76" s="6">
        <f t="shared" si="35"/>
        <v>0</v>
      </c>
      <c r="AF76" s="6">
        <f t="shared" si="33"/>
        <v>0</v>
      </c>
      <c r="AG76" s="6">
        <f t="shared" si="33"/>
        <v>0</v>
      </c>
      <c r="AH76" s="6">
        <f t="shared" si="33"/>
        <v>0</v>
      </c>
      <c r="AI76" s="6">
        <f t="shared" si="33"/>
        <v>0</v>
      </c>
      <c r="AJ76" s="6">
        <f t="shared" si="33"/>
        <v>0</v>
      </c>
      <c r="AK76" s="6">
        <f t="shared" si="33"/>
        <v>0</v>
      </c>
      <c r="AL76" s="6">
        <f t="shared" si="33"/>
        <v>0</v>
      </c>
      <c r="AM76" s="6">
        <f t="shared" si="33"/>
        <v>0</v>
      </c>
      <c r="AN76" s="6">
        <f t="shared" si="33"/>
        <v>0</v>
      </c>
      <c r="AO76" s="6">
        <f t="shared" si="33"/>
        <v>0</v>
      </c>
      <c r="AP76" s="6">
        <f t="shared" si="33"/>
        <v>0</v>
      </c>
      <c r="AQ76" s="6">
        <f t="shared" si="33"/>
        <v>0</v>
      </c>
      <c r="AR76" s="6">
        <f t="shared" si="33"/>
        <v>0</v>
      </c>
      <c r="AS76" s="6">
        <f t="shared" si="33"/>
        <v>0</v>
      </c>
      <c r="AT76" s="6">
        <f t="shared" si="33"/>
        <v>0</v>
      </c>
      <c r="AU76" s="6">
        <f t="shared" si="37"/>
        <v>0</v>
      </c>
      <c r="AV76" s="6">
        <f t="shared" si="37"/>
        <v>0</v>
      </c>
      <c r="AW76" s="6">
        <f t="shared" si="37"/>
        <v>0</v>
      </c>
      <c r="AX76" s="6">
        <f t="shared" si="37"/>
        <v>0</v>
      </c>
      <c r="AY76" s="6">
        <f t="shared" si="37"/>
        <v>0</v>
      </c>
      <c r="AZ76" s="6">
        <f t="shared" si="37"/>
        <v>0</v>
      </c>
      <c r="BA76" s="6">
        <f t="shared" si="37"/>
        <v>0</v>
      </c>
      <c r="BB76" s="6">
        <f t="shared" si="37"/>
        <v>0</v>
      </c>
      <c r="BC76" s="6">
        <f t="shared" si="37"/>
        <v>0</v>
      </c>
      <c r="BD76" s="6">
        <f t="shared" si="37"/>
        <v>0</v>
      </c>
      <c r="BE76" s="6">
        <f t="shared" si="37"/>
        <v>0</v>
      </c>
      <c r="BF76" s="6">
        <f t="shared" si="37"/>
        <v>0</v>
      </c>
      <c r="BG76" s="6">
        <f t="shared" si="37"/>
        <v>0</v>
      </c>
      <c r="BH76" s="6">
        <f t="shared" si="37"/>
        <v>0</v>
      </c>
      <c r="BI76" s="6">
        <f t="shared" si="37"/>
        <v>0</v>
      </c>
      <c r="BJ76" s="6">
        <f t="shared" si="37"/>
        <v>0</v>
      </c>
      <c r="BK76" s="6">
        <f t="shared" si="36"/>
        <v>0</v>
      </c>
      <c r="BL76" s="6">
        <f t="shared" si="36"/>
        <v>0</v>
      </c>
      <c r="BM76" s="6">
        <f t="shared" si="36"/>
        <v>0</v>
      </c>
      <c r="BN76" s="6">
        <f t="shared" si="36"/>
        <v>0</v>
      </c>
      <c r="BO76" s="6">
        <f t="shared" si="36"/>
        <v>0</v>
      </c>
      <c r="BP76" s="6">
        <f t="shared" si="36"/>
        <v>0</v>
      </c>
      <c r="BQ76" s="6">
        <f t="shared" si="36"/>
        <v>0</v>
      </c>
      <c r="BR76" s="6">
        <f t="shared" si="36"/>
        <v>0</v>
      </c>
      <c r="BS76" s="6">
        <f t="shared" si="36"/>
        <v>0</v>
      </c>
      <c r="BT76" s="6">
        <f t="shared" si="36"/>
        <v>0</v>
      </c>
      <c r="BU76" s="6">
        <f t="shared" si="36"/>
        <v>0</v>
      </c>
      <c r="BV76" s="6">
        <f t="shared" si="36"/>
        <v>0</v>
      </c>
      <c r="BW76" s="6">
        <f t="shared" si="36"/>
        <v>0</v>
      </c>
      <c r="BX76" s="6">
        <f t="shared" si="36"/>
        <v>0</v>
      </c>
      <c r="BY76" s="6">
        <f t="shared" si="36"/>
        <v>0</v>
      </c>
      <c r="BZ76" s="6">
        <f t="shared" si="36"/>
        <v>0</v>
      </c>
      <c r="CA76" s="6">
        <f t="shared" si="34"/>
        <v>0</v>
      </c>
      <c r="CB76" s="6">
        <f t="shared" si="34"/>
        <v>0</v>
      </c>
      <c r="CC76" s="6">
        <f t="shared" si="34"/>
        <v>0</v>
      </c>
      <c r="CD76" s="6">
        <f t="shared" si="34"/>
        <v>0</v>
      </c>
      <c r="CE76" s="6">
        <f t="shared" si="34"/>
        <v>0</v>
      </c>
      <c r="CF76" s="6">
        <f t="shared" si="34"/>
        <v>433736701</v>
      </c>
      <c r="CG76" s="6">
        <f t="shared" si="34"/>
        <v>0</v>
      </c>
      <c r="CH76" s="6">
        <f t="shared" si="34"/>
        <v>0</v>
      </c>
      <c r="CI76" s="6">
        <f t="shared" si="34"/>
        <v>0</v>
      </c>
      <c r="CJ76" s="6">
        <f t="shared" si="34"/>
        <v>0</v>
      </c>
      <c r="CK76" s="6">
        <f t="shared" si="34"/>
        <v>0</v>
      </c>
      <c r="CL76" s="6">
        <f t="shared" si="34"/>
        <v>0</v>
      </c>
      <c r="CM76" s="6">
        <f t="shared" si="34"/>
        <v>0</v>
      </c>
      <c r="CN76" s="6">
        <f t="shared" si="34"/>
        <v>0</v>
      </c>
      <c r="CO76" s="6">
        <f t="shared" si="34"/>
        <v>0</v>
      </c>
      <c r="CP76" s="6">
        <f t="shared" si="34"/>
        <v>0</v>
      </c>
      <c r="CQ76" s="6">
        <f t="shared" si="32"/>
        <v>0</v>
      </c>
      <c r="CR76" s="6">
        <f t="shared" si="32"/>
        <v>0</v>
      </c>
      <c r="CS76" s="6">
        <f t="shared" si="32"/>
        <v>0</v>
      </c>
      <c r="CT76" s="6">
        <f t="shared" si="32"/>
        <v>0</v>
      </c>
      <c r="CU76" s="6">
        <f t="shared" si="32"/>
        <v>0</v>
      </c>
      <c r="CV76" s="6">
        <f t="shared" si="32"/>
        <v>0</v>
      </c>
      <c r="CW76" s="6">
        <f t="shared" si="32"/>
        <v>0</v>
      </c>
      <c r="CX76" s="6">
        <f t="shared" si="32"/>
        <v>0</v>
      </c>
      <c r="CY76" s="6">
        <f t="shared" si="32"/>
        <v>0</v>
      </c>
      <c r="CZ76" s="6">
        <f t="shared" si="32"/>
        <v>0</v>
      </c>
      <c r="DA76" s="6">
        <f t="shared" si="32"/>
        <v>0</v>
      </c>
      <c r="DB76" s="6">
        <f t="shared" si="32"/>
        <v>0</v>
      </c>
      <c r="DC76" s="6">
        <f t="shared" si="32"/>
        <v>0</v>
      </c>
      <c r="DD76" s="6">
        <f t="shared" si="32"/>
        <v>0</v>
      </c>
      <c r="DE76" s="6">
        <f t="shared" si="32"/>
        <v>0</v>
      </c>
      <c r="DF76" s="6">
        <f t="shared" si="28"/>
        <v>0</v>
      </c>
      <c r="DG76" s="6">
        <f t="shared" si="28"/>
        <v>0</v>
      </c>
      <c r="DH76" s="6">
        <f t="shared" si="28"/>
        <v>0</v>
      </c>
      <c r="DI76" s="6">
        <f t="shared" ref="DI76:DT76" si="38">IF((ROW(DH75)+9)=(COLUMN(DH75)+1),($E76),0)</f>
        <v>0</v>
      </c>
      <c r="DJ76" s="6">
        <f t="shared" si="38"/>
        <v>0</v>
      </c>
      <c r="DK76" s="6">
        <f t="shared" si="38"/>
        <v>0</v>
      </c>
      <c r="DL76" s="6">
        <f t="shared" si="38"/>
        <v>0</v>
      </c>
      <c r="DM76" s="6">
        <f t="shared" si="38"/>
        <v>0</v>
      </c>
      <c r="DN76" s="6">
        <f t="shared" si="38"/>
        <v>0</v>
      </c>
      <c r="DO76" s="6">
        <f t="shared" si="38"/>
        <v>0</v>
      </c>
      <c r="DP76" s="6">
        <f t="shared" si="38"/>
        <v>0</v>
      </c>
      <c r="DQ76" s="6">
        <f t="shared" si="38"/>
        <v>0</v>
      </c>
      <c r="DR76" s="6">
        <f t="shared" si="38"/>
        <v>0</v>
      </c>
      <c r="DS76" s="6">
        <f t="shared" si="38"/>
        <v>0</v>
      </c>
      <c r="DT76" s="6">
        <f t="shared" si="38"/>
        <v>0</v>
      </c>
    </row>
    <row r="77" spans="1:124" ht="14.5" thickBot="1" x14ac:dyDescent="0.35">
      <c r="A77" s="3">
        <v>76</v>
      </c>
      <c r="B77" s="4">
        <v>1000000</v>
      </c>
      <c r="C77" s="4">
        <v>1579520</v>
      </c>
      <c r="D77" s="4">
        <v>155774998</v>
      </c>
      <c r="E77" s="4">
        <v>157354518</v>
      </c>
      <c r="F77" s="4">
        <v>1579520</v>
      </c>
      <c r="G77" s="4">
        <v>155774998</v>
      </c>
      <c r="H77" s="5">
        <v>157354518</v>
      </c>
      <c r="J77" s="12"/>
      <c r="K77" s="10"/>
      <c r="P77" s="6">
        <f t="shared" si="35"/>
        <v>0</v>
      </c>
      <c r="Q77" s="6">
        <f t="shared" si="35"/>
        <v>0</v>
      </c>
      <c r="R77" s="6">
        <f t="shared" si="35"/>
        <v>0</v>
      </c>
      <c r="S77" s="6">
        <f t="shared" si="35"/>
        <v>0</v>
      </c>
      <c r="T77" s="6">
        <f t="shared" si="35"/>
        <v>0</v>
      </c>
      <c r="U77" s="6">
        <f t="shared" si="35"/>
        <v>0</v>
      </c>
      <c r="V77" s="6">
        <f t="shared" si="35"/>
        <v>0</v>
      </c>
      <c r="W77" s="6">
        <f t="shared" si="35"/>
        <v>0</v>
      </c>
      <c r="X77" s="6">
        <f t="shared" si="35"/>
        <v>0</v>
      </c>
      <c r="Y77" s="6">
        <f t="shared" si="35"/>
        <v>0</v>
      </c>
      <c r="Z77" s="6">
        <f t="shared" si="35"/>
        <v>0</v>
      </c>
      <c r="AA77" s="6">
        <f t="shared" si="35"/>
        <v>0</v>
      </c>
      <c r="AB77" s="6">
        <f t="shared" si="35"/>
        <v>0</v>
      </c>
      <c r="AC77" s="6">
        <f t="shared" si="35"/>
        <v>0</v>
      </c>
      <c r="AD77" s="6">
        <f t="shared" si="35"/>
        <v>0</v>
      </c>
      <c r="AE77" s="6">
        <f t="shared" si="35"/>
        <v>0</v>
      </c>
      <c r="AF77" s="6">
        <f t="shared" si="33"/>
        <v>0</v>
      </c>
      <c r="AG77" s="6">
        <f t="shared" si="33"/>
        <v>0</v>
      </c>
      <c r="AH77" s="6">
        <f t="shared" si="33"/>
        <v>0</v>
      </c>
      <c r="AI77" s="6">
        <f t="shared" si="33"/>
        <v>0</v>
      </c>
      <c r="AJ77" s="6">
        <f t="shared" si="33"/>
        <v>0</v>
      </c>
      <c r="AK77" s="6">
        <f t="shared" si="33"/>
        <v>0</v>
      </c>
      <c r="AL77" s="6">
        <f t="shared" si="33"/>
        <v>0</v>
      </c>
      <c r="AM77" s="6">
        <f t="shared" si="33"/>
        <v>0</v>
      </c>
      <c r="AN77" s="6">
        <f t="shared" si="33"/>
        <v>0</v>
      </c>
      <c r="AO77" s="6">
        <f t="shared" si="33"/>
        <v>0</v>
      </c>
      <c r="AP77" s="6">
        <f t="shared" si="33"/>
        <v>0</v>
      </c>
      <c r="AQ77" s="6">
        <f t="shared" si="33"/>
        <v>0</v>
      </c>
      <c r="AR77" s="6">
        <f t="shared" si="33"/>
        <v>0</v>
      </c>
      <c r="AS77" s="6">
        <f t="shared" si="33"/>
        <v>0</v>
      </c>
      <c r="AT77" s="6">
        <f t="shared" si="33"/>
        <v>0</v>
      </c>
      <c r="AU77" s="6">
        <f t="shared" si="37"/>
        <v>0</v>
      </c>
      <c r="AV77" s="6">
        <f t="shared" si="37"/>
        <v>0</v>
      </c>
      <c r="AW77" s="6">
        <f t="shared" si="37"/>
        <v>0</v>
      </c>
      <c r="AX77" s="6">
        <f t="shared" si="37"/>
        <v>0</v>
      </c>
      <c r="AY77" s="6">
        <f t="shared" si="37"/>
        <v>0</v>
      </c>
      <c r="AZ77" s="6">
        <f t="shared" si="37"/>
        <v>0</v>
      </c>
      <c r="BA77" s="6">
        <f t="shared" si="37"/>
        <v>0</v>
      </c>
      <c r="BB77" s="6">
        <f t="shared" si="37"/>
        <v>0</v>
      </c>
      <c r="BC77" s="6">
        <f t="shared" si="37"/>
        <v>0</v>
      </c>
      <c r="BD77" s="6">
        <f t="shared" si="37"/>
        <v>0</v>
      </c>
      <c r="BE77" s="6">
        <f t="shared" si="37"/>
        <v>0</v>
      </c>
      <c r="BF77" s="6">
        <f t="shared" si="37"/>
        <v>0</v>
      </c>
      <c r="BG77" s="6">
        <f t="shared" si="37"/>
        <v>0</v>
      </c>
      <c r="BH77" s="6">
        <f t="shared" si="37"/>
        <v>0</v>
      </c>
      <c r="BI77" s="6">
        <f t="shared" si="37"/>
        <v>0</v>
      </c>
      <c r="BJ77" s="6">
        <f t="shared" si="37"/>
        <v>0</v>
      </c>
      <c r="BK77" s="6">
        <f t="shared" si="36"/>
        <v>0</v>
      </c>
      <c r="BL77" s="6">
        <f t="shared" si="36"/>
        <v>0</v>
      </c>
      <c r="BM77" s="6">
        <f t="shared" si="36"/>
        <v>0</v>
      </c>
      <c r="BN77" s="6">
        <f t="shared" si="36"/>
        <v>0</v>
      </c>
      <c r="BO77" s="6">
        <f t="shared" si="36"/>
        <v>0</v>
      </c>
      <c r="BP77" s="6">
        <f t="shared" si="36"/>
        <v>0</v>
      </c>
      <c r="BQ77" s="6">
        <f t="shared" si="36"/>
        <v>0</v>
      </c>
      <c r="BR77" s="6">
        <f t="shared" si="36"/>
        <v>0</v>
      </c>
      <c r="BS77" s="6">
        <f t="shared" si="36"/>
        <v>0</v>
      </c>
      <c r="BT77" s="6">
        <f t="shared" si="36"/>
        <v>0</v>
      </c>
      <c r="BU77" s="6">
        <f t="shared" si="36"/>
        <v>0</v>
      </c>
      <c r="BV77" s="6">
        <f t="shared" si="36"/>
        <v>0</v>
      </c>
      <c r="BW77" s="6">
        <f t="shared" si="36"/>
        <v>0</v>
      </c>
      <c r="BX77" s="6">
        <f t="shared" si="36"/>
        <v>0</v>
      </c>
      <c r="BY77" s="6">
        <f t="shared" si="36"/>
        <v>0</v>
      </c>
      <c r="BZ77" s="6">
        <f t="shared" si="36"/>
        <v>0</v>
      </c>
      <c r="CA77" s="6">
        <f t="shared" si="34"/>
        <v>0</v>
      </c>
      <c r="CB77" s="6">
        <f t="shared" si="34"/>
        <v>0</v>
      </c>
      <c r="CC77" s="6">
        <f t="shared" si="34"/>
        <v>0</v>
      </c>
      <c r="CD77" s="6">
        <f t="shared" si="34"/>
        <v>0</v>
      </c>
      <c r="CE77" s="6">
        <f t="shared" si="34"/>
        <v>0</v>
      </c>
      <c r="CF77" s="6">
        <f t="shared" si="34"/>
        <v>0</v>
      </c>
      <c r="CG77" s="6">
        <f t="shared" si="34"/>
        <v>157354518</v>
      </c>
      <c r="CH77" s="6">
        <f t="shared" si="34"/>
        <v>0</v>
      </c>
      <c r="CI77" s="6">
        <f t="shared" si="34"/>
        <v>0</v>
      </c>
      <c r="CJ77" s="6">
        <f t="shared" si="34"/>
        <v>0</v>
      </c>
      <c r="CK77" s="6">
        <f t="shared" si="34"/>
        <v>0</v>
      </c>
      <c r="CL77" s="6">
        <f t="shared" si="34"/>
        <v>0</v>
      </c>
      <c r="CM77" s="6">
        <f t="shared" si="34"/>
        <v>0</v>
      </c>
      <c r="CN77" s="6">
        <f t="shared" si="34"/>
        <v>0</v>
      </c>
      <c r="CO77" s="6">
        <f t="shared" si="34"/>
        <v>0</v>
      </c>
      <c r="CP77" s="6">
        <f t="shared" si="34"/>
        <v>0</v>
      </c>
      <c r="CQ77" s="6">
        <f t="shared" si="32"/>
        <v>0</v>
      </c>
      <c r="CR77" s="6">
        <f t="shared" si="32"/>
        <v>0</v>
      </c>
      <c r="CS77" s="6">
        <f t="shared" si="32"/>
        <v>0</v>
      </c>
      <c r="CT77" s="6">
        <f t="shared" si="32"/>
        <v>0</v>
      </c>
      <c r="CU77" s="6">
        <f t="shared" si="32"/>
        <v>0</v>
      </c>
      <c r="CV77" s="6">
        <f t="shared" si="32"/>
        <v>0</v>
      </c>
      <c r="CW77" s="6">
        <f t="shared" si="32"/>
        <v>0</v>
      </c>
      <c r="CX77" s="6">
        <f t="shared" si="32"/>
        <v>0</v>
      </c>
      <c r="CY77" s="6">
        <f t="shared" si="32"/>
        <v>0</v>
      </c>
      <c r="CZ77" s="6">
        <f t="shared" si="32"/>
        <v>0</v>
      </c>
      <c r="DA77" s="6">
        <f t="shared" si="32"/>
        <v>0</v>
      </c>
      <c r="DB77" s="6">
        <f t="shared" si="32"/>
        <v>0</v>
      </c>
      <c r="DC77" s="6">
        <f t="shared" si="32"/>
        <v>0</v>
      </c>
      <c r="DD77" s="6">
        <f t="shared" si="32"/>
        <v>0</v>
      </c>
      <c r="DE77" s="6">
        <f t="shared" si="32"/>
        <v>0</v>
      </c>
      <c r="DF77" s="6">
        <f t="shared" si="32"/>
        <v>0</v>
      </c>
      <c r="DG77" s="6">
        <f t="shared" ref="DF77:DT92" si="39">IF((ROW(DF76)+9)=(COLUMN(DF76)+1),($E77),0)</f>
        <v>0</v>
      </c>
      <c r="DH77" s="6">
        <f t="shared" si="39"/>
        <v>0</v>
      </c>
      <c r="DI77" s="6">
        <f t="shared" si="39"/>
        <v>0</v>
      </c>
      <c r="DJ77" s="6">
        <f t="shared" si="39"/>
        <v>0</v>
      </c>
      <c r="DK77" s="6">
        <f t="shared" si="39"/>
        <v>0</v>
      </c>
      <c r="DL77" s="6">
        <f t="shared" si="39"/>
        <v>0</v>
      </c>
      <c r="DM77" s="6">
        <f t="shared" si="39"/>
        <v>0</v>
      </c>
      <c r="DN77" s="6">
        <f t="shared" si="39"/>
        <v>0</v>
      </c>
      <c r="DO77" s="6">
        <f t="shared" si="39"/>
        <v>0</v>
      </c>
      <c r="DP77" s="6">
        <f t="shared" si="39"/>
        <v>0</v>
      </c>
      <c r="DQ77" s="6">
        <f t="shared" si="39"/>
        <v>0</v>
      </c>
      <c r="DR77" s="6">
        <f t="shared" si="39"/>
        <v>0</v>
      </c>
      <c r="DS77" s="6">
        <f t="shared" si="39"/>
        <v>0</v>
      </c>
      <c r="DT77" s="6">
        <f t="shared" si="39"/>
        <v>0</v>
      </c>
    </row>
    <row r="78" spans="1:124" ht="14.5" thickBot="1" x14ac:dyDescent="0.35">
      <c r="A78" s="3">
        <v>77</v>
      </c>
      <c r="B78" s="4">
        <v>1000000</v>
      </c>
      <c r="C78" s="4">
        <v>1590580</v>
      </c>
      <c r="D78" s="4">
        <v>168344308</v>
      </c>
      <c r="E78" s="4">
        <v>169934888</v>
      </c>
      <c r="F78" s="4">
        <v>1590580</v>
      </c>
      <c r="G78" s="4">
        <v>168344308</v>
      </c>
      <c r="H78" s="5">
        <v>169934888</v>
      </c>
      <c r="J78" s="12"/>
      <c r="K78" s="10"/>
      <c r="P78" s="6">
        <f t="shared" si="35"/>
        <v>0</v>
      </c>
      <c r="Q78" s="6">
        <f t="shared" si="35"/>
        <v>0</v>
      </c>
      <c r="R78" s="6">
        <f t="shared" si="35"/>
        <v>0</v>
      </c>
      <c r="S78" s="6">
        <f t="shared" si="35"/>
        <v>0</v>
      </c>
      <c r="T78" s="6">
        <f t="shared" si="35"/>
        <v>0</v>
      </c>
      <c r="U78" s="6">
        <f t="shared" si="35"/>
        <v>0</v>
      </c>
      <c r="V78" s="6">
        <f t="shared" si="35"/>
        <v>0</v>
      </c>
      <c r="W78" s="6">
        <f t="shared" si="35"/>
        <v>0</v>
      </c>
      <c r="X78" s="6">
        <f t="shared" si="35"/>
        <v>0</v>
      </c>
      <c r="Y78" s="6">
        <f t="shared" si="35"/>
        <v>0</v>
      </c>
      <c r="Z78" s="6">
        <f t="shared" si="35"/>
        <v>0</v>
      </c>
      <c r="AA78" s="6">
        <f t="shared" si="35"/>
        <v>0</v>
      </c>
      <c r="AB78" s="6">
        <f t="shared" si="35"/>
        <v>0</v>
      </c>
      <c r="AC78" s="6">
        <f t="shared" si="35"/>
        <v>0</v>
      </c>
      <c r="AD78" s="6">
        <f t="shared" si="35"/>
        <v>0</v>
      </c>
      <c r="AE78" s="6">
        <f t="shared" si="35"/>
        <v>0</v>
      </c>
      <c r="AF78" s="6">
        <f t="shared" si="33"/>
        <v>0</v>
      </c>
      <c r="AG78" s="6">
        <f t="shared" si="33"/>
        <v>0</v>
      </c>
      <c r="AH78" s="6">
        <f t="shared" si="33"/>
        <v>0</v>
      </c>
      <c r="AI78" s="6">
        <f t="shared" si="33"/>
        <v>0</v>
      </c>
      <c r="AJ78" s="6">
        <f t="shared" si="33"/>
        <v>0</v>
      </c>
      <c r="AK78" s="6">
        <f t="shared" si="33"/>
        <v>0</v>
      </c>
      <c r="AL78" s="6">
        <f t="shared" si="33"/>
        <v>0</v>
      </c>
      <c r="AM78" s="6">
        <f t="shared" si="33"/>
        <v>0</v>
      </c>
      <c r="AN78" s="6">
        <f t="shared" si="33"/>
        <v>0</v>
      </c>
      <c r="AO78" s="6">
        <f t="shared" si="33"/>
        <v>0</v>
      </c>
      <c r="AP78" s="6">
        <f t="shared" si="33"/>
        <v>0</v>
      </c>
      <c r="AQ78" s="6">
        <f t="shared" si="33"/>
        <v>0</v>
      </c>
      <c r="AR78" s="6">
        <f t="shared" si="33"/>
        <v>0</v>
      </c>
      <c r="AS78" s="6">
        <f t="shared" si="33"/>
        <v>0</v>
      </c>
      <c r="AT78" s="6">
        <f t="shared" si="33"/>
        <v>0</v>
      </c>
      <c r="AU78" s="6">
        <f t="shared" si="37"/>
        <v>0</v>
      </c>
      <c r="AV78" s="6">
        <f t="shared" si="37"/>
        <v>0</v>
      </c>
      <c r="AW78" s="6">
        <f t="shared" si="37"/>
        <v>0</v>
      </c>
      <c r="AX78" s="6">
        <f t="shared" si="37"/>
        <v>0</v>
      </c>
      <c r="AY78" s="6">
        <f t="shared" si="37"/>
        <v>0</v>
      </c>
      <c r="AZ78" s="6">
        <f t="shared" si="37"/>
        <v>0</v>
      </c>
      <c r="BA78" s="6">
        <f t="shared" si="37"/>
        <v>0</v>
      </c>
      <c r="BB78" s="6">
        <f t="shared" si="37"/>
        <v>0</v>
      </c>
      <c r="BC78" s="6">
        <f t="shared" si="37"/>
        <v>0</v>
      </c>
      <c r="BD78" s="6">
        <f t="shared" si="37"/>
        <v>0</v>
      </c>
      <c r="BE78" s="6">
        <f t="shared" si="37"/>
        <v>0</v>
      </c>
      <c r="BF78" s="6">
        <f t="shared" si="37"/>
        <v>0</v>
      </c>
      <c r="BG78" s="6">
        <f t="shared" si="37"/>
        <v>0</v>
      </c>
      <c r="BH78" s="6">
        <f t="shared" si="37"/>
        <v>0</v>
      </c>
      <c r="BI78" s="6">
        <f t="shared" si="37"/>
        <v>0</v>
      </c>
      <c r="BJ78" s="6">
        <f t="shared" si="37"/>
        <v>0</v>
      </c>
      <c r="BK78" s="6">
        <f t="shared" si="36"/>
        <v>0</v>
      </c>
      <c r="BL78" s="6">
        <f t="shared" si="36"/>
        <v>0</v>
      </c>
      <c r="BM78" s="6">
        <f t="shared" si="36"/>
        <v>0</v>
      </c>
      <c r="BN78" s="6">
        <f t="shared" si="36"/>
        <v>0</v>
      </c>
      <c r="BO78" s="6">
        <f t="shared" si="36"/>
        <v>0</v>
      </c>
      <c r="BP78" s="6">
        <f t="shared" si="36"/>
        <v>0</v>
      </c>
      <c r="BQ78" s="6">
        <f t="shared" si="36"/>
        <v>0</v>
      </c>
      <c r="BR78" s="6">
        <f t="shared" si="36"/>
        <v>0</v>
      </c>
      <c r="BS78" s="6">
        <f t="shared" si="36"/>
        <v>0</v>
      </c>
      <c r="BT78" s="6">
        <f t="shared" si="36"/>
        <v>0</v>
      </c>
      <c r="BU78" s="6">
        <f t="shared" si="36"/>
        <v>0</v>
      </c>
      <c r="BV78" s="6">
        <f t="shared" si="36"/>
        <v>0</v>
      </c>
      <c r="BW78" s="6">
        <f t="shared" si="36"/>
        <v>0</v>
      </c>
      <c r="BX78" s="6">
        <f t="shared" si="36"/>
        <v>0</v>
      </c>
      <c r="BY78" s="6">
        <f t="shared" si="36"/>
        <v>0</v>
      </c>
      <c r="BZ78" s="6">
        <f t="shared" si="36"/>
        <v>0</v>
      </c>
      <c r="CA78" s="6">
        <f t="shared" si="34"/>
        <v>0</v>
      </c>
      <c r="CB78" s="6">
        <f t="shared" si="34"/>
        <v>0</v>
      </c>
      <c r="CC78" s="6">
        <f t="shared" si="34"/>
        <v>0</v>
      </c>
      <c r="CD78" s="6">
        <f t="shared" si="34"/>
        <v>0</v>
      </c>
      <c r="CE78" s="6">
        <f t="shared" si="34"/>
        <v>0</v>
      </c>
      <c r="CF78" s="6">
        <f t="shared" si="34"/>
        <v>0</v>
      </c>
      <c r="CG78" s="6">
        <f t="shared" si="34"/>
        <v>0</v>
      </c>
      <c r="CH78" s="6">
        <f t="shared" si="34"/>
        <v>169934888</v>
      </c>
      <c r="CI78" s="6">
        <f t="shared" si="34"/>
        <v>0</v>
      </c>
      <c r="CJ78" s="6">
        <f t="shared" si="34"/>
        <v>0</v>
      </c>
      <c r="CK78" s="6">
        <f t="shared" si="34"/>
        <v>0</v>
      </c>
      <c r="CL78" s="6">
        <f t="shared" si="34"/>
        <v>0</v>
      </c>
      <c r="CM78" s="6">
        <f t="shared" si="34"/>
        <v>0</v>
      </c>
      <c r="CN78" s="6">
        <f t="shared" si="34"/>
        <v>0</v>
      </c>
      <c r="CO78" s="6">
        <f t="shared" si="34"/>
        <v>0</v>
      </c>
      <c r="CP78" s="6">
        <f t="shared" si="34"/>
        <v>0</v>
      </c>
      <c r="CQ78" s="6">
        <f t="shared" ref="CQ78:DF93" si="40">IF((ROW(CP77)+9)=(COLUMN(CP77)+1),($E78),0)</f>
        <v>0</v>
      </c>
      <c r="CR78" s="6">
        <f t="shared" si="40"/>
        <v>0</v>
      </c>
      <c r="CS78" s="6">
        <f t="shared" si="40"/>
        <v>0</v>
      </c>
      <c r="CT78" s="6">
        <f t="shared" si="40"/>
        <v>0</v>
      </c>
      <c r="CU78" s="6">
        <f t="shared" si="40"/>
        <v>0</v>
      </c>
      <c r="CV78" s="6">
        <f t="shared" si="40"/>
        <v>0</v>
      </c>
      <c r="CW78" s="6">
        <f t="shared" si="40"/>
        <v>0</v>
      </c>
      <c r="CX78" s="6">
        <f t="shared" si="40"/>
        <v>0</v>
      </c>
      <c r="CY78" s="6">
        <f t="shared" si="40"/>
        <v>0</v>
      </c>
      <c r="CZ78" s="6">
        <f t="shared" si="40"/>
        <v>0</v>
      </c>
      <c r="DA78" s="6">
        <f t="shared" si="40"/>
        <v>0</v>
      </c>
      <c r="DB78" s="6">
        <f t="shared" si="40"/>
        <v>0</v>
      </c>
      <c r="DC78" s="6">
        <f t="shared" si="40"/>
        <v>0</v>
      </c>
      <c r="DD78" s="6">
        <f t="shared" si="40"/>
        <v>0</v>
      </c>
      <c r="DE78" s="6">
        <f t="shared" si="40"/>
        <v>0</v>
      </c>
      <c r="DF78" s="6">
        <f t="shared" si="40"/>
        <v>0</v>
      </c>
      <c r="DG78" s="6">
        <f t="shared" si="39"/>
        <v>0</v>
      </c>
      <c r="DH78" s="6">
        <f t="shared" si="39"/>
        <v>0</v>
      </c>
      <c r="DI78" s="6">
        <f t="shared" si="39"/>
        <v>0</v>
      </c>
      <c r="DJ78" s="6">
        <f t="shared" si="39"/>
        <v>0</v>
      </c>
      <c r="DK78" s="6">
        <f t="shared" si="39"/>
        <v>0</v>
      </c>
      <c r="DL78" s="6">
        <f t="shared" si="39"/>
        <v>0</v>
      </c>
      <c r="DM78" s="6">
        <f t="shared" si="39"/>
        <v>0</v>
      </c>
      <c r="DN78" s="6">
        <f t="shared" si="39"/>
        <v>0</v>
      </c>
      <c r="DO78" s="6">
        <f t="shared" si="39"/>
        <v>0</v>
      </c>
      <c r="DP78" s="6">
        <f t="shared" si="39"/>
        <v>0</v>
      </c>
      <c r="DQ78" s="6">
        <f t="shared" si="39"/>
        <v>0</v>
      </c>
      <c r="DR78" s="6">
        <f t="shared" si="39"/>
        <v>0</v>
      </c>
      <c r="DS78" s="6">
        <f t="shared" si="39"/>
        <v>0</v>
      </c>
      <c r="DT78" s="6">
        <f t="shared" si="39"/>
        <v>0</v>
      </c>
    </row>
    <row r="79" spans="1:124" ht="14.5" thickBot="1" x14ac:dyDescent="0.35">
      <c r="A79" s="3">
        <v>78</v>
      </c>
      <c r="B79" s="4">
        <v>1000000</v>
      </c>
      <c r="C79" s="4">
        <v>1601710</v>
      </c>
      <c r="D79" s="4">
        <v>181924190</v>
      </c>
      <c r="E79" s="4">
        <v>183525900</v>
      </c>
      <c r="F79" s="4">
        <v>1601710</v>
      </c>
      <c r="G79" s="4">
        <v>181924190</v>
      </c>
      <c r="H79" s="5">
        <v>183525900</v>
      </c>
      <c r="J79" s="12"/>
      <c r="K79" s="10"/>
      <c r="P79" s="6">
        <f t="shared" si="35"/>
        <v>0</v>
      </c>
      <c r="Q79" s="6">
        <f t="shared" si="35"/>
        <v>0</v>
      </c>
      <c r="R79" s="6">
        <f t="shared" si="35"/>
        <v>0</v>
      </c>
      <c r="S79" s="6">
        <f t="shared" si="35"/>
        <v>0</v>
      </c>
      <c r="T79" s="6">
        <f t="shared" si="35"/>
        <v>0</v>
      </c>
      <c r="U79" s="6">
        <f t="shared" si="35"/>
        <v>0</v>
      </c>
      <c r="V79" s="6">
        <f t="shared" si="35"/>
        <v>0</v>
      </c>
      <c r="W79" s="6">
        <f t="shared" si="35"/>
        <v>0</v>
      </c>
      <c r="X79" s="6">
        <f t="shared" si="35"/>
        <v>0</v>
      </c>
      <c r="Y79" s="6">
        <f t="shared" si="35"/>
        <v>0</v>
      </c>
      <c r="Z79" s="6">
        <f t="shared" si="35"/>
        <v>0</v>
      </c>
      <c r="AA79" s="6">
        <f t="shared" si="35"/>
        <v>0</v>
      </c>
      <c r="AB79" s="6">
        <f t="shared" si="35"/>
        <v>0</v>
      </c>
      <c r="AC79" s="6">
        <f t="shared" si="35"/>
        <v>0</v>
      </c>
      <c r="AD79" s="6">
        <f t="shared" si="35"/>
        <v>0</v>
      </c>
      <c r="AE79" s="6">
        <f t="shared" ref="AE79:AT94" si="41">IF((ROW(AD78)+9)=(COLUMN(AD78)+1),($E79),0)</f>
        <v>0</v>
      </c>
      <c r="AF79" s="6">
        <f t="shared" si="41"/>
        <v>0</v>
      </c>
      <c r="AG79" s="6">
        <f t="shared" si="41"/>
        <v>0</v>
      </c>
      <c r="AH79" s="6">
        <f t="shared" si="41"/>
        <v>0</v>
      </c>
      <c r="AI79" s="6">
        <f t="shared" si="41"/>
        <v>0</v>
      </c>
      <c r="AJ79" s="6">
        <f t="shared" si="41"/>
        <v>0</v>
      </c>
      <c r="AK79" s="6">
        <f t="shared" si="41"/>
        <v>0</v>
      </c>
      <c r="AL79" s="6">
        <f t="shared" si="41"/>
        <v>0</v>
      </c>
      <c r="AM79" s="6">
        <f t="shared" si="41"/>
        <v>0</v>
      </c>
      <c r="AN79" s="6">
        <f t="shared" si="41"/>
        <v>0</v>
      </c>
      <c r="AO79" s="6">
        <f t="shared" si="41"/>
        <v>0</v>
      </c>
      <c r="AP79" s="6">
        <f t="shared" si="41"/>
        <v>0</v>
      </c>
      <c r="AQ79" s="6">
        <f t="shared" si="41"/>
        <v>0</v>
      </c>
      <c r="AR79" s="6">
        <f t="shared" si="41"/>
        <v>0</v>
      </c>
      <c r="AS79" s="6">
        <f t="shared" si="41"/>
        <v>0</v>
      </c>
      <c r="AT79" s="6">
        <f t="shared" si="41"/>
        <v>0</v>
      </c>
      <c r="AU79" s="6">
        <f t="shared" si="37"/>
        <v>0</v>
      </c>
      <c r="AV79" s="6">
        <f t="shared" si="37"/>
        <v>0</v>
      </c>
      <c r="AW79" s="6">
        <f t="shared" si="37"/>
        <v>0</v>
      </c>
      <c r="AX79" s="6">
        <f t="shared" si="37"/>
        <v>0</v>
      </c>
      <c r="AY79" s="6">
        <f t="shared" si="37"/>
        <v>0</v>
      </c>
      <c r="AZ79" s="6">
        <f t="shared" si="37"/>
        <v>0</v>
      </c>
      <c r="BA79" s="6">
        <f t="shared" si="37"/>
        <v>0</v>
      </c>
      <c r="BB79" s="6">
        <f t="shared" si="37"/>
        <v>0</v>
      </c>
      <c r="BC79" s="6">
        <f t="shared" si="37"/>
        <v>0</v>
      </c>
      <c r="BD79" s="6">
        <f t="shared" si="37"/>
        <v>0</v>
      </c>
      <c r="BE79" s="6">
        <f t="shared" si="37"/>
        <v>0</v>
      </c>
      <c r="BF79" s="6">
        <f t="shared" si="37"/>
        <v>0</v>
      </c>
      <c r="BG79" s="6">
        <f t="shared" si="37"/>
        <v>0</v>
      </c>
      <c r="BH79" s="6">
        <f t="shared" si="37"/>
        <v>0</v>
      </c>
      <c r="BI79" s="6">
        <f t="shared" si="37"/>
        <v>0</v>
      </c>
      <c r="BJ79" s="6">
        <f t="shared" si="37"/>
        <v>0</v>
      </c>
      <c r="BK79" s="6">
        <f t="shared" si="36"/>
        <v>0</v>
      </c>
      <c r="BL79" s="6">
        <f t="shared" si="36"/>
        <v>0</v>
      </c>
      <c r="BM79" s="6">
        <f t="shared" si="36"/>
        <v>0</v>
      </c>
      <c r="BN79" s="6">
        <f t="shared" si="36"/>
        <v>0</v>
      </c>
      <c r="BO79" s="6">
        <f t="shared" si="36"/>
        <v>0</v>
      </c>
      <c r="BP79" s="6">
        <f t="shared" si="36"/>
        <v>0</v>
      </c>
      <c r="BQ79" s="6">
        <f t="shared" si="36"/>
        <v>0</v>
      </c>
      <c r="BR79" s="6">
        <f t="shared" si="36"/>
        <v>0</v>
      </c>
      <c r="BS79" s="6">
        <f t="shared" si="36"/>
        <v>0</v>
      </c>
      <c r="BT79" s="6">
        <f t="shared" si="36"/>
        <v>0</v>
      </c>
      <c r="BU79" s="6">
        <f t="shared" si="36"/>
        <v>0</v>
      </c>
      <c r="BV79" s="6">
        <f t="shared" si="36"/>
        <v>0</v>
      </c>
      <c r="BW79" s="6">
        <f t="shared" si="36"/>
        <v>0</v>
      </c>
      <c r="BX79" s="6">
        <f t="shared" si="36"/>
        <v>0</v>
      </c>
      <c r="BY79" s="6">
        <f t="shared" si="36"/>
        <v>0</v>
      </c>
      <c r="BZ79" s="6">
        <f t="shared" si="36"/>
        <v>0</v>
      </c>
      <c r="CA79" s="6">
        <f t="shared" si="34"/>
        <v>0</v>
      </c>
      <c r="CB79" s="6">
        <f t="shared" si="34"/>
        <v>0</v>
      </c>
      <c r="CC79" s="6">
        <f t="shared" si="34"/>
        <v>0</v>
      </c>
      <c r="CD79" s="6">
        <f t="shared" si="34"/>
        <v>0</v>
      </c>
      <c r="CE79" s="6">
        <f t="shared" si="34"/>
        <v>0</v>
      </c>
      <c r="CF79" s="6">
        <f t="shared" si="34"/>
        <v>0</v>
      </c>
      <c r="CG79" s="6">
        <f t="shared" si="34"/>
        <v>0</v>
      </c>
      <c r="CH79" s="6">
        <f t="shared" si="34"/>
        <v>0</v>
      </c>
      <c r="CI79" s="6">
        <f t="shared" si="34"/>
        <v>183525900</v>
      </c>
      <c r="CJ79" s="6">
        <f t="shared" si="34"/>
        <v>0</v>
      </c>
      <c r="CK79" s="6">
        <f t="shared" si="34"/>
        <v>0</v>
      </c>
      <c r="CL79" s="6">
        <f t="shared" si="34"/>
        <v>0</v>
      </c>
      <c r="CM79" s="6">
        <f t="shared" si="34"/>
        <v>0</v>
      </c>
      <c r="CN79" s="6">
        <f t="shared" si="34"/>
        <v>0</v>
      </c>
      <c r="CO79" s="6">
        <f t="shared" ref="CO79:DD94" si="42">IF((ROW(CN78)+9)=(COLUMN(CN78)+1),($E79),0)</f>
        <v>0</v>
      </c>
      <c r="CP79" s="6">
        <f t="shared" si="42"/>
        <v>0</v>
      </c>
      <c r="CQ79" s="6">
        <f t="shared" si="42"/>
        <v>0</v>
      </c>
      <c r="CR79" s="6">
        <f t="shared" si="42"/>
        <v>0</v>
      </c>
      <c r="CS79" s="6">
        <f t="shared" si="42"/>
        <v>0</v>
      </c>
      <c r="CT79" s="6">
        <f t="shared" si="42"/>
        <v>0</v>
      </c>
      <c r="CU79" s="6">
        <f t="shared" si="42"/>
        <v>0</v>
      </c>
      <c r="CV79" s="6">
        <f t="shared" si="42"/>
        <v>0</v>
      </c>
      <c r="CW79" s="6">
        <f t="shared" si="42"/>
        <v>0</v>
      </c>
      <c r="CX79" s="6">
        <f t="shared" si="42"/>
        <v>0</v>
      </c>
      <c r="CY79" s="6">
        <f t="shared" si="42"/>
        <v>0</v>
      </c>
      <c r="CZ79" s="6">
        <f t="shared" si="42"/>
        <v>0</v>
      </c>
      <c r="DA79" s="6">
        <f t="shared" si="42"/>
        <v>0</v>
      </c>
      <c r="DB79" s="6">
        <f t="shared" si="42"/>
        <v>0</v>
      </c>
      <c r="DC79" s="6">
        <f t="shared" si="42"/>
        <v>0</v>
      </c>
      <c r="DD79" s="6">
        <f t="shared" si="42"/>
        <v>0</v>
      </c>
      <c r="DE79" s="6">
        <f t="shared" si="40"/>
        <v>0</v>
      </c>
      <c r="DF79" s="6">
        <f t="shared" si="40"/>
        <v>0</v>
      </c>
      <c r="DG79" s="6">
        <f t="shared" si="39"/>
        <v>0</v>
      </c>
      <c r="DH79" s="6">
        <f t="shared" si="39"/>
        <v>0</v>
      </c>
      <c r="DI79" s="6">
        <f t="shared" si="39"/>
        <v>0</v>
      </c>
      <c r="DJ79" s="6">
        <f t="shared" si="39"/>
        <v>0</v>
      </c>
      <c r="DK79" s="6">
        <f t="shared" si="39"/>
        <v>0</v>
      </c>
      <c r="DL79" s="6">
        <f t="shared" si="39"/>
        <v>0</v>
      </c>
      <c r="DM79" s="6">
        <f t="shared" si="39"/>
        <v>0</v>
      </c>
      <c r="DN79" s="6">
        <f t="shared" si="39"/>
        <v>0</v>
      </c>
      <c r="DO79" s="6">
        <f t="shared" si="39"/>
        <v>0</v>
      </c>
      <c r="DP79" s="6">
        <f t="shared" si="39"/>
        <v>0</v>
      </c>
      <c r="DQ79" s="6">
        <f t="shared" si="39"/>
        <v>0</v>
      </c>
      <c r="DR79" s="6">
        <f t="shared" si="39"/>
        <v>0</v>
      </c>
      <c r="DS79" s="6">
        <f t="shared" si="39"/>
        <v>0</v>
      </c>
      <c r="DT79" s="6">
        <f t="shared" si="39"/>
        <v>0</v>
      </c>
    </row>
    <row r="80" spans="1:124" ht="14.5" thickBot="1" x14ac:dyDescent="0.35">
      <c r="A80" s="3">
        <v>79</v>
      </c>
      <c r="B80" s="4">
        <v>1000000</v>
      </c>
      <c r="C80" s="4">
        <v>1612920</v>
      </c>
      <c r="D80" s="4">
        <v>196595895</v>
      </c>
      <c r="E80" s="4">
        <v>198208815</v>
      </c>
      <c r="F80" s="4">
        <v>1612920</v>
      </c>
      <c r="G80" s="4">
        <v>196595895</v>
      </c>
      <c r="H80" s="5">
        <v>198208815</v>
      </c>
      <c r="J80" s="12"/>
      <c r="K80" s="10"/>
      <c r="P80" s="6">
        <f t="shared" ref="P80:AE95" si="43">IF((ROW(O79)+9)=(COLUMN(O79)+1),($E80),0)</f>
        <v>0</v>
      </c>
      <c r="Q80" s="6">
        <f t="shared" si="43"/>
        <v>0</v>
      </c>
      <c r="R80" s="6">
        <f t="shared" si="43"/>
        <v>0</v>
      </c>
      <c r="S80" s="6">
        <f t="shared" si="43"/>
        <v>0</v>
      </c>
      <c r="T80" s="6">
        <f t="shared" si="43"/>
        <v>0</v>
      </c>
      <c r="U80" s="6">
        <f t="shared" si="43"/>
        <v>0</v>
      </c>
      <c r="V80" s="6">
        <f t="shared" si="43"/>
        <v>0</v>
      </c>
      <c r="W80" s="6">
        <f t="shared" si="43"/>
        <v>0</v>
      </c>
      <c r="X80" s="6">
        <f t="shared" si="43"/>
        <v>0</v>
      </c>
      <c r="Y80" s="6">
        <f t="shared" si="43"/>
        <v>0</v>
      </c>
      <c r="Z80" s="6">
        <f t="shared" si="43"/>
        <v>0</v>
      </c>
      <c r="AA80" s="6">
        <f t="shared" si="43"/>
        <v>0</v>
      </c>
      <c r="AB80" s="6">
        <f t="shared" si="43"/>
        <v>0</v>
      </c>
      <c r="AC80" s="6">
        <f t="shared" si="43"/>
        <v>0</v>
      </c>
      <c r="AD80" s="6">
        <f t="shared" si="43"/>
        <v>0</v>
      </c>
      <c r="AE80" s="6">
        <f t="shared" si="43"/>
        <v>0</v>
      </c>
      <c r="AF80" s="6">
        <f t="shared" si="41"/>
        <v>0</v>
      </c>
      <c r="AG80" s="6">
        <f t="shared" si="41"/>
        <v>0</v>
      </c>
      <c r="AH80" s="6">
        <f t="shared" si="41"/>
        <v>0</v>
      </c>
      <c r="AI80" s="6">
        <f t="shared" si="41"/>
        <v>0</v>
      </c>
      <c r="AJ80" s="6">
        <f t="shared" si="41"/>
        <v>0</v>
      </c>
      <c r="AK80" s="6">
        <f t="shared" si="41"/>
        <v>0</v>
      </c>
      <c r="AL80" s="6">
        <f t="shared" si="41"/>
        <v>0</v>
      </c>
      <c r="AM80" s="6">
        <f t="shared" si="41"/>
        <v>0</v>
      </c>
      <c r="AN80" s="6">
        <f t="shared" si="41"/>
        <v>0</v>
      </c>
      <c r="AO80" s="6">
        <f t="shared" si="41"/>
        <v>0</v>
      </c>
      <c r="AP80" s="6">
        <f t="shared" si="41"/>
        <v>0</v>
      </c>
      <c r="AQ80" s="6">
        <f t="shared" si="41"/>
        <v>0</v>
      </c>
      <c r="AR80" s="6">
        <f t="shared" si="41"/>
        <v>0</v>
      </c>
      <c r="AS80" s="6">
        <f t="shared" si="41"/>
        <v>0</v>
      </c>
      <c r="AT80" s="6">
        <f t="shared" si="41"/>
        <v>0</v>
      </c>
      <c r="AU80" s="6">
        <f t="shared" si="37"/>
        <v>0</v>
      </c>
      <c r="AV80" s="6">
        <f t="shared" si="37"/>
        <v>0</v>
      </c>
      <c r="AW80" s="6">
        <f t="shared" si="37"/>
        <v>0</v>
      </c>
      <c r="AX80" s="6">
        <f t="shared" si="37"/>
        <v>0</v>
      </c>
      <c r="AY80" s="6">
        <f t="shared" si="37"/>
        <v>0</v>
      </c>
      <c r="AZ80" s="6">
        <f t="shared" si="37"/>
        <v>0</v>
      </c>
      <c r="BA80" s="6">
        <f t="shared" si="37"/>
        <v>0</v>
      </c>
      <c r="BB80" s="6">
        <f t="shared" si="37"/>
        <v>0</v>
      </c>
      <c r="BC80" s="6">
        <f t="shared" si="37"/>
        <v>0</v>
      </c>
      <c r="BD80" s="6">
        <f t="shared" si="37"/>
        <v>0</v>
      </c>
      <c r="BE80" s="6">
        <f t="shared" si="37"/>
        <v>0</v>
      </c>
      <c r="BF80" s="6">
        <f t="shared" si="37"/>
        <v>0</v>
      </c>
      <c r="BG80" s="6">
        <f t="shared" si="37"/>
        <v>0</v>
      </c>
      <c r="BH80" s="6">
        <f t="shared" si="37"/>
        <v>0</v>
      </c>
      <c r="BI80" s="6">
        <f t="shared" si="37"/>
        <v>0</v>
      </c>
      <c r="BJ80" s="6">
        <f t="shared" si="37"/>
        <v>0</v>
      </c>
      <c r="BK80" s="6">
        <f t="shared" si="36"/>
        <v>0</v>
      </c>
      <c r="BL80" s="6">
        <f t="shared" si="36"/>
        <v>0</v>
      </c>
      <c r="BM80" s="6">
        <f t="shared" si="36"/>
        <v>0</v>
      </c>
      <c r="BN80" s="6">
        <f t="shared" si="36"/>
        <v>0</v>
      </c>
      <c r="BO80" s="6">
        <f t="shared" si="36"/>
        <v>0</v>
      </c>
      <c r="BP80" s="6">
        <f t="shared" si="36"/>
        <v>0</v>
      </c>
      <c r="BQ80" s="6">
        <f t="shared" si="36"/>
        <v>0</v>
      </c>
      <c r="BR80" s="6">
        <f t="shared" si="36"/>
        <v>0</v>
      </c>
      <c r="BS80" s="6">
        <f t="shared" si="36"/>
        <v>0</v>
      </c>
      <c r="BT80" s="6">
        <f t="shared" si="36"/>
        <v>0</v>
      </c>
      <c r="BU80" s="6">
        <f t="shared" si="36"/>
        <v>0</v>
      </c>
      <c r="BV80" s="6">
        <f t="shared" si="36"/>
        <v>0</v>
      </c>
      <c r="BW80" s="6">
        <f t="shared" si="36"/>
        <v>0</v>
      </c>
      <c r="BX80" s="6">
        <f t="shared" si="36"/>
        <v>0</v>
      </c>
      <c r="BY80" s="6">
        <f t="shared" si="36"/>
        <v>0</v>
      </c>
      <c r="BZ80" s="6">
        <f t="shared" si="36"/>
        <v>0</v>
      </c>
      <c r="CA80" s="6">
        <f t="shared" ref="CA80:CP94" si="44">IF((ROW(BZ79)+9)=(COLUMN(BZ79)+1),($E80),0)</f>
        <v>0</v>
      </c>
      <c r="CB80" s="6">
        <f t="shared" si="44"/>
        <v>0</v>
      </c>
      <c r="CC80" s="6">
        <f t="shared" si="44"/>
        <v>0</v>
      </c>
      <c r="CD80" s="6">
        <f t="shared" si="44"/>
        <v>0</v>
      </c>
      <c r="CE80" s="6">
        <f t="shared" si="44"/>
        <v>0</v>
      </c>
      <c r="CF80" s="6">
        <f t="shared" si="44"/>
        <v>0</v>
      </c>
      <c r="CG80" s="6">
        <f t="shared" si="44"/>
        <v>0</v>
      </c>
      <c r="CH80" s="6">
        <f t="shared" si="44"/>
        <v>0</v>
      </c>
      <c r="CI80" s="6">
        <f t="shared" si="44"/>
        <v>0</v>
      </c>
      <c r="CJ80" s="6">
        <f t="shared" si="44"/>
        <v>198208815</v>
      </c>
      <c r="CK80" s="6">
        <f t="shared" si="44"/>
        <v>0</v>
      </c>
      <c r="CL80" s="6">
        <f t="shared" si="44"/>
        <v>0</v>
      </c>
      <c r="CM80" s="6">
        <f t="shared" si="44"/>
        <v>0</v>
      </c>
      <c r="CN80" s="6">
        <f t="shared" si="44"/>
        <v>0</v>
      </c>
      <c r="CO80" s="6">
        <f t="shared" si="44"/>
        <v>0</v>
      </c>
      <c r="CP80" s="6">
        <f t="shared" si="44"/>
        <v>0</v>
      </c>
      <c r="CQ80" s="6">
        <f t="shared" si="42"/>
        <v>0</v>
      </c>
      <c r="CR80" s="6">
        <f t="shared" si="42"/>
        <v>0</v>
      </c>
      <c r="CS80" s="6">
        <f t="shared" si="42"/>
        <v>0</v>
      </c>
      <c r="CT80" s="6">
        <f t="shared" si="42"/>
        <v>0</v>
      </c>
      <c r="CU80" s="6">
        <f t="shared" si="42"/>
        <v>0</v>
      </c>
      <c r="CV80" s="6">
        <f t="shared" si="42"/>
        <v>0</v>
      </c>
      <c r="CW80" s="6">
        <f t="shared" si="42"/>
        <v>0</v>
      </c>
      <c r="CX80" s="6">
        <f t="shared" si="42"/>
        <v>0</v>
      </c>
      <c r="CY80" s="6">
        <f t="shared" si="42"/>
        <v>0</v>
      </c>
      <c r="CZ80" s="6">
        <f t="shared" si="42"/>
        <v>0</v>
      </c>
      <c r="DA80" s="6">
        <f t="shared" si="42"/>
        <v>0</v>
      </c>
      <c r="DB80" s="6">
        <f t="shared" si="42"/>
        <v>0</v>
      </c>
      <c r="DC80" s="6">
        <f t="shared" si="42"/>
        <v>0</v>
      </c>
      <c r="DD80" s="6">
        <f t="shared" si="42"/>
        <v>0</v>
      </c>
      <c r="DE80" s="6">
        <f t="shared" si="40"/>
        <v>0</v>
      </c>
      <c r="DF80" s="6">
        <f t="shared" si="40"/>
        <v>0</v>
      </c>
      <c r="DG80" s="6">
        <f t="shared" si="39"/>
        <v>0</v>
      </c>
      <c r="DH80" s="6">
        <f t="shared" si="39"/>
        <v>0</v>
      </c>
      <c r="DI80" s="6">
        <f t="shared" si="39"/>
        <v>0</v>
      </c>
      <c r="DJ80" s="6">
        <f t="shared" si="39"/>
        <v>0</v>
      </c>
      <c r="DK80" s="6">
        <f t="shared" si="39"/>
        <v>0</v>
      </c>
      <c r="DL80" s="6">
        <f t="shared" si="39"/>
        <v>0</v>
      </c>
      <c r="DM80" s="6">
        <f t="shared" si="39"/>
        <v>0</v>
      </c>
      <c r="DN80" s="6">
        <f t="shared" si="39"/>
        <v>0</v>
      </c>
      <c r="DO80" s="6">
        <f t="shared" si="39"/>
        <v>0</v>
      </c>
      <c r="DP80" s="6">
        <f t="shared" si="39"/>
        <v>0</v>
      </c>
      <c r="DQ80" s="6">
        <f t="shared" si="39"/>
        <v>0</v>
      </c>
      <c r="DR80" s="6">
        <f t="shared" si="39"/>
        <v>0</v>
      </c>
      <c r="DS80" s="6">
        <f t="shared" si="39"/>
        <v>0</v>
      </c>
      <c r="DT80" s="6">
        <f t="shared" si="39"/>
        <v>0</v>
      </c>
    </row>
    <row r="81" spans="1:124" ht="14.5" thickBot="1" x14ac:dyDescent="0.35">
      <c r="A81" s="15">
        <v>80</v>
      </c>
      <c r="B81" s="4">
        <v>1000000</v>
      </c>
      <c r="C81" s="4">
        <v>1624210</v>
      </c>
      <c r="D81" s="4">
        <v>212447205</v>
      </c>
      <c r="E81" s="12">
        <v>683521924</v>
      </c>
      <c r="F81" s="4">
        <v>1624210</v>
      </c>
      <c r="G81" s="4">
        <v>212447205</v>
      </c>
      <c r="H81" s="5">
        <v>214071415</v>
      </c>
      <c r="J81" s="12"/>
      <c r="K81" s="10"/>
      <c r="P81" s="6">
        <f t="shared" si="43"/>
        <v>0</v>
      </c>
      <c r="Q81" s="6">
        <f t="shared" si="43"/>
        <v>0</v>
      </c>
      <c r="R81" s="6">
        <f t="shared" si="43"/>
        <v>0</v>
      </c>
      <c r="S81" s="6">
        <f t="shared" si="43"/>
        <v>0</v>
      </c>
      <c r="T81" s="6">
        <f t="shared" si="43"/>
        <v>0</v>
      </c>
      <c r="U81" s="6">
        <f t="shared" si="43"/>
        <v>0</v>
      </c>
      <c r="V81" s="6">
        <f t="shared" si="43"/>
        <v>0</v>
      </c>
      <c r="W81" s="6">
        <f t="shared" si="43"/>
        <v>0</v>
      </c>
      <c r="X81" s="6">
        <f t="shared" si="43"/>
        <v>0</v>
      </c>
      <c r="Y81" s="6">
        <f t="shared" si="43"/>
        <v>0</v>
      </c>
      <c r="Z81" s="6">
        <f t="shared" si="43"/>
        <v>0</v>
      </c>
      <c r="AA81" s="6">
        <f t="shared" si="43"/>
        <v>0</v>
      </c>
      <c r="AB81" s="6">
        <f t="shared" si="43"/>
        <v>0</v>
      </c>
      <c r="AC81" s="6">
        <f t="shared" si="43"/>
        <v>0</v>
      </c>
      <c r="AD81" s="6">
        <f t="shared" si="43"/>
        <v>0</v>
      </c>
      <c r="AE81" s="6">
        <f t="shared" si="43"/>
        <v>0</v>
      </c>
      <c r="AF81" s="6">
        <f t="shared" si="41"/>
        <v>0</v>
      </c>
      <c r="AG81" s="6">
        <f t="shared" si="41"/>
        <v>0</v>
      </c>
      <c r="AH81" s="6">
        <f t="shared" si="41"/>
        <v>0</v>
      </c>
      <c r="AI81" s="6">
        <f t="shared" si="41"/>
        <v>0</v>
      </c>
      <c r="AJ81" s="6">
        <f t="shared" si="41"/>
        <v>0</v>
      </c>
      <c r="AK81" s="6">
        <f t="shared" si="41"/>
        <v>0</v>
      </c>
      <c r="AL81" s="6">
        <f t="shared" si="41"/>
        <v>0</v>
      </c>
      <c r="AM81" s="6">
        <f t="shared" si="41"/>
        <v>0</v>
      </c>
      <c r="AN81" s="6">
        <f t="shared" si="41"/>
        <v>0</v>
      </c>
      <c r="AO81" s="6">
        <f t="shared" si="41"/>
        <v>0</v>
      </c>
      <c r="AP81" s="6">
        <f t="shared" si="41"/>
        <v>0</v>
      </c>
      <c r="AQ81" s="6">
        <f t="shared" si="41"/>
        <v>0</v>
      </c>
      <c r="AR81" s="6">
        <f t="shared" si="41"/>
        <v>0</v>
      </c>
      <c r="AS81" s="6">
        <f t="shared" si="41"/>
        <v>0</v>
      </c>
      <c r="AT81" s="6">
        <f t="shared" si="41"/>
        <v>0</v>
      </c>
      <c r="AU81" s="6">
        <f t="shared" si="37"/>
        <v>0</v>
      </c>
      <c r="AV81" s="6">
        <f t="shared" si="37"/>
        <v>0</v>
      </c>
      <c r="AW81" s="6">
        <f t="shared" si="37"/>
        <v>0</v>
      </c>
      <c r="AX81" s="6">
        <f t="shared" si="37"/>
        <v>0</v>
      </c>
      <c r="AY81" s="6">
        <f t="shared" si="37"/>
        <v>0</v>
      </c>
      <c r="AZ81" s="6">
        <f t="shared" si="37"/>
        <v>0</v>
      </c>
      <c r="BA81" s="6">
        <f t="shared" si="37"/>
        <v>0</v>
      </c>
      <c r="BB81" s="6">
        <f t="shared" si="37"/>
        <v>0</v>
      </c>
      <c r="BC81" s="6">
        <f t="shared" si="37"/>
        <v>0</v>
      </c>
      <c r="BD81" s="6">
        <f t="shared" si="37"/>
        <v>0</v>
      </c>
      <c r="BE81" s="6">
        <f t="shared" si="37"/>
        <v>0</v>
      </c>
      <c r="BF81" s="6">
        <f t="shared" si="37"/>
        <v>0</v>
      </c>
      <c r="BG81" s="6">
        <f t="shared" si="37"/>
        <v>0</v>
      </c>
      <c r="BH81" s="6">
        <f t="shared" si="37"/>
        <v>0</v>
      </c>
      <c r="BI81" s="6">
        <f t="shared" si="37"/>
        <v>0</v>
      </c>
      <c r="BJ81" s="6">
        <f t="shared" si="37"/>
        <v>0</v>
      </c>
      <c r="BK81" s="6">
        <f t="shared" si="36"/>
        <v>0</v>
      </c>
      <c r="BL81" s="6">
        <f t="shared" si="36"/>
        <v>0</v>
      </c>
      <c r="BM81" s="6">
        <f t="shared" si="36"/>
        <v>0</v>
      </c>
      <c r="BN81" s="6">
        <f t="shared" si="36"/>
        <v>0</v>
      </c>
      <c r="BO81" s="6">
        <f t="shared" si="36"/>
        <v>0</v>
      </c>
      <c r="BP81" s="6">
        <f t="shared" si="36"/>
        <v>0</v>
      </c>
      <c r="BQ81" s="6">
        <f t="shared" si="36"/>
        <v>0</v>
      </c>
      <c r="BR81" s="6">
        <f t="shared" si="36"/>
        <v>0</v>
      </c>
      <c r="BS81" s="6">
        <f t="shared" si="36"/>
        <v>0</v>
      </c>
      <c r="BT81" s="6">
        <f t="shared" si="36"/>
        <v>0</v>
      </c>
      <c r="BU81" s="6">
        <f t="shared" si="36"/>
        <v>0</v>
      </c>
      <c r="BV81" s="6">
        <f t="shared" si="36"/>
        <v>0</v>
      </c>
      <c r="BW81" s="6">
        <f t="shared" si="36"/>
        <v>0</v>
      </c>
      <c r="BX81" s="6">
        <f t="shared" si="36"/>
        <v>0</v>
      </c>
      <c r="BY81" s="6">
        <f t="shared" si="36"/>
        <v>0</v>
      </c>
      <c r="BZ81" s="6">
        <f t="shared" si="36"/>
        <v>0</v>
      </c>
      <c r="CA81" s="6">
        <f t="shared" si="44"/>
        <v>0</v>
      </c>
      <c r="CB81" s="6">
        <f t="shared" si="44"/>
        <v>0</v>
      </c>
      <c r="CC81" s="6">
        <f t="shared" si="44"/>
        <v>0</v>
      </c>
      <c r="CD81" s="6">
        <f t="shared" si="44"/>
        <v>0</v>
      </c>
      <c r="CE81" s="6">
        <f t="shared" si="44"/>
        <v>0</v>
      </c>
      <c r="CF81" s="6">
        <f t="shared" si="44"/>
        <v>0</v>
      </c>
      <c r="CG81" s="6">
        <f t="shared" si="44"/>
        <v>0</v>
      </c>
      <c r="CH81" s="6">
        <f t="shared" si="44"/>
        <v>0</v>
      </c>
      <c r="CI81" s="6">
        <f t="shared" si="44"/>
        <v>0</v>
      </c>
      <c r="CJ81" s="6">
        <f t="shared" si="44"/>
        <v>0</v>
      </c>
      <c r="CK81" s="6">
        <f t="shared" si="44"/>
        <v>683521924</v>
      </c>
      <c r="CL81" s="6">
        <f t="shared" si="44"/>
        <v>0</v>
      </c>
      <c r="CM81" s="6">
        <f t="shared" si="44"/>
        <v>0</v>
      </c>
      <c r="CN81" s="6">
        <f t="shared" si="44"/>
        <v>0</v>
      </c>
      <c r="CO81" s="6">
        <f t="shared" si="44"/>
        <v>0</v>
      </c>
      <c r="CP81" s="6">
        <f t="shared" si="44"/>
        <v>0</v>
      </c>
      <c r="CQ81" s="6">
        <f t="shared" si="42"/>
        <v>0</v>
      </c>
      <c r="CR81" s="6">
        <f t="shared" si="42"/>
        <v>0</v>
      </c>
      <c r="CS81" s="6">
        <f t="shared" si="42"/>
        <v>0</v>
      </c>
      <c r="CT81" s="6">
        <f t="shared" si="42"/>
        <v>0</v>
      </c>
      <c r="CU81" s="6">
        <f t="shared" si="42"/>
        <v>0</v>
      </c>
      <c r="CV81" s="6">
        <f t="shared" si="42"/>
        <v>0</v>
      </c>
      <c r="CW81" s="6">
        <f t="shared" si="42"/>
        <v>0</v>
      </c>
      <c r="CX81" s="6">
        <f t="shared" si="42"/>
        <v>0</v>
      </c>
      <c r="CY81" s="6">
        <f t="shared" si="42"/>
        <v>0</v>
      </c>
      <c r="CZ81" s="6">
        <f t="shared" si="42"/>
        <v>0</v>
      </c>
      <c r="DA81" s="6">
        <f t="shared" si="42"/>
        <v>0</v>
      </c>
      <c r="DB81" s="6">
        <f t="shared" si="42"/>
        <v>0</v>
      </c>
      <c r="DC81" s="6">
        <f t="shared" si="42"/>
        <v>0</v>
      </c>
      <c r="DD81" s="6">
        <f t="shared" si="42"/>
        <v>0</v>
      </c>
      <c r="DE81" s="6">
        <f t="shared" si="40"/>
        <v>0</v>
      </c>
      <c r="DF81" s="6">
        <f t="shared" si="40"/>
        <v>0</v>
      </c>
      <c r="DG81" s="6">
        <f t="shared" si="39"/>
        <v>0</v>
      </c>
      <c r="DH81" s="6">
        <f t="shared" si="39"/>
        <v>0</v>
      </c>
      <c r="DI81" s="6">
        <f t="shared" si="39"/>
        <v>0</v>
      </c>
      <c r="DJ81" s="6">
        <f t="shared" si="39"/>
        <v>0</v>
      </c>
      <c r="DK81" s="6">
        <f t="shared" si="39"/>
        <v>0</v>
      </c>
      <c r="DL81" s="6">
        <f t="shared" si="39"/>
        <v>0</v>
      </c>
      <c r="DM81" s="6">
        <f t="shared" si="39"/>
        <v>0</v>
      </c>
      <c r="DN81" s="6">
        <f t="shared" si="39"/>
        <v>0</v>
      </c>
      <c r="DO81" s="6">
        <f t="shared" si="39"/>
        <v>0</v>
      </c>
      <c r="DP81" s="6">
        <f t="shared" si="39"/>
        <v>0</v>
      </c>
      <c r="DQ81" s="6">
        <f t="shared" si="39"/>
        <v>0</v>
      </c>
      <c r="DR81" s="6">
        <f t="shared" si="39"/>
        <v>0</v>
      </c>
      <c r="DS81" s="6">
        <f t="shared" si="39"/>
        <v>0</v>
      </c>
      <c r="DT81" s="6">
        <f t="shared" si="39"/>
        <v>0</v>
      </c>
    </row>
    <row r="82" spans="1:124" ht="14.5" thickBot="1" x14ac:dyDescent="0.35">
      <c r="A82" s="3">
        <v>81</v>
      </c>
      <c r="B82" s="4">
        <v>1000000</v>
      </c>
      <c r="C82" s="4">
        <v>1635580</v>
      </c>
      <c r="D82" s="4">
        <v>228468234</v>
      </c>
      <c r="E82" s="4">
        <v>230103814</v>
      </c>
      <c r="F82" s="4">
        <v>1635580</v>
      </c>
      <c r="G82" s="4">
        <v>228468234</v>
      </c>
      <c r="H82" s="5">
        <v>230103814</v>
      </c>
      <c r="J82" s="12"/>
      <c r="K82" s="10"/>
      <c r="P82" s="6">
        <f t="shared" si="43"/>
        <v>0</v>
      </c>
      <c r="Q82" s="6">
        <f t="shared" si="43"/>
        <v>0</v>
      </c>
      <c r="R82" s="6">
        <f t="shared" si="43"/>
        <v>0</v>
      </c>
      <c r="S82" s="6">
        <f t="shared" si="43"/>
        <v>0</v>
      </c>
      <c r="T82" s="6">
        <f t="shared" si="43"/>
        <v>0</v>
      </c>
      <c r="U82" s="6">
        <f t="shared" si="43"/>
        <v>0</v>
      </c>
      <c r="V82" s="6">
        <f t="shared" si="43"/>
        <v>0</v>
      </c>
      <c r="W82" s="6">
        <f t="shared" si="43"/>
        <v>0</v>
      </c>
      <c r="X82" s="6">
        <f t="shared" si="43"/>
        <v>0</v>
      </c>
      <c r="Y82" s="6">
        <f t="shared" si="43"/>
        <v>0</v>
      </c>
      <c r="Z82" s="6">
        <f t="shared" si="43"/>
        <v>0</v>
      </c>
      <c r="AA82" s="6">
        <f t="shared" si="43"/>
        <v>0</v>
      </c>
      <c r="AB82" s="6">
        <f t="shared" si="43"/>
        <v>0</v>
      </c>
      <c r="AC82" s="6">
        <f t="shared" si="43"/>
        <v>0</v>
      </c>
      <c r="AD82" s="6">
        <f t="shared" si="43"/>
        <v>0</v>
      </c>
      <c r="AE82" s="6">
        <f t="shared" si="43"/>
        <v>0</v>
      </c>
      <c r="AF82" s="6">
        <f t="shared" si="41"/>
        <v>0</v>
      </c>
      <c r="AG82" s="6">
        <f t="shared" si="41"/>
        <v>0</v>
      </c>
      <c r="AH82" s="6">
        <f t="shared" si="41"/>
        <v>0</v>
      </c>
      <c r="AI82" s="6">
        <f t="shared" si="41"/>
        <v>0</v>
      </c>
      <c r="AJ82" s="6">
        <f t="shared" si="41"/>
        <v>0</v>
      </c>
      <c r="AK82" s="6">
        <f t="shared" si="41"/>
        <v>0</v>
      </c>
      <c r="AL82" s="6">
        <f t="shared" si="41"/>
        <v>0</v>
      </c>
      <c r="AM82" s="6">
        <f t="shared" si="41"/>
        <v>0</v>
      </c>
      <c r="AN82" s="6">
        <f t="shared" si="41"/>
        <v>0</v>
      </c>
      <c r="AO82" s="6">
        <f t="shared" si="41"/>
        <v>0</v>
      </c>
      <c r="AP82" s="6">
        <f t="shared" si="41"/>
        <v>0</v>
      </c>
      <c r="AQ82" s="6">
        <f t="shared" si="41"/>
        <v>0</v>
      </c>
      <c r="AR82" s="6">
        <f t="shared" si="41"/>
        <v>0</v>
      </c>
      <c r="AS82" s="6">
        <f t="shared" si="41"/>
        <v>0</v>
      </c>
      <c r="AT82" s="6">
        <f t="shared" si="41"/>
        <v>0</v>
      </c>
      <c r="AU82" s="6">
        <f t="shared" si="37"/>
        <v>0</v>
      </c>
      <c r="AV82" s="6">
        <f t="shared" si="37"/>
        <v>0</v>
      </c>
      <c r="AW82" s="6">
        <f t="shared" si="37"/>
        <v>0</v>
      </c>
      <c r="AX82" s="6">
        <f t="shared" si="37"/>
        <v>0</v>
      </c>
      <c r="AY82" s="6">
        <f t="shared" si="37"/>
        <v>0</v>
      </c>
      <c r="AZ82" s="6">
        <f t="shared" si="37"/>
        <v>0</v>
      </c>
      <c r="BA82" s="6">
        <f t="shared" si="37"/>
        <v>0</v>
      </c>
      <c r="BB82" s="6">
        <f t="shared" si="37"/>
        <v>0</v>
      </c>
      <c r="BC82" s="6">
        <f t="shared" si="37"/>
        <v>0</v>
      </c>
      <c r="BD82" s="6">
        <f t="shared" si="37"/>
        <v>0</v>
      </c>
      <c r="BE82" s="6">
        <f t="shared" si="37"/>
        <v>0</v>
      </c>
      <c r="BF82" s="6">
        <f t="shared" si="37"/>
        <v>0</v>
      </c>
      <c r="BG82" s="6">
        <f t="shared" si="37"/>
        <v>0</v>
      </c>
      <c r="BH82" s="6">
        <f t="shared" si="37"/>
        <v>0</v>
      </c>
      <c r="BI82" s="6">
        <f t="shared" si="37"/>
        <v>0</v>
      </c>
      <c r="BJ82" s="6">
        <f t="shared" si="37"/>
        <v>0</v>
      </c>
      <c r="BK82" s="6">
        <f t="shared" si="36"/>
        <v>0</v>
      </c>
      <c r="BL82" s="6">
        <f t="shared" si="36"/>
        <v>0</v>
      </c>
      <c r="BM82" s="6">
        <f t="shared" si="36"/>
        <v>0</v>
      </c>
      <c r="BN82" s="6">
        <f t="shared" si="36"/>
        <v>0</v>
      </c>
      <c r="BO82" s="6">
        <f t="shared" si="36"/>
        <v>0</v>
      </c>
      <c r="BP82" s="6">
        <f t="shared" si="36"/>
        <v>0</v>
      </c>
      <c r="BQ82" s="6">
        <f t="shared" si="36"/>
        <v>0</v>
      </c>
      <c r="BR82" s="6">
        <f t="shared" si="36"/>
        <v>0</v>
      </c>
      <c r="BS82" s="6">
        <f t="shared" si="36"/>
        <v>0</v>
      </c>
      <c r="BT82" s="6">
        <f t="shared" si="36"/>
        <v>0</v>
      </c>
      <c r="BU82" s="6">
        <f t="shared" si="36"/>
        <v>0</v>
      </c>
      <c r="BV82" s="6">
        <f t="shared" si="36"/>
        <v>0</v>
      </c>
      <c r="BW82" s="6">
        <f t="shared" si="36"/>
        <v>0</v>
      </c>
      <c r="BX82" s="6">
        <f t="shared" si="36"/>
        <v>0</v>
      </c>
      <c r="BY82" s="6">
        <f t="shared" si="36"/>
        <v>0</v>
      </c>
      <c r="BZ82" s="6">
        <f t="shared" si="36"/>
        <v>0</v>
      </c>
      <c r="CA82" s="6">
        <f t="shared" si="44"/>
        <v>0</v>
      </c>
      <c r="CB82" s="6">
        <f t="shared" si="44"/>
        <v>0</v>
      </c>
      <c r="CC82" s="6">
        <f t="shared" si="44"/>
        <v>0</v>
      </c>
      <c r="CD82" s="6">
        <f t="shared" si="44"/>
        <v>0</v>
      </c>
      <c r="CE82" s="6">
        <f t="shared" si="44"/>
        <v>0</v>
      </c>
      <c r="CF82" s="6">
        <f t="shared" si="44"/>
        <v>0</v>
      </c>
      <c r="CG82" s="6">
        <f t="shared" si="44"/>
        <v>0</v>
      </c>
      <c r="CH82" s="6">
        <f t="shared" si="44"/>
        <v>0</v>
      </c>
      <c r="CI82" s="6">
        <f t="shared" si="44"/>
        <v>0</v>
      </c>
      <c r="CJ82" s="6">
        <f t="shared" si="44"/>
        <v>0</v>
      </c>
      <c r="CK82" s="6">
        <f t="shared" si="44"/>
        <v>0</v>
      </c>
      <c r="CL82" s="6">
        <f t="shared" si="44"/>
        <v>230103814</v>
      </c>
      <c r="CM82" s="6">
        <f t="shared" si="44"/>
        <v>0</v>
      </c>
      <c r="CN82" s="6">
        <f t="shared" si="44"/>
        <v>0</v>
      </c>
      <c r="CO82" s="6">
        <f t="shared" si="44"/>
        <v>0</v>
      </c>
      <c r="CP82" s="6">
        <f t="shared" si="44"/>
        <v>0</v>
      </c>
      <c r="CQ82" s="6">
        <f t="shared" si="42"/>
        <v>0</v>
      </c>
      <c r="CR82" s="6">
        <f t="shared" si="42"/>
        <v>0</v>
      </c>
      <c r="CS82" s="6">
        <f t="shared" si="42"/>
        <v>0</v>
      </c>
      <c r="CT82" s="6">
        <f t="shared" si="42"/>
        <v>0</v>
      </c>
      <c r="CU82" s="6">
        <f t="shared" si="42"/>
        <v>0</v>
      </c>
      <c r="CV82" s="6">
        <f t="shared" si="42"/>
        <v>0</v>
      </c>
      <c r="CW82" s="6">
        <f t="shared" si="42"/>
        <v>0</v>
      </c>
      <c r="CX82" s="6">
        <f t="shared" si="42"/>
        <v>0</v>
      </c>
      <c r="CY82" s="6">
        <f t="shared" si="42"/>
        <v>0</v>
      </c>
      <c r="CZ82" s="6">
        <f t="shared" si="42"/>
        <v>0</v>
      </c>
      <c r="DA82" s="6">
        <f t="shared" si="42"/>
        <v>0</v>
      </c>
      <c r="DB82" s="6">
        <f t="shared" si="42"/>
        <v>0</v>
      </c>
      <c r="DC82" s="6">
        <f t="shared" si="42"/>
        <v>0</v>
      </c>
      <c r="DD82" s="6">
        <f t="shared" si="42"/>
        <v>0</v>
      </c>
      <c r="DE82" s="6">
        <f t="shared" si="40"/>
        <v>0</v>
      </c>
      <c r="DF82" s="6">
        <f t="shared" si="40"/>
        <v>0</v>
      </c>
      <c r="DG82" s="6">
        <f t="shared" si="39"/>
        <v>0</v>
      </c>
      <c r="DH82" s="6">
        <f t="shared" si="39"/>
        <v>0</v>
      </c>
      <c r="DI82" s="6">
        <f t="shared" si="39"/>
        <v>0</v>
      </c>
      <c r="DJ82" s="6">
        <f t="shared" si="39"/>
        <v>0</v>
      </c>
      <c r="DK82" s="6">
        <f t="shared" si="39"/>
        <v>0</v>
      </c>
      <c r="DL82" s="6">
        <f t="shared" si="39"/>
        <v>0</v>
      </c>
      <c r="DM82" s="6">
        <f t="shared" si="39"/>
        <v>0</v>
      </c>
      <c r="DN82" s="6">
        <f t="shared" si="39"/>
        <v>0</v>
      </c>
      <c r="DO82" s="6">
        <f t="shared" si="39"/>
        <v>0</v>
      </c>
      <c r="DP82" s="6">
        <f t="shared" si="39"/>
        <v>0</v>
      </c>
      <c r="DQ82" s="6">
        <f t="shared" si="39"/>
        <v>0</v>
      </c>
      <c r="DR82" s="6">
        <f t="shared" si="39"/>
        <v>0</v>
      </c>
      <c r="DS82" s="6">
        <f t="shared" si="39"/>
        <v>0</v>
      </c>
      <c r="DT82" s="6">
        <f t="shared" si="39"/>
        <v>0</v>
      </c>
    </row>
    <row r="83" spans="1:124" ht="14.5" thickBot="1" x14ac:dyDescent="0.35">
      <c r="A83" s="3">
        <v>82</v>
      </c>
      <c r="B83" s="4">
        <v>1000000</v>
      </c>
      <c r="C83" s="4">
        <v>1647030</v>
      </c>
      <c r="D83" s="4">
        <v>245694046</v>
      </c>
      <c r="E83" s="4">
        <v>247341076</v>
      </c>
      <c r="F83" s="4">
        <v>1647030</v>
      </c>
      <c r="G83" s="4">
        <v>245694046</v>
      </c>
      <c r="H83" s="5">
        <v>247341076</v>
      </c>
      <c r="J83" s="12"/>
      <c r="K83" s="10"/>
      <c r="P83" s="6">
        <f t="shared" si="43"/>
        <v>0</v>
      </c>
      <c r="Q83" s="6">
        <f t="shared" si="43"/>
        <v>0</v>
      </c>
      <c r="R83" s="6">
        <f t="shared" si="43"/>
        <v>0</v>
      </c>
      <c r="S83" s="6">
        <f t="shared" si="43"/>
        <v>0</v>
      </c>
      <c r="T83" s="6">
        <f t="shared" si="43"/>
        <v>0</v>
      </c>
      <c r="U83" s="6">
        <f t="shared" si="43"/>
        <v>0</v>
      </c>
      <c r="V83" s="6">
        <f t="shared" si="43"/>
        <v>0</v>
      </c>
      <c r="W83" s="6">
        <f t="shared" si="43"/>
        <v>0</v>
      </c>
      <c r="X83" s="6">
        <f t="shared" si="43"/>
        <v>0</v>
      </c>
      <c r="Y83" s="6">
        <f t="shared" si="43"/>
        <v>0</v>
      </c>
      <c r="Z83" s="6">
        <f t="shared" si="43"/>
        <v>0</v>
      </c>
      <c r="AA83" s="6">
        <f t="shared" si="43"/>
        <v>0</v>
      </c>
      <c r="AB83" s="6">
        <f t="shared" si="43"/>
        <v>0</v>
      </c>
      <c r="AC83" s="6">
        <f t="shared" si="43"/>
        <v>0</v>
      </c>
      <c r="AD83" s="6">
        <f t="shared" si="43"/>
        <v>0</v>
      </c>
      <c r="AE83" s="6">
        <f t="shared" si="43"/>
        <v>0</v>
      </c>
      <c r="AF83" s="6">
        <f t="shared" si="41"/>
        <v>0</v>
      </c>
      <c r="AG83" s="6">
        <f t="shared" si="41"/>
        <v>0</v>
      </c>
      <c r="AH83" s="6">
        <f t="shared" si="41"/>
        <v>0</v>
      </c>
      <c r="AI83" s="6">
        <f t="shared" si="41"/>
        <v>0</v>
      </c>
      <c r="AJ83" s="6">
        <f t="shared" si="41"/>
        <v>0</v>
      </c>
      <c r="AK83" s="6">
        <f t="shared" si="41"/>
        <v>0</v>
      </c>
      <c r="AL83" s="6">
        <f t="shared" si="41"/>
        <v>0</v>
      </c>
      <c r="AM83" s="6">
        <f t="shared" si="41"/>
        <v>0</v>
      </c>
      <c r="AN83" s="6">
        <f t="shared" si="41"/>
        <v>0</v>
      </c>
      <c r="AO83" s="6">
        <f t="shared" si="41"/>
        <v>0</v>
      </c>
      <c r="AP83" s="6">
        <f t="shared" si="41"/>
        <v>0</v>
      </c>
      <c r="AQ83" s="6">
        <f t="shared" si="41"/>
        <v>0</v>
      </c>
      <c r="AR83" s="6">
        <f t="shared" si="41"/>
        <v>0</v>
      </c>
      <c r="AS83" s="6">
        <f t="shared" si="41"/>
        <v>0</v>
      </c>
      <c r="AT83" s="6">
        <f t="shared" si="41"/>
        <v>0</v>
      </c>
      <c r="AU83" s="6">
        <f t="shared" si="37"/>
        <v>0</v>
      </c>
      <c r="AV83" s="6">
        <f t="shared" si="37"/>
        <v>0</v>
      </c>
      <c r="AW83" s="6">
        <f t="shared" si="37"/>
        <v>0</v>
      </c>
      <c r="AX83" s="6">
        <f t="shared" si="37"/>
        <v>0</v>
      </c>
      <c r="AY83" s="6">
        <f t="shared" si="37"/>
        <v>0</v>
      </c>
      <c r="AZ83" s="6">
        <f t="shared" si="37"/>
        <v>0</v>
      </c>
      <c r="BA83" s="6">
        <f t="shared" si="37"/>
        <v>0</v>
      </c>
      <c r="BB83" s="6">
        <f t="shared" si="37"/>
        <v>0</v>
      </c>
      <c r="BC83" s="6">
        <f t="shared" si="37"/>
        <v>0</v>
      </c>
      <c r="BD83" s="6">
        <f t="shared" si="37"/>
        <v>0</v>
      </c>
      <c r="BE83" s="6">
        <f t="shared" si="37"/>
        <v>0</v>
      </c>
      <c r="BF83" s="6">
        <f t="shared" si="37"/>
        <v>0</v>
      </c>
      <c r="BG83" s="6">
        <f t="shared" si="37"/>
        <v>0</v>
      </c>
      <c r="BH83" s="6">
        <f t="shared" si="37"/>
        <v>0</v>
      </c>
      <c r="BI83" s="6">
        <f t="shared" si="37"/>
        <v>0</v>
      </c>
      <c r="BJ83" s="6">
        <f t="shared" si="37"/>
        <v>0</v>
      </c>
      <c r="BK83" s="6">
        <f t="shared" si="36"/>
        <v>0</v>
      </c>
      <c r="BL83" s="6">
        <f t="shared" si="36"/>
        <v>0</v>
      </c>
      <c r="BM83" s="6">
        <f t="shared" si="36"/>
        <v>0</v>
      </c>
      <c r="BN83" s="6">
        <f t="shared" si="36"/>
        <v>0</v>
      </c>
      <c r="BO83" s="6">
        <f t="shared" si="36"/>
        <v>0</v>
      </c>
      <c r="BP83" s="6">
        <f t="shared" si="36"/>
        <v>0</v>
      </c>
      <c r="BQ83" s="6">
        <f t="shared" si="36"/>
        <v>0</v>
      </c>
      <c r="BR83" s="6">
        <f t="shared" si="36"/>
        <v>0</v>
      </c>
      <c r="BS83" s="6">
        <f t="shared" si="36"/>
        <v>0</v>
      </c>
      <c r="BT83" s="6">
        <f t="shared" si="36"/>
        <v>0</v>
      </c>
      <c r="BU83" s="6">
        <f t="shared" si="36"/>
        <v>0</v>
      </c>
      <c r="BV83" s="6">
        <f t="shared" si="36"/>
        <v>0</v>
      </c>
      <c r="BW83" s="6">
        <f t="shared" si="36"/>
        <v>0</v>
      </c>
      <c r="BX83" s="6">
        <f t="shared" si="36"/>
        <v>0</v>
      </c>
      <c r="BY83" s="6">
        <f t="shared" si="36"/>
        <v>0</v>
      </c>
      <c r="BZ83" s="6">
        <f t="shared" si="36"/>
        <v>0</v>
      </c>
      <c r="CA83" s="6">
        <f t="shared" si="44"/>
        <v>0</v>
      </c>
      <c r="CB83" s="6">
        <f t="shared" si="44"/>
        <v>0</v>
      </c>
      <c r="CC83" s="6">
        <f t="shared" si="44"/>
        <v>0</v>
      </c>
      <c r="CD83" s="6">
        <f t="shared" si="44"/>
        <v>0</v>
      </c>
      <c r="CE83" s="6">
        <f t="shared" si="44"/>
        <v>0</v>
      </c>
      <c r="CF83" s="6">
        <f t="shared" si="44"/>
        <v>0</v>
      </c>
      <c r="CG83" s="6">
        <f t="shared" si="44"/>
        <v>0</v>
      </c>
      <c r="CH83" s="6">
        <f t="shared" si="44"/>
        <v>0</v>
      </c>
      <c r="CI83" s="6">
        <f t="shared" si="44"/>
        <v>0</v>
      </c>
      <c r="CJ83" s="6">
        <f t="shared" si="44"/>
        <v>0</v>
      </c>
      <c r="CK83" s="6">
        <f t="shared" si="44"/>
        <v>0</v>
      </c>
      <c r="CL83" s="6">
        <f t="shared" si="44"/>
        <v>0</v>
      </c>
      <c r="CM83" s="6">
        <f t="shared" si="44"/>
        <v>247341076</v>
      </c>
      <c r="CN83" s="6">
        <f t="shared" si="44"/>
        <v>0</v>
      </c>
      <c r="CO83" s="6">
        <f t="shared" si="44"/>
        <v>0</v>
      </c>
      <c r="CP83" s="6">
        <f t="shared" si="44"/>
        <v>0</v>
      </c>
      <c r="CQ83" s="6">
        <f t="shared" si="42"/>
        <v>0</v>
      </c>
      <c r="CR83" s="6">
        <f t="shared" si="42"/>
        <v>0</v>
      </c>
      <c r="CS83" s="6">
        <f t="shared" si="42"/>
        <v>0</v>
      </c>
      <c r="CT83" s="6">
        <f t="shared" si="42"/>
        <v>0</v>
      </c>
      <c r="CU83" s="6">
        <f t="shared" si="42"/>
        <v>0</v>
      </c>
      <c r="CV83" s="6">
        <f t="shared" si="42"/>
        <v>0</v>
      </c>
      <c r="CW83" s="6">
        <f t="shared" si="42"/>
        <v>0</v>
      </c>
      <c r="CX83" s="6">
        <f t="shared" si="42"/>
        <v>0</v>
      </c>
      <c r="CY83" s="6">
        <f t="shared" si="42"/>
        <v>0</v>
      </c>
      <c r="CZ83" s="6">
        <f t="shared" si="42"/>
        <v>0</v>
      </c>
      <c r="DA83" s="6">
        <f t="shared" si="42"/>
        <v>0</v>
      </c>
      <c r="DB83" s="6">
        <f t="shared" si="42"/>
        <v>0</v>
      </c>
      <c r="DC83" s="6">
        <f t="shared" si="42"/>
        <v>0</v>
      </c>
      <c r="DD83" s="6">
        <f t="shared" si="42"/>
        <v>0</v>
      </c>
      <c r="DE83" s="6">
        <f t="shared" si="40"/>
        <v>0</v>
      </c>
      <c r="DF83" s="6">
        <f t="shared" si="40"/>
        <v>0</v>
      </c>
      <c r="DG83" s="6">
        <f t="shared" si="39"/>
        <v>0</v>
      </c>
      <c r="DH83" s="6">
        <f t="shared" si="39"/>
        <v>0</v>
      </c>
      <c r="DI83" s="6">
        <f t="shared" si="39"/>
        <v>0</v>
      </c>
      <c r="DJ83" s="6">
        <f t="shared" si="39"/>
        <v>0</v>
      </c>
      <c r="DK83" s="6">
        <f t="shared" si="39"/>
        <v>0</v>
      </c>
      <c r="DL83" s="6">
        <f t="shared" si="39"/>
        <v>0</v>
      </c>
      <c r="DM83" s="6">
        <f t="shared" si="39"/>
        <v>0</v>
      </c>
      <c r="DN83" s="6">
        <f t="shared" si="39"/>
        <v>0</v>
      </c>
      <c r="DO83" s="6">
        <f t="shared" si="39"/>
        <v>0</v>
      </c>
      <c r="DP83" s="6">
        <f t="shared" si="39"/>
        <v>0</v>
      </c>
      <c r="DQ83" s="6">
        <f t="shared" si="39"/>
        <v>0</v>
      </c>
      <c r="DR83" s="6">
        <f t="shared" si="39"/>
        <v>0</v>
      </c>
      <c r="DS83" s="6">
        <f t="shared" si="39"/>
        <v>0</v>
      </c>
      <c r="DT83" s="6">
        <f t="shared" si="39"/>
        <v>0</v>
      </c>
    </row>
    <row r="84" spans="1:124" ht="14.5" thickBot="1" x14ac:dyDescent="0.35">
      <c r="A84" s="3">
        <v>83</v>
      </c>
      <c r="B84" s="4">
        <v>1000000</v>
      </c>
      <c r="C84" s="4">
        <v>1658560</v>
      </c>
      <c r="D84" s="4">
        <v>264215238</v>
      </c>
      <c r="E84" s="4">
        <v>265873798</v>
      </c>
      <c r="F84" s="4">
        <v>1658560</v>
      </c>
      <c r="G84" s="4">
        <v>264215238</v>
      </c>
      <c r="H84" s="5">
        <v>265873798</v>
      </c>
      <c r="J84" s="12"/>
      <c r="K84" s="10"/>
      <c r="P84" s="6">
        <f t="shared" si="43"/>
        <v>0</v>
      </c>
      <c r="Q84" s="6">
        <f t="shared" si="43"/>
        <v>0</v>
      </c>
      <c r="R84" s="6">
        <f t="shared" si="43"/>
        <v>0</v>
      </c>
      <c r="S84" s="6">
        <f t="shared" si="43"/>
        <v>0</v>
      </c>
      <c r="T84" s="6">
        <f t="shared" si="43"/>
        <v>0</v>
      </c>
      <c r="U84" s="6">
        <f t="shared" si="43"/>
        <v>0</v>
      </c>
      <c r="V84" s="6">
        <f t="shared" si="43"/>
        <v>0</v>
      </c>
      <c r="W84" s="6">
        <f t="shared" si="43"/>
        <v>0</v>
      </c>
      <c r="X84" s="6">
        <f t="shared" si="43"/>
        <v>0</v>
      </c>
      <c r="Y84" s="6">
        <f t="shared" si="43"/>
        <v>0</v>
      </c>
      <c r="Z84" s="6">
        <f t="shared" si="43"/>
        <v>0</v>
      </c>
      <c r="AA84" s="6">
        <f t="shared" si="43"/>
        <v>0</v>
      </c>
      <c r="AB84" s="6">
        <f t="shared" si="43"/>
        <v>0</v>
      </c>
      <c r="AC84" s="6">
        <f t="shared" si="43"/>
        <v>0</v>
      </c>
      <c r="AD84" s="6">
        <f t="shared" si="43"/>
        <v>0</v>
      </c>
      <c r="AE84" s="6">
        <f t="shared" si="43"/>
        <v>0</v>
      </c>
      <c r="AF84" s="6">
        <f t="shared" si="41"/>
        <v>0</v>
      </c>
      <c r="AG84" s="6">
        <f t="shared" si="41"/>
        <v>0</v>
      </c>
      <c r="AH84" s="6">
        <f t="shared" si="41"/>
        <v>0</v>
      </c>
      <c r="AI84" s="6">
        <f t="shared" si="41"/>
        <v>0</v>
      </c>
      <c r="AJ84" s="6">
        <f t="shared" si="41"/>
        <v>0</v>
      </c>
      <c r="AK84" s="6">
        <f t="shared" si="41"/>
        <v>0</v>
      </c>
      <c r="AL84" s="6">
        <f t="shared" si="41"/>
        <v>0</v>
      </c>
      <c r="AM84" s="6">
        <f t="shared" si="41"/>
        <v>0</v>
      </c>
      <c r="AN84" s="6">
        <f t="shared" si="41"/>
        <v>0</v>
      </c>
      <c r="AO84" s="6">
        <f t="shared" si="41"/>
        <v>0</v>
      </c>
      <c r="AP84" s="6">
        <f t="shared" si="41"/>
        <v>0</v>
      </c>
      <c r="AQ84" s="6">
        <f t="shared" si="41"/>
        <v>0</v>
      </c>
      <c r="AR84" s="6">
        <f t="shared" si="41"/>
        <v>0</v>
      </c>
      <c r="AS84" s="6">
        <f t="shared" si="41"/>
        <v>0</v>
      </c>
      <c r="AT84" s="6">
        <f t="shared" si="41"/>
        <v>0</v>
      </c>
      <c r="AU84" s="6">
        <f t="shared" si="37"/>
        <v>0</v>
      </c>
      <c r="AV84" s="6">
        <f t="shared" si="37"/>
        <v>0</v>
      </c>
      <c r="AW84" s="6">
        <f t="shared" si="37"/>
        <v>0</v>
      </c>
      <c r="AX84" s="6">
        <f t="shared" si="37"/>
        <v>0</v>
      </c>
      <c r="AY84" s="6">
        <f t="shared" si="37"/>
        <v>0</v>
      </c>
      <c r="AZ84" s="6">
        <f t="shared" si="37"/>
        <v>0</v>
      </c>
      <c r="BA84" s="6">
        <f t="shared" si="37"/>
        <v>0</v>
      </c>
      <c r="BB84" s="6">
        <f t="shared" si="37"/>
        <v>0</v>
      </c>
      <c r="BC84" s="6">
        <f t="shared" si="37"/>
        <v>0</v>
      </c>
      <c r="BD84" s="6">
        <f t="shared" si="37"/>
        <v>0</v>
      </c>
      <c r="BE84" s="6">
        <f t="shared" si="37"/>
        <v>0</v>
      </c>
      <c r="BF84" s="6">
        <f t="shared" si="37"/>
        <v>0</v>
      </c>
      <c r="BG84" s="6">
        <f t="shared" si="37"/>
        <v>0</v>
      </c>
      <c r="BH84" s="6">
        <f t="shared" si="37"/>
        <v>0</v>
      </c>
      <c r="BI84" s="6">
        <f t="shared" si="37"/>
        <v>0</v>
      </c>
      <c r="BJ84" s="6">
        <f t="shared" si="37"/>
        <v>0</v>
      </c>
      <c r="BK84" s="6">
        <f t="shared" si="36"/>
        <v>0</v>
      </c>
      <c r="BL84" s="6">
        <f t="shared" si="36"/>
        <v>0</v>
      </c>
      <c r="BM84" s="6">
        <f t="shared" si="36"/>
        <v>0</v>
      </c>
      <c r="BN84" s="6">
        <f t="shared" si="36"/>
        <v>0</v>
      </c>
      <c r="BO84" s="6">
        <f t="shared" si="36"/>
        <v>0</v>
      </c>
      <c r="BP84" s="6">
        <f t="shared" si="36"/>
        <v>0</v>
      </c>
      <c r="BQ84" s="6">
        <f t="shared" si="36"/>
        <v>0</v>
      </c>
      <c r="BR84" s="6">
        <f t="shared" si="36"/>
        <v>0</v>
      </c>
      <c r="BS84" s="6">
        <f t="shared" si="36"/>
        <v>0</v>
      </c>
      <c r="BT84" s="6">
        <f t="shared" si="36"/>
        <v>0</v>
      </c>
      <c r="BU84" s="6">
        <f t="shared" si="36"/>
        <v>0</v>
      </c>
      <c r="BV84" s="6">
        <f t="shared" si="36"/>
        <v>0</v>
      </c>
      <c r="BW84" s="6">
        <f t="shared" si="36"/>
        <v>0</v>
      </c>
      <c r="BX84" s="6">
        <f t="shared" si="36"/>
        <v>0</v>
      </c>
      <c r="BY84" s="6">
        <f t="shared" si="36"/>
        <v>0</v>
      </c>
      <c r="BZ84" s="6">
        <f t="shared" si="36"/>
        <v>0</v>
      </c>
      <c r="CA84" s="6">
        <f t="shared" si="44"/>
        <v>0</v>
      </c>
      <c r="CB84" s="6">
        <f t="shared" si="44"/>
        <v>0</v>
      </c>
      <c r="CC84" s="6">
        <f t="shared" si="44"/>
        <v>0</v>
      </c>
      <c r="CD84" s="6">
        <f t="shared" si="44"/>
        <v>0</v>
      </c>
      <c r="CE84" s="6">
        <f t="shared" si="44"/>
        <v>0</v>
      </c>
      <c r="CF84" s="6">
        <f t="shared" si="44"/>
        <v>0</v>
      </c>
      <c r="CG84" s="6">
        <f t="shared" si="44"/>
        <v>0</v>
      </c>
      <c r="CH84" s="6">
        <f t="shared" si="44"/>
        <v>0</v>
      </c>
      <c r="CI84" s="6">
        <f t="shared" si="44"/>
        <v>0</v>
      </c>
      <c r="CJ84" s="6">
        <f t="shared" si="44"/>
        <v>0</v>
      </c>
      <c r="CK84" s="6">
        <f t="shared" si="44"/>
        <v>0</v>
      </c>
      <c r="CL84" s="6">
        <f t="shared" si="44"/>
        <v>0</v>
      </c>
      <c r="CM84" s="6">
        <f t="shared" si="44"/>
        <v>0</v>
      </c>
      <c r="CN84" s="6">
        <f t="shared" si="44"/>
        <v>265873798</v>
      </c>
      <c r="CO84" s="6">
        <f t="shared" si="44"/>
        <v>0</v>
      </c>
      <c r="CP84" s="6">
        <f t="shared" si="44"/>
        <v>0</v>
      </c>
      <c r="CQ84" s="6">
        <f t="shared" si="42"/>
        <v>0</v>
      </c>
      <c r="CR84" s="6">
        <f t="shared" si="42"/>
        <v>0</v>
      </c>
      <c r="CS84" s="6">
        <f t="shared" si="42"/>
        <v>0</v>
      </c>
      <c r="CT84" s="6">
        <f t="shared" si="42"/>
        <v>0</v>
      </c>
      <c r="CU84" s="6">
        <f t="shared" si="42"/>
        <v>0</v>
      </c>
      <c r="CV84" s="6">
        <f t="shared" si="42"/>
        <v>0</v>
      </c>
      <c r="CW84" s="6">
        <f t="shared" si="42"/>
        <v>0</v>
      </c>
      <c r="CX84" s="6">
        <f t="shared" si="42"/>
        <v>0</v>
      </c>
      <c r="CY84" s="6">
        <f t="shared" si="42"/>
        <v>0</v>
      </c>
      <c r="CZ84" s="6">
        <f t="shared" si="42"/>
        <v>0</v>
      </c>
      <c r="DA84" s="6">
        <f t="shared" si="42"/>
        <v>0</v>
      </c>
      <c r="DB84" s="6">
        <f t="shared" si="42"/>
        <v>0</v>
      </c>
      <c r="DC84" s="6">
        <f t="shared" si="42"/>
        <v>0</v>
      </c>
      <c r="DD84" s="6">
        <f t="shared" si="42"/>
        <v>0</v>
      </c>
      <c r="DE84" s="6">
        <f t="shared" si="40"/>
        <v>0</v>
      </c>
      <c r="DF84" s="6">
        <f t="shared" si="39"/>
        <v>0</v>
      </c>
      <c r="DG84" s="6">
        <f t="shared" si="39"/>
        <v>0</v>
      </c>
      <c r="DH84" s="6">
        <f t="shared" si="39"/>
        <v>0</v>
      </c>
      <c r="DI84" s="6">
        <f t="shared" si="39"/>
        <v>0</v>
      </c>
      <c r="DJ84" s="6">
        <f t="shared" si="39"/>
        <v>0</v>
      </c>
      <c r="DK84" s="6">
        <f t="shared" si="39"/>
        <v>0</v>
      </c>
      <c r="DL84" s="6">
        <f t="shared" si="39"/>
        <v>0</v>
      </c>
      <c r="DM84" s="6">
        <f t="shared" si="39"/>
        <v>0</v>
      </c>
      <c r="DN84" s="6">
        <f t="shared" si="39"/>
        <v>0</v>
      </c>
      <c r="DO84" s="6">
        <f t="shared" si="39"/>
        <v>0</v>
      </c>
      <c r="DP84" s="6">
        <f t="shared" si="39"/>
        <v>0</v>
      </c>
      <c r="DQ84" s="6">
        <f t="shared" si="39"/>
        <v>0</v>
      </c>
      <c r="DR84" s="6">
        <f t="shared" si="39"/>
        <v>0</v>
      </c>
      <c r="DS84" s="6">
        <f t="shared" si="39"/>
        <v>0</v>
      </c>
      <c r="DT84" s="6">
        <f t="shared" si="39"/>
        <v>0</v>
      </c>
    </row>
    <row r="85" spans="1:124" ht="14.5" thickBot="1" x14ac:dyDescent="0.35">
      <c r="A85" s="3">
        <v>84</v>
      </c>
      <c r="B85" s="4">
        <v>1000000</v>
      </c>
      <c r="C85" s="4">
        <v>1670170</v>
      </c>
      <c r="D85" s="4">
        <v>284129224</v>
      </c>
      <c r="E85" s="4">
        <v>285799394</v>
      </c>
      <c r="F85" s="4">
        <v>1670170</v>
      </c>
      <c r="G85" s="4">
        <v>284129224</v>
      </c>
      <c r="H85" s="5">
        <v>285799394</v>
      </c>
      <c r="J85" s="12"/>
      <c r="K85" s="10"/>
      <c r="P85" s="6">
        <f t="shared" si="43"/>
        <v>0</v>
      </c>
      <c r="Q85" s="6">
        <f t="shared" si="43"/>
        <v>0</v>
      </c>
      <c r="R85" s="6">
        <f t="shared" si="43"/>
        <v>0</v>
      </c>
      <c r="S85" s="6">
        <f t="shared" si="43"/>
        <v>0</v>
      </c>
      <c r="T85" s="6">
        <f t="shared" si="43"/>
        <v>0</v>
      </c>
      <c r="U85" s="6">
        <f t="shared" si="43"/>
        <v>0</v>
      </c>
      <c r="V85" s="6">
        <f t="shared" si="43"/>
        <v>0</v>
      </c>
      <c r="W85" s="6">
        <f t="shared" si="43"/>
        <v>0</v>
      </c>
      <c r="X85" s="6">
        <f t="shared" si="43"/>
        <v>0</v>
      </c>
      <c r="Y85" s="6">
        <f t="shared" si="43"/>
        <v>0</v>
      </c>
      <c r="Z85" s="6">
        <f t="shared" si="43"/>
        <v>0</v>
      </c>
      <c r="AA85" s="6">
        <f t="shared" si="43"/>
        <v>0</v>
      </c>
      <c r="AB85" s="6">
        <f t="shared" si="43"/>
        <v>0</v>
      </c>
      <c r="AC85" s="6">
        <f t="shared" si="43"/>
        <v>0</v>
      </c>
      <c r="AD85" s="6">
        <f t="shared" si="43"/>
        <v>0</v>
      </c>
      <c r="AE85" s="6">
        <f t="shared" si="43"/>
        <v>0</v>
      </c>
      <c r="AF85" s="6">
        <f t="shared" si="41"/>
        <v>0</v>
      </c>
      <c r="AG85" s="6">
        <f t="shared" si="41"/>
        <v>0</v>
      </c>
      <c r="AH85" s="6">
        <f t="shared" si="41"/>
        <v>0</v>
      </c>
      <c r="AI85" s="6">
        <f t="shared" si="41"/>
        <v>0</v>
      </c>
      <c r="AJ85" s="6">
        <f t="shared" si="41"/>
        <v>0</v>
      </c>
      <c r="AK85" s="6">
        <f t="shared" si="41"/>
        <v>0</v>
      </c>
      <c r="AL85" s="6">
        <f t="shared" si="41"/>
        <v>0</v>
      </c>
      <c r="AM85" s="6">
        <f t="shared" si="41"/>
        <v>0</v>
      </c>
      <c r="AN85" s="6">
        <f t="shared" si="41"/>
        <v>0</v>
      </c>
      <c r="AO85" s="6">
        <f t="shared" si="41"/>
        <v>0</v>
      </c>
      <c r="AP85" s="6">
        <f t="shared" si="41"/>
        <v>0</v>
      </c>
      <c r="AQ85" s="6">
        <f t="shared" si="41"/>
        <v>0</v>
      </c>
      <c r="AR85" s="6">
        <f t="shared" si="41"/>
        <v>0</v>
      </c>
      <c r="AS85" s="6">
        <f t="shared" si="41"/>
        <v>0</v>
      </c>
      <c r="AT85" s="6">
        <f t="shared" si="41"/>
        <v>0</v>
      </c>
      <c r="AU85" s="6">
        <f t="shared" si="37"/>
        <v>0</v>
      </c>
      <c r="AV85" s="6">
        <f t="shared" si="37"/>
        <v>0</v>
      </c>
      <c r="AW85" s="6">
        <f t="shared" si="37"/>
        <v>0</v>
      </c>
      <c r="AX85" s="6">
        <f t="shared" si="37"/>
        <v>0</v>
      </c>
      <c r="AY85" s="6">
        <f t="shared" si="37"/>
        <v>0</v>
      </c>
      <c r="AZ85" s="6">
        <f t="shared" si="37"/>
        <v>0</v>
      </c>
      <c r="BA85" s="6">
        <f t="shared" si="37"/>
        <v>0</v>
      </c>
      <c r="BB85" s="6">
        <f t="shared" si="37"/>
        <v>0</v>
      </c>
      <c r="BC85" s="6">
        <f t="shared" si="37"/>
        <v>0</v>
      </c>
      <c r="BD85" s="6">
        <f t="shared" si="37"/>
        <v>0</v>
      </c>
      <c r="BE85" s="6">
        <f t="shared" si="37"/>
        <v>0</v>
      </c>
      <c r="BF85" s="6">
        <f t="shared" si="37"/>
        <v>0</v>
      </c>
      <c r="BG85" s="6">
        <f t="shared" si="37"/>
        <v>0</v>
      </c>
      <c r="BH85" s="6">
        <f t="shared" si="37"/>
        <v>0</v>
      </c>
      <c r="BI85" s="6">
        <f t="shared" si="37"/>
        <v>0</v>
      </c>
      <c r="BJ85" s="6">
        <f t="shared" si="37"/>
        <v>0</v>
      </c>
      <c r="BK85" s="6">
        <f t="shared" si="36"/>
        <v>0</v>
      </c>
      <c r="BL85" s="6">
        <f t="shared" si="36"/>
        <v>0</v>
      </c>
      <c r="BM85" s="6">
        <f t="shared" si="36"/>
        <v>0</v>
      </c>
      <c r="BN85" s="6">
        <f t="shared" si="36"/>
        <v>0</v>
      </c>
      <c r="BO85" s="6">
        <f t="shared" si="36"/>
        <v>0</v>
      </c>
      <c r="BP85" s="6">
        <f t="shared" si="36"/>
        <v>0</v>
      </c>
      <c r="BQ85" s="6">
        <f t="shared" si="36"/>
        <v>0</v>
      </c>
      <c r="BR85" s="6">
        <f t="shared" si="36"/>
        <v>0</v>
      </c>
      <c r="BS85" s="6">
        <f t="shared" si="36"/>
        <v>0</v>
      </c>
      <c r="BT85" s="6">
        <f t="shared" si="36"/>
        <v>0</v>
      </c>
      <c r="BU85" s="6">
        <f t="shared" si="36"/>
        <v>0</v>
      </c>
      <c r="BV85" s="6">
        <f t="shared" si="36"/>
        <v>0</v>
      </c>
      <c r="BW85" s="6">
        <f t="shared" si="36"/>
        <v>0</v>
      </c>
      <c r="BX85" s="6">
        <f t="shared" si="36"/>
        <v>0</v>
      </c>
      <c r="BY85" s="6">
        <f t="shared" si="36"/>
        <v>0</v>
      </c>
      <c r="BZ85" s="6">
        <f t="shared" ref="BZ85:CO100" si="45">IF((ROW(BY84)+9)=(COLUMN(BY84)+1),($E85),0)</f>
        <v>0</v>
      </c>
      <c r="CA85" s="6">
        <f t="shared" si="45"/>
        <v>0</v>
      </c>
      <c r="CB85" s="6">
        <f t="shared" si="45"/>
        <v>0</v>
      </c>
      <c r="CC85" s="6">
        <f t="shared" si="45"/>
        <v>0</v>
      </c>
      <c r="CD85" s="6">
        <f t="shared" si="45"/>
        <v>0</v>
      </c>
      <c r="CE85" s="6">
        <f t="shared" si="45"/>
        <v>0</v>
      </c>
      <c r="CF85" s="6">
        <f t="shared" si="45"/>
        <v>0</v>
      </c>
      <c r="CG85" s="6">
        <f t="shared" si="45"/>
        <v>0</v>
      </c>
      <c r="CH85" s="6">
        <f t="shared" si="45"/>
        <v>0</v>
      </c>
      <c r="CI85" s="6">
        <f t="shared" si="45"/>
        <v>0</v>
      </c>
      <c r="CJ85" s="6">
        <f t="shared" si="45"/>
        <v>0</v>
      </c>
      <c r="CK85" s="6">
        <f t="shared" si="45"/>
        <v>0</v>
      </c>
      <c r="CL85" s="6">
        <f t="shared" si="45"/>
        <v>0</v>
      </c>
      <c r="CM85" s="6">
        <f t="shared" si="45"/>
        <v>0</v>
      </c>
      <c r="CN85" s="6">
        <f t="shared" si="45"/>
        <v>0</v>
      </c>
      <c r="CO85" s="6">
        <f t="shared" si="45"/>
        <v>285799394</v>
      </c>
      <c r="CP85" s="6">
        <f t="shared" si="44"/>
        <v>0</v>
      </c>
      <c r="CQ85" s="6">
        <f t="shared" si="42"/>
        <v>0</v>
      </c>
      <c r="CR85" s="6">
        <f t="shared" si="42"/>
        <v>0</v>
      </c>
      <c r="CS85" s="6">
        <f t="shared" si="42"/>
        <v>0</v>
      </c>
      <c r="CT85" s="6">
        <f t="shared" si="42"/>
        <v>0</v>
      </c>
      <c r="CU85" s="6">
        <f t="shared" si="42"/>
        <v>0</v>
      </c>
      <c r="CV85" s="6">
        <f t="shared" si="42"/>
        <v>0</v>
      </c>
      <c r="CW85" s="6">
        <f t="shared" si="42"/>
        <v>0</v>
      </c>
      <c r="CX85" s="6">
        <f t="shared" si="42"/>
        <v>0</v>
      </c>
      <c r="CY85" s="6">
        <f t="shared" si="42"/>
        <v>0</v>
      </c>
      <c r="CZ85" s="6">
        <f t="shared" si="42"/>
        <v>0</v>
      </c>
      <c r="DA85" s="6">
        <f t="shared" si="42"/>
        <v>0</v>
      </c>
      <c r="DB85" s="6">
        <f t="shared" si="42"/>
        <v>0</v>
      </c>
      <c r="DC85" s="6">
        <f t="shared" si="42"/>
        <v>0</v>
      </c>
      <c r="DD85" s="6">
        <f t="shared" si="42"/>
        <v>0</v>
      </c>
      <c r="DE85" s="6">
        <f t="shared" si="40"/>
        <v>0</v>
      </c>
      <c r="DF85" s="6">
        <f t="shared" si="39"/>
        <v>0</v>
      </c>
      <c r="DG85" s="6">
        <f t="shared" si="39"/>
        <v>0</v>
      </c>
      <c r="DH85" s="6">
        <f t="shared" si="39"/>
        <v>0</v>
      </c>
      <c r="DI85" s="6">
        <f t="shared" si="39"/>
        <v>0</v>
      </c>
      <c r="DJ85" s="6">
        <f t="shared" si="39"/>
        <v>0</v>
      </c>
      <c r="DK85" s="6">
        <f t="shared" si="39"/>
        <v>0</v>
      </c>
      <c r="DL85" s="6">
        <f t="shared" si="39"/>
        <v>0</v>
      </c>
      <c r="DM85" s="6">
        <f t="shared" si="39"/>
        <v>0</v>
      </c>
      <c r="DN85" s="6">
        <f t="shared" si="39"/>
        <v>0</v>
      </c>
      <c r="DO85" s="6">
        <f t="shared" si="39"/>
        <v>0</v>
      </c>
      <c r="DP85" s="6">
        <f t="shared" si="39"/>
        <v>0</v>
      </c>
      <c r="DQ85" s="6">
        <f t="shared" si="39"/>
        <v>0</v>
      </c>
      <c r="DR85" s="6">
        <f t="shared" si="39"/>
        <v>0</v>
      </c>
      <c r="DS85" s="6">
        <f t="shared" si="39"/>
        <v>0</v>
      </c>
      <c r="DT85" s="6">
        <f t="shared" si="39"/>
        <v>0</v>
      </c>
    </row>
    <row r="86" spans="1:124" ht="14.5" thickBot="1" x14ac:dyDescent="0.35">
      <c r="A86" s="15">
        <v>85</v>
      </c>
      <c r="B86" s="4">
        <v>1000000</v>
      </c>
      <c r="C86" s="4">
        <v>1681860</v>
      </c>
      <c r="D86" s="4">
        <v>305540741</v>
      </c>
      <c r="E86" s="12">
        <v>1052143966</v>
      </c>
      <c r="F86" s="4">
        <v>1681860</v>
      </c>
      <c r="G86" s="4">
        <v>305540741</v>
      </c>
      <c r="H86" s="5">
        <v>307222601</v>
      </c>
      <c r="J86" s="12"/>
      <c r="K86" s="10"/>
      <c r="P86" s="6">
        <f t="shared" si="43"/>
        <v>0</v>
      </c>
      <c r="Q86" s="6">
        <f t="shared" si="43"/>
        <v>0</v>
      </c>
      <c r="R86" s="6">
        <f t="shared" si="43"/>
        <v>0</v>
      </c>
      <c r="S86" s="6">
        <f t="shared" si="43"/>
        <v>0</v>
      </c>
      <c r="T86" s="6">
        <f t="shared" si="43"/>
        <v>0</v>
      </c>
      <c r="U86" s="6">
        <f t="shared" si="43"/>
        <v>0</v>
      </c>
      <c r="V86" s="6">
        <f t="shared" si="43"/>
        <v>0</v>
      </c>
      <c r="W86" s="6">
        <f t="shared" si="43"/>
        <v>0</v>
      </c>
      <c r="X86" s="6">
        <f t="shared" si="43"/>
        <v>0</v>
      </c>
      <c r="Y86" s="6">
        <f t="shared" si="43"/>
        <v>0</v>
      </c>
      <c r="Z86" s="6">
        <f t="shared" si="43"/>
        <v>0</v>
      </c>
      <c r="AA86" s="6">
        <f t="shared" si="43"/>
        <v>0</v>
      </c>
      <c r="AB86" s="6">
        <f t="shared" si="43"/>
        <v>0</v>
      </c>
      <c r="AC86" s="6">
        <f t="shared" si="43"/>
        <v>0</v>
      </c>
      <c r="AD86" s="6">
        <f t="shared" si="43"/>
        <v>0</v>
      </c>
      <c r="AE86" s="6">
        <f t="shared" si="43"/>
        <v>0</v>
      </c>
      <c r="AF86" s="6">
        <f t="shared" si="41"/>
        <v>0</v>
      </c>
      <c r="AG86" s="6">
        <f t="shared" si="41"/>
        <v>0</v>
      </c>
      <c r="AH86" s="6">
        <f t="shared" si="41"/>
        <v>0</v>
      </c>
      <c r="AI86" s="6">
        <f t="shared" si="41"/>
        <v>0</v>
      </c>
      <c r="AJ86" s="6">
        <f t="shared" si="41"/>
        <v>0</v>
      </c>
      <c r="AK86" s="6">
        <f t="shared" si="41"/>
        <v>0</v>
      </c>
      <c r="AL86" s="6">
        <f t="shared" si="41"/>
        <v>0</v>
      </c>
      <c r="AM86" s="6">
        <f t="shared" si="41"/>
        <v>0</v>
      </c>
      <c r="AN86" s="6">
        <f t="shared" si="41"/>
        <v>0</v>
      </c>
      <c r="AO86" s="6">
        <f t="shared" si="41"/>
        <v>0</v>
      </c>
      <c r="AP86" s="6">
        <f t="shared" si="41"/>
        <v>0</v>
      </c>
      <c r="AQ86" s="6">
        <f t="shared" si="41"/>
        <v>0</v>
      </c>
      <c r="AR86" s="6">
        <f t="shared" si="41"/>
        <v>0</v>
      </c>
      <c r="AS86" s="6">
        <f t="shared" si="41"/>
        <v>0</v>
      </c>
      <c r="AT86" s="6">
        <f t="shared" si="41"/>
        <v>0</v>
      </c>
      <c r="AU86" s="6">
        <f t="shared" si="37"/>
        <v>0</v>
      </c>
      <c r="AV86" s="6">
        <f t="shared" si="37"/>
        <v>0</v>
      </c>
      <c r="AW86" s="6">
        <f t="shared" si="37"/>
        <v>0</v>
      </c>
      <c r="AX86" s="6">
        <f t="shared" si="37"/>
        <v>0</v>
      </c>
      <c r="AY86" s="6">
        <f t="shared" si="37"/>
        <v>0</v>
      </c>
      <c r="AZ86" s="6">
        <f t="shared" si="37"/>
        <v>0</v>
      </c>
      <c r="BA86" s="6">
        <f t="shared" si="37"/>
        <v>0</v>
      </c>
      <c r="BB86" s="6">
        <f t="shared" si="37"/>
        <v>0</v>
      </c>
      <c r="BC86" s="6">
        <f t="shared" si="37"/>
        <v>0</v>
      </c>
      <c r="BD86" s="6">
        <f t="shared" si="37"/>
        <v>0</v>
      </c>
      <c r="BE86" s="6">
        <f t="shared" si="37"/>
        <v>0</v>
      </c>
      <c r="BF86" s="6">
        <f t="shared" si="37"/>
        <v>0</v>
      </c>
      <c r="BG86" s="6">
        <f t="shared" si="37"/>
        <v>0</v>
      </c>
      <c r="BH86" s="6">
        <f t="shared" si="37"/>
        <v>0</v>
      </c>
      <c r="BI86" s="6">
        <f t="shared" si="37"/>
        <v>0</v>
      </c>
      <c r="BJ86" s="6">
        <f t="shared" si="37"/>
        <v>0</v>
      </c>
      <c r="BK86" s="6">
        <f t="shared" ref="BK86:BY101" si="46">IF((ROW(BJ85)+9)=(COLUMN(BJ85)+1),($E86),0)</f>
        <v>0</v>
      </c>
      <c r="BL86" s="6">
        <f t="shared" si="46"/>
        <v>0</v>
      </c>
      <c r="BM86" s="6">
        <f t="shared" si="46"/>
        <v>0</v>
      </c>
      <c r="BN86" s="6">
        <f t="shared" si="46"/>
        <v>0</v>
      </c>
      <c r="BO86" s="6">
        <f t="shared" si="46"/>
        <v>0</v>
      </c>
      <c r="BP86" s="6">
        <f t="shared" si="46"/>
        <v>0</v>
      </c>
      <c r="BQ86" s="6">
        <f t="shared" si="46"/>
        <v>0</v>
      </c>
      <c r="BR86" s="6">
        <f t="shared" si="46"/>
        <v>0</v>
      </c>
      <c r="BS86" s="6">
        <f t="shared" si="46"/>
        <v>0</v>
      </c>
      <c r="BT86" s="6">
        <f t="shared" si="46"/>
        <v>0</v>
      </c>
      <c r="BU86" s="6">
        <f t="shared" si="46"/>
        <v>0</v>
      </c>
      <c r="BV86" s="6">
        <f t="shared" si="46"/>
        <v>0</v>
      </c>
      <c r="BW86" s="6">
        <f t="shared" si="46"/>
        <v>0</v>
      </c>
      <c r="BX86" s="6">
        <f t="shared" si="46"/>
        <v>0</v>
      </c>
      <c r="BY86" s="6">
        <f t="shared" si="46"/>
        <v>0</v>
      </c>
      <c r="BZ86" s="6">
        <f t="shared" si="45"/>
        <v>0</v>
      </c>
      <c r="CA86" s="6">
        <f t="shared" si="45"/>
        <v>0</v>
      </c>
      <c r="CB86" s="6">
        <f t="shared" si="45"/>
        <v>0</v>
      </c>
      <c r="CC86" s="6">
        <f t="shared" si="45"/>
        <v>0</v>
      </c>
      <c r="CD86" s="6">
        <f t="shared" si="45"/>
        <v>0</v>
      </c>
      <c r="CE86" s="6">
        <f t="shared" si="45"/>
        <v>0</v>
      </c>
      <c r="CF86" s="6">
        <f t="shared" si="45"/>
        <v>0</v>
      </c>
      <c r="CG86" s="6">
        <f t="shared" si="45"/>
        <v>0</v>
      </c>
      <c r="CH86" s="6">
        <f t="shared" si="45"/>
        <v>0</v>
      </c>
      <c r="CI86" s="6">
        <f t="shared" si="45"/>
        <v>0</v>
      </c>
      <c r="CJ86" s="6">
        <f t="shared" si="45"/>
        <v>0</v>
      </c>
      <c r="CK86" s="6">
        <f t="shared" si="45"/>
        <v>0</v>
      </c>
      <c r="CL86" s="6">
        <f t="shared" si="45"/>
        <v>0</v>
      </c>
      <c r="CM86" s="6">
        <f t="shared" si="45"/>
        <v>0</v>
      </c>
      <c r="CN86" s="6">
        <f t="shared" si="45"/>
        <v>0</v>
      </c>
      <c r="CO86" s="6">
        <f t="shared" si="45"/>
        <v>0</v>
      </c>
      <c r="CP86" s="6">
        <f t="shared" si="44"/>
        <v>1052143966</v>
      </c>
      <c r="CQ86" s="6">
        <f t="shared" si="42"/>
        <v>0</v>
      </c>
      <c r="CR86" s="6">
        <f t="shared" si="42"/>
        <v>0</v>
      </c>
      <c r="CS86" s="6">
        <f t="shared" si="42"/>
        <v>0</v>
      </c>
      <c r="CT86" s="6">
        <f t="shared" si="42"/>
        <v>0</v>
      </c>
      <c r="CU86" s="6">
        <f t="shared" si="42"/>
        <v>0</v>
      </c>
      <c r="CV86" s="6">
        <f t="shared" si="42"/>
        <v>0</v>
      </c>
      <c r="CW86" s="6">
        <f t="shared" si="42"/>
        <v>0</v>
      </c>
      <c r="CX86" s="6">
        <f t="shared" si="42"/>
        <v>0</v>
      </c>
      <c r="CY86" s="6">
        <f t="shared" si="42"/>
        <v>0</v>
      </c>
      <c r="CZ86" s="6">
        <f t="shared" si="42"/>
        <v>0</v>
      </c>
      <c r="DA86" s="6">
        <f t="shared" si="42"/>
        <v>0</v>
      </c>
      <c r="DB86" s="6">
        <f t="shared" si="42"/>
        <v>0</v>
      </c>
      <c r="DC86" s="6">
        <f t="shared" si="42"/>
        <v>0</v>
      </c>
      <c r="DD86" s="6">
        <f t="shared" si="42"/>
        <v>0</v>
      </c>
      <c r="DE86" s="6">
        <f t="shared" si="40"/>
        <v>0</v>
      </c>
      <c r="DF86" s="6">
        <f t="shared" si="39"/>
        <v>0</v>
      </c>
      <c r="DG86" s="6">
        <f t="shared" si="39"/>
        <v>0</v>
      </c>
      <c r="DH86" s="6">
        <f t="shared" si="39"/>
        <v>0</v>
      </c>
      <c r="DI86" s="6">
        <f t="shared" si="39"/>
        <v>0</v>
      </c>
      <c r="DJ86" s="6">
        <f t="shared" si="39"/>
        <v>0</v>
      </c>
      <c r="DK86" s="6">
        <f t="shared" si="39"/>
        <v>0</v>
      </c>
      <c r="DL86" s="6">
        <f t="shared" si="39"/>
        <v>0</v>
      </c>
      <c r="DM86" s="6">
        <f t="shared" si="39"/>
        <v>0</v>
      </c>
      <c r="DN86" s="6">
        <f t="shared" si="39"/>
        <v>0</v>
      </c>
      <c r="DO86" s="6">
        <f t="shared" si="39"/>
        <v>0</v>
      </c>
      <c r="DP86" s="6">
        <f t="shared" si="39"/>
        <v>0</v>
      </c>
      <c r="DQ86" s="6">
        <f t="shared" si="39"/>
        <v>0</v>
      </c>
      <c r="DR86" s="6">
        <f t="shared" si="39"/>
        <v>0</v>
      </c>
      <c r="DS86" s="6">
        <f t="shared" si="39"/>
        <v>0</v>
      </c>
      <c r="DT86" s="6">
        <f t="shared" si="39"/>
        <v>0</v>
      </c>
    </row>
    <row r="87" spans="1:124" ht="14.5" thickBot="1" x14ac:dyDescent="0.35">
      <c r="A87" s="3">
        <v>86</v>
      </c>
      <c r="B87" s="4">
        <v>1000000</v>
      </c>
      <c r="C87" s="4">
        <v>1693630</v>
      </c>
      <c r="D87" s="4">
        <v>328562405</v>
      </c>
      <c r="E87" s="4">
        <v>330256035</v>
      </c>
      <c r="F87" s="4">
        <v>1693630</v>
      </c>
      <c r="G87" s="4">
        <v>328562405</v>
      </c>
      <c r="H87" s="5">
        <v>330256035</v>
      </c>
      <c r="J87" s="12"/>
      <c r="K87" s="10"/>
      <c r="P87" s="6">
        <f t="shared" si="43"/>
        <v>0</v>
      </c>
      <c r="Q87" s="6">
        <f t="shared" si="43"/>
        <v>0</v>
      </c>
      <c r="R87" s="6">
        <f t="shared" si="43"/>
        <v>0</v>
      </c>
      <c r="S87" s="6">
        <f t="shared" si="43"/>
        <v>0</v>
      </c>
      <c r="T87" s="6">
        <f t="shared" si="43"/>
        <v>0</v>
      </c>
      <c r="U87" s="6">
        <f t="shared" si="43"/>
        <v>0</v>
      </c>
      <c r="V87" s="6">
        <f t="shared" si="43"/>
        <v>0</v>
      </c>
      <c r="W87" s="6">
        <f t="shared" si="43"/>
        <v>0</v>
      </c>
      <c r="X87" s="6">
        <f t="shared" si="43"/>
        <v>0</v>
      </c>
      <c r="Y87" s="6">
        <f t="shared" si="43"/>
        <v>0</v>
      </c>
      <c r="Z87" s="6">
        <f t="shared" si="43"/>
        <v>0</v>
      </c>
      <c r="AA87" s="6">
        <f t="shared" si="43"/>
        <v>0</v>
      </c>
      <c r="AB87" s="6">
        <f t="shared" si="43"/>
        <v>0</v>
      </c>
      <c r="AC87" s="6">
        <f t="shared" si="43"/>
        <v>0</v>
      </c>
      <c r="AD87" s="6">
        <f t="shared" si="43"/>
        <v>0</v>
      </c>
      <c r="AE87" s="6">
        <f t="shared" si="43"/>
        <v>0</v>
      </c>
      <c r="AF87" s="6">
        <f t="shared" si="41"/>
        <v>0</v>
      </c>
      <c r="AG87" s="6">
        <f t="shared" si="41"/>
        <v>0</v>
      </c>
      <c r="AH87" s="6">
        <f t="shared" si="41"/>
        <v>0</v>
      </c>
      <c r="AI87" s="6">
        <f t="shared" si="41"/>
        <v>0</v>
      </c>
      <c r="AJ87" s="6">
        <f t="shared" si="41"/>
        <v>0</v>
      </c>
      <c r="AK87" s="6">
        <f t="shared" si="41"/>
        <v>0</v>
      </c>
      <c r="AL87" s="6">
        <f t="shared" si="41"/>
        <v>0</v>
      </c>
      <c r="AM87" s="6">
        <f t="shared" si="41"/>
        <v>0</v>
      </c>
      <c r="AN87" s="6">
        <f t="shared" si="41"/>
        <v>0</v>
      </c>
      <c r="AO87" s="6">
        <f t="shared" si="41"/>
        <v>0</v>
      </c>
      <c r="AP87" s="6">
        <f t="shared" si="41"/>
        <v>0</v>
      </c>
      <c r="AQ87" s="6">
        <f t="shared" si="41"/>
        <v>0</v>
      </c>
      <c r="AR87" s="6">
        <f t="shared" si="41"/>
        <v>0</v>
      </c>
      <c r="AS87" s="6">
        <f t="shared" si="41"/>
        <v>0</v>
      </c>
      <c r="AT87" s="6">
        <f t="shared" si="41"/>
        <v>0</v>
      </c>
      <c r="AU87" s="6">
        <f t="shared" si="37"/>
        <v>0</v>
      </c>
      <c r="AV87" s="6">
        <f t="shared" si="37"/>
        <v>0</v>
      </c>
      <c r="AW87" s="6">
        <f t="shared" si="37"/>
        <v>0</v>
      </c>
      <c r="AX87" s="6">
        <f t="shared" si="37"/>
        <v>0</v>
      </c>
      <c r="AY87" s="6">
        <f t="shared" si="37"/>
        <v>0</v>
      </c>
      <c r="AZ87" s="6">
        <f t="shared" si="37"/>
        <v>0</v>
      </c>
      <c r="BA87" s="6">
        <f t="shared" si="37"/>
        <v>0</v>
      </c>
      <c r="BB87" s="6">
        <f t="shared" si="37"/>
        <v>0</v>
      </c>
      <c r="BC87" s="6">
        <f t="shared" si="37"/>
        <v>0</v>
      </c>
      <c r="BD87" s="6">
        <f t="shared" si="37"/>
        <v>0</v>
      </c>
      <c r="BE87" s="6">
        <f t="shared" si="37"/>
        <v>0</v>
      </c>
      <c r="BF87" s="6">
        <f t="shared" si="37"/>
        <v>0</v>
      </c>
      <c r="BG87" s="6">
        <f t="shared" si="37"/>
        <v>0</v>
      </c>
      <c r="BH87" s="6">
        <f t="shared" si="37"/>
        <v>0</v>
      </c>
      <c r="BI87" s="6">
        <f t="shared" si="37"/>
        <v>0</v>
      </c>
      <c r="BJ87" s="6">
        <f t="shared" si="37"/>
        <v>0</v>
      </c>
      <c r="BK87" s="6">
        <f t="shared" si="46"/>
        <v>0</v>
      </c>
      <c r="BL87" s="6">
        <f t="shared" si="46"/>
        <v>0</v>
      </c>
      <c r="BM87" s="6">
        <f t="shared" si="46"/>
        <v>0</v>
      </c>
      <c r="BN87" s="6">
        <f t="shared" si="46"/>
        <v>0</v>
      </c>
      <c r="BO87" s="6">
        <f t="shared" si="46"/>
        <v>0</v>
      </c>
      <c r="BP87" s="6">
        <f t="shared" si="46"/>
        <v>0</v>
      </c>
      <c r="BQ87" s="6">
        <f t="shared" si="46"/>
        <v>0</v>
      </c>
      <c r="BR87" s="6">
        <f t="shared" si="46"/>
        <v>0</v>
      </c>
      <c r="BS87" s="6">
        <f t="shared" si="46"/>
        <v>0</v>
      </c>
      <c r="BT87" s="6">
        <f t="shared" si="46"/>
        <v>0</v>
      </c>
      <c r="BU87" s="6">
        <f t="shared" si="46"/>
        <v>0</v>
      </c>
      <c r="BV87" s="6">
        <f t="shared" si="46"/>
        <v>0</v>
      </c>
      <c r="BW87" s="6">
        <f t="shared" si="46"/>
        <v>0</v>
      </c>
      <c r="BX87" s="6">
        <f t="shared" si="46"/>
        <v>0</v>
      </c>
      <c r="BY87" s="6">
        <f t="shared" si="46"/>
        <v>0</v>
      </c>
      <c r="BZ87" s="6">
        <f t="shared" si="45"/>
        <v>0</v>
      </c>
      <c r="CA87" s="6">
        <f t="shared" si="45"/>
        <v>0</v>
      </c>
      <c r="CB87" s="6">
        <f t="shared" si="45"/>
        <v>0</v>
      </c>
      <c r="CC87" s="6">
        <f t="shared" si="45"/>
        <v>0</v>
      </c>
      <c r="CD87" s="6">
        <f t="shared" si="45"/>
        <v>0</v>
      </c>
      <c r="CE87" s="6">
        <f t="shared" si="45"/>
        <v>0</v>
      </c>
      <c r="CF87" s="6">
        <f t="shared" si="45"/>
        <v>0</v>
      </c>
      <c r="CG87" s="6">
        <f t="shared" si="45"/>
        <v>0</v>
      </c>
      <c r="CH87" s="6">
        <f t="shared" si="45"/>
        <v>0</v>
      </c>
      <c r="CI87" s="6">
        <f t="shared" si="45"/>
        <v>0</v>
      </c>
      <c r="CJ87" s="6">
        <f t="shared" si="45"/>
        <v>0</v>
      </c>
      <c r="CK87" s="6">
        <f t="shared" si="45"/>
        <v>0</v>
      </c>
      <c r="CL87" s="6">
        <f t="shared" si="45"/>
        <v>0</v>
      </c>
      <c r="CM87" s="6">
        <f t="shared" si="45"/>
        <v>0</v>
      </c>
      <c r="CN87" s="6">
        <f t="shared" si="45"/>
        <v>0</v>
      </c>
      <c r="CO87" s="6">
        <f t="shared" si="45"/>
        <v>0</v>
      </c>
      <c r="CP87" s="6">
        <f t="shared" si="44"/>
        <v>0</v>
      </c>
      <c r="CQ87" s="6">
        <f t="shared" si="42"/>
        <v>330256035</v>
      </c>
      <c r="CR87" s="6">
        <f t="shared" si="42"/>
        <v>0</v>
      </c>
      <c r="CS87" s="6">
        <f t="shared" si="42"/>
        <v>0</v>
      </c>
      <c r="CT87" s="6">
        <f t="shared" si="42"/>
        <v>0</v>
      </c>
      <c r="CU87" s="6">
        <f t="shared" si="42"/>
        <v>0</v>
      </c>
      <c r="CV87" s="6">
        <f t="shared" si="42"/>
        <v>0</v>
      </c>
      <c r="CW87" s="6">
        <f t="shared" si="42"/>
        <v>0</v>
      </c>
      <c r="CX87" s="6">
        <f t="shared" si="42"/>
        <v>0</v>
      </c>
      <c r="CY87" s="6">
        <f t="shared" si="42"/>
        <v>0</v>
      </c>
      <c r="CZ87" s="6">
        <f t="shared" si="42"/>
        <v>0</v>
      </c>
      <c r="DA87" s="6">
        <f t="shared" si="42"/>
        <v>0</v>
      </c>
      <c r="DB87" s="6">
        <f t="shared" si="42"/>
        <v>0</v>
      </c>
      <c r="DC87" s="6">
        <f t="shared" si="42"/>
        <v>0</v>
      </c>
      <c r="DD87" s="6">
        <f t="shared" si="42"/>
        <v>0</v>
      </c>
      <c r="DE87" s="6">
        <f t="shared" si="40"/>
        <v>0</v>
      </c>
      <c r="DF87" s="6">
        <f t="shared" si="39"/>
        <v>0</v>
      </c>
      <c r="DG87" s="6">
        <f t="shared" si="39"/>
        <v>0</v>
      </c>
      <c r="DH87" s="6">
        <f t="shared" si="39"/>
        <v>0</v>
      </c>
      <c r="DI87" s="6">
        <f t="shared" si="39"/>
        <v>0</v>
      </c>
      <c r="DJ87" s="6">
        <f t="shared" si="39"/>
        <v>0</v>
      </c>
      <c r="DK87" s="6">
        <f t="shared" si="39"/>
        <v>0</v>
      </c>
      <c r="DL87" s="6">
        <f t="shared" si="39"/>
        <v>0</v>
      </c>
      <c r="DM87" s="6">
        <f t="shared" si="39"/>
        <v>0</v>
      </c>
      <c r="DN87" s="6">
        <f t="shared" si="39"/>
        <v>0</v>
      </c>
      <c r="DO87" s="6">
        <f t="shared" si="39"/>
        <v>0</v>
      </c>
      <c r="DP87" s="6">
        <f t="shared" si="39"/>
        <v>0</v>
      </c>
      <c r="DQ87" s="6">
        <f t="shared" si="39"/>
        <v>0</v>
      </c>
      <c r="DR87" s="6">
        <f t="shared" si="39"/>
        <v>0</v>
      </c>
      <c r="DS87" s="6">
        <f t="shared" si="39"/>
        <v>0</v>
      </c>
      <c r="DT87" s="6">
        <f t="shared" si="39"/>
        <v>0</v>
      </c>
    </row>
    <row r="88" spans="1:124" ht="14.5" thickBot="1" x14ac:dyDescent="0.35">
      <c r="A88" s="3">
        <v>87</v>
      </c>
      <c r="B88" s="4">
        <v>1000000</v>
      </c>
      <c r="C88" s="4">
        <v>1705490</v>
      </c>
      <c r="D88" s="4">
        <v>353315298</v>
      </c>
      <c r="E88" s="4">
        <v>355020788</v>
      </c>
      <c r="F88" s="4">
        <v>1705490</v>
      </c>
      <c r="G88" s="4">
        <v>353315298</v>
      </c>
      <c r="H88" s="5">
        <v>355020788</v>
      </c>
      <c r="J88" s="12"/>
      <c r="K88" s="10"/>
      <c r="P88" s="6">
        <f t="shared" si="43"/>
        <v>0</v>
      </c>
      <c r="Q88" s="6">
        <f t="shared" si="43"/>
        <v>0</v>
      </c>
      <c r="R88" s="6">
        <f t="shared" si="43"/>
        <v>0</v>
      </c>
      <c r="S88" s="6">
        <f t="shared" si="43"/>
        <v>0</v>
      </c>
      <c r="T88" s="6">
        <f t="shared" si="43"/>
        <v>0</v>
      </c>
      <c r="U88" s="6">
        <f t="shared" si="43"/>
        <v>0</v>
      </c>
      <c r="V88" s="6">
        <f t="shared" si="43"/>
        <v>0</v>
      </c>
      <c r="W88" s="6">
        <f t="shared" si="43"/>
        <v>0</v>
      </c>
      <c r="X88" s="6">
        <f t="shared" si="43"/>
        <v>0</v>
      </c>
      <c r="Y88" s="6">
        <f t="shared" si="43"/>
        <v>0</v>
      </c>
      <c r="Z88" s="6">
        <f t="shared" si="43"/>
        <v>0</v>
      </c>
      <c r="AA88" s="6">
        <f t="shared" si="43"/>
        <v>0</v>
      </c>
      <c r="AB88" s="6">
        <f t="shared" si="43"/>
        <v>0</v>
      </c>
      <c r="AC88" s="6">
        <f t="shared" si="43"/>
        <v>0</v>
      </c>
      <c r="AD88" s="6">
        <f t="shared" si="43"/>
        <v>0</v>
      </c>
      <c r="AE88" s="6">
        <f t="shared" si="43"/>
        <v>0</v>
      </c>
      <c r="AF88" s="6">
        <f t="shared" si="41"/>
        <v>0</v>
      </c>
      <c r="AG88" s="6">
        <f t="shared" si="41"/>
        <v>0</v>
      </c>
      <c r="AH88" s="6">
        <f t="shared" si="41"/>
        <v>0</v>
      </c>
      <c r="AI88" s="6">
        <f t="shared" si="41"/>
        <v>0</v>
      </c>
      <c r="AJ88" s="6">
        <f t="shared" si="41"/>
        <v>0</v>
      </c>
      <c r="AK88" s="6">
        <f t="shared" si="41"/>
        <v>0</v>
      </c>
      <c r="AL88" s="6">
        <f t="shared" si="41"/>
        <v>0</v>
      </c>
      <c r="AM88" s="6">
        <f t="shared" si="41"/>
        <v>0</v>
      </c>
      <c r="AN88" s="6">
        <f t="shared" si="41"/>
        <v>0</v>
      </c>
      <c r="AO88" s="6">
        <f t="shared" si="41"/>
        <v>0</v>
      </c>
      <c r="AP88" s="6">
        <f t="shared" si="41"/>
        <v>0</v>
      </c>
      <c r="AQ88" s="6">
        <f t="shared" si="41"/>
        <v>0</v>
      </c>
      <c r="AR88" s="6">
        <f t="shared" si="41"/>
        <v>0</v>
      </c>
      <c r="AS88" s="6">
        <f t="shared" si="41"/>
        <v>0</v>
      </c>
      <c r="AT88" s="6">
        <f t="shared" si="41"/>
        <v>0</v>
      </c>
      <c r="AU88" s="6">
        <f t="shared" si="37"/>
        <v>0</v>
      </c>
      <c r="AV88" s="6">
        <f t="shared" si="37"/>
        <v>0</v>
      </c>
      <c r="AW88" s="6">
        <f t="shared" si="37"/>
        <v>0</v>
      </c>
      <c r="AX88" s="6">
        <f t="shared" si="37"/>
        <v>0</v>
      </c>
      <c r="AY88" s="6">
        <f t="shared" si="37"/>
        <v>0</v>
      </c>
      <c r="AZ88" s="6">
        <f t="shared" si="37"/>
        <v>0</v>
      </c>
      <c r="BA88" s="6">
        <f t="shared" si="37"/>
        <v>0</v>
      </c>
      <c r="BB88" s="6">
        <f t="shared" si="37"/>
        <v>0</v>
      </c>
      <c r="BC88" s="6">
        <f t="shared" si="37"/>
        <v>0</v>
      </c>
      <c r="BD88" s="6">
        <f t="shared" si="37"/>
        <v>0</v>
      </c>
      <c r="BE88" s="6">
        <f t="shared" si="37"/>
        <v>0</v>
      </c>
      <c r="BF88" s="6">
        <f t="shared" si="37"/>
        <v>0</v>
      </c>
      <c r="BG88" s="6">
        <f t="shared" si="37"/>
        <v>0</v>
      </c>
      <c r="BH88" s="6">
        <f t="shared" si="37"/>
        <v>0</v>
      </c>
      <c r="BI88" s="6">
        <f t="shared" si="37"/>
        <v>0</v>
      </c>
      <c r="BJ88" s="6">
        <f t="shared" ref="AU88:BJ103" si="47">IF((ROW(BI87)+9)=(COLUMN(BI87)+1),($E88),0)</f>
        <v>0</v>
      </c>
      <c r="BK88" s="6">
        <f t="shared" si="46"/>
        <v>0</v>
      </c>
      <c r="BL88" s="6">
        <f t="shared" si="46"/>
        <v>0</v>
      </c>
      <c r="BM88" s="6">
        <f t="shared" si="46"/>
        <v>0</v>
      </c>
      <c r="BN88" s="6">
        <f t="shared" si="46"/>
        <v>0</v>
      </c>
      <c r="BO88" s="6">
        <f t="shared" si="46"/>
        <v>0</v>
      </c>
      <c r="BP88" s="6">
        <f t="shared" si="46"/>
        <v>0</v>
      </c>
      <c r="BQ88" s="6">
        <f t="shared" si="46"/>
        <v>0</v>
      </c>
      <c r="BR88" s="6">
        <f t="shared" si="46"/>
        <v>0</v>
      </c>
      <c r="BS88" s="6">
        <f t="shared" si="46"/>
        <v>0</v>
      </c>
      <c r="BT88" s="6">
        <f t="shared" si="46"/>
        <v>0</v>
      </c>
      <c r="BU88" s="6">
        <f t="shared" si="46"/>
        <v>0</v>
      </c>
      <c r="BV88" s="6">
        <f t="shared" si="46"/>
        <v>0</v>
      </c>
      <c r="BW88" s="6">
        <f t="shared" si="46"/>
        <v>0</v>
      </c>
      <c r="BX88" s="6">
        <f t="shared" si="46"/>
        <v>0</v>
      </c>
      <c r="BY88" s="6">
        <f t="shared" si="46"/>
        <v>0</v>
      </c>
      <c r="BZ88" s="6">
        <f t="shared" si="45"/>
        <v>0</v>
      </c>
      <c r="CA88" s="6">
        <f t="shared" si="45"/>
        <v>0</v>
      </c>
      <c r="CB88" s="6">
        <f t="shared" si="45"/>
        <v>0</v>
      </c>
      <c r="CC88" s="6">
        <f t="shared" si="45"/>
        <v>0</v>
      </c>
      <c r="CD88" s="6">
        <f t="shared" si="45"/>
        <v>0</v>
      </c>
      <c r="CE88" s="6">
        <f t="shared" si="45"/>
        <v>0</v>
      </c>
      <c r="CF88" s="6">
        <f t="shared" si="45"/>
        <v>0</v>
      </c>
      <c r="CG88" s="6">
        <f t="shared" si="45"/>
        <v>0</v>
      </c>
      <c r="CH88" s="6">
        <f t="shared" si="45"/>
        <v>0</v>
      </c>
      <c r="CI88" s="6">
        <f t="shared" si="45"/>
        <v>0</v>
      </c>
      <c r="CJ88" s="6">
        <f t="shared" si="45"/>
        <v>0</v>
      </c>
      <c r="CK88" s="6">
        <f t="shared" si="45"/>
        <v>0</v>
      </c>
      <c r="CL88" s="6">
        <f t="shared" si="45"/>
        <v>0</v>
      </c>
      <c r="CM88" s="6">
        <f t="shared" si="45"/>
        <v>0</v>
      </c>
      <c r="CN88" s="6">
        <f t="shared" si="45"/>
        <v>0</v>
      </c>
      <c r="CO88" s="6">
        <f t="shared" si="45"/>
        <v>0</v>
      </c>
      <c r="CP88" s="6">
        <f t="shared" si="44"/>
        <v>0</v>
      </c>
      <c r="CQ88" s="6">
        <f t="shared" si="42"/>
        <v>0</v>
      </c>
      <c r="CR88" s="6">
        <f t="shared" si="42"/>
        <v>355020788</v>
      </c>
      <c r="CS88" s="6">
        <f t="shared" si="42"/>
        <v>0</v>
      </c>
      <c r="CT88" s="6">
        <f t="shared" si="42"/>
        <v>0</v>
      </c>
      <c r="CU88" s="6">
        <f t="shared" si="42"/>
        <v>0</v>
      </c>
      <c r="CV88" s="6">
        <f t="shared" si="42"/>
        <v>0</v>
      </c>
      <c r="CW88" s="6">
        <f t="shared" si="42"/>
        <v>0</v>
      </c>
      <c r="CX88" s="6">
        <f t="shared" si="42"/>
        <v>0</v>
      </c>
      <c r="CY88" s="6">
        <f t="shared" si="42"/>
        <v>0</v>
      </c>
      <c r="CZ88" s="6">
        <f t="shared" si="42"/>
        <v>0</v>
      </c>
      <c r="DA88" s="6">
        <f t="shared" si="42"/>
        <v>0</v>
      </c>
      <c r="DB88" s="6">
        <f t="shared" si="42"/>
        <v>0</v>
      </c>
      <c r="DC88" s="6">
        <f t="shared" si="42"/>
        <v>0</v>
      </c>
      <c r="DD88" s="6">
        <f t="shared" si="42"/>
        <v>0</v>
      </c>
      <c r="DE88" s="6">
        <f t="shared" si="40"/>
        <v>0</v>
      </c>
      <c r="DF88" s="6">
        <f t="shared" si="39"/>
        <v>0</v>
      </c>
      <c r="DG88" s="6">
        <f t="shared" si="39"/>
        <v>0</v>
      </c>
      <c r="DH88" s="6">
        <f t="shared" si="39"/>
        <v>0</v>
      </c>
      <c r="DI88" s="6">
        <f t="shared" si="39"/>
        <v>0</v>
      </c>
      <c r="DJ88" s="6">
        <f t="shared" si="39"/>
        <v>0</v>
      </c>
      <c r="DK88" s="6">
        <f t="shared" si="39"/>
        <v>0</v>
      </c>
      <c r="DL88" s="6">
        <f t="shared" si="39"/>
        <v>0</v>
      </c>
      <c r="DM88" s="6">
        <f t="shared" si="39"/>
        <v>0</v>
      </c>
      <c r="DN88" s="6">
        <f t="shared" si="39"/>
        <v>0</v>
      </c>
      <c r="DO88" s="6">
        <f t="shared" si="39"/>
        <v>0</v>
      </c>
      <c r="DP88" s="6">
        <f t="shared" si="39"/>
        <v>0</v>
      </c>
      <c r="DQ88" s="6">
        <f t="shared" si="39"/>
        <v>0</v>
      </c>
      <c r="DR88" s="6">
        <f t="shared" si="39"/>
        <v>0</v>
      </c>
      <c r="DS88" s="6">
        <f t="shared" si="39"/>
        <v>0</v>
      </c>
      <c r="DT88" s="6">
        <f t="shared" si="39"/>
        <v>0</v>
      </c>
    </row>
    <row r="89" spans="1:124" ht="14.5" thickBot="1" x14ac:dyDescent="0.35">
      <c r="A89" s="3">
        <v>88</v>
      </c>
      <c r="B89" s="4">
        <v>1000000</v>
      </c>
      <c r="C89" s="4">
        <v>1717430</v>
      </c>
      <c r="D89" s="4">
        <v>379929608</v>
      </c>
      <c r="E89" s="4">
        <v>381647038</v>
      </c>
      <c r="F89" s="4">
        <v>1717430</v>
      </c>
      <c r="G89" s="4">
        <v>379929608</v>
      </c>
      <c r="H89" s="5">
        <v>381647038</v>
      </c>
      <c r="J89" s="12"/>
      <c r="K89" s="10"/>
      <c r="P89" s="6">
        <f t="shared" si="43"/>
        <v>0</v>
      </c>
      <c r="Q89" s="6">
        <f t="shared" si="43"/>
        <v>0</v>
      </c>
      <c r="R89" s="6">
        <f t="shared" si="43"/>
        <v>0</v>
      </c>
      <c r="S89" s="6">
        <f t="shared" si="43"/>
        <v>0</v>
      </c>
      <c r="T89" s="6">
        <f t="shared" si="43"/>
        <v>0</v>
      </c>
      <c r="U89" s="6">
        <f t="shared" si="43"/>
        <v>0</v>
      </c>
      <c r="V89" s="6">
        <f t="shared" si="43"/>
        <v>0</v>
      </c>
      <c r="W89" s="6">
        <f t="shared" si="43"/>
        <v>0</v>
      </c>
      <c r="X89" s="6">
        <f t="shared" si="43"/>
        <v>0</v>
      </c>
      <c r="Y89" s="6">
        <f t="shared" si="43"/>
        <v>0</v>
      </c>
      <c r="Z89" s="6">
        <f t="shared" si="43"/>
        <v>0</v>
      </c>
      <c r="AA89" s="6">
        <f t="shared" si="43"/>
        <v>0</v>
      </c>
      <c r="AB89" s="6">
        <f t="shared" si="43"/>
        <v>0</v>
      </c>
      <c r="AC89" s="6">
        <f t="shared" si="43"/>
        <v>0</v>
      </c>
      <c r="AD89" s="6">
        <f t="shared" si="43"/>
        <v>0</v>
      </c>
      <c r="AE89" s="6">
        <f t="shared" si="43"/>
        <v>0</v>
      </c>
      <c r="AF89" s="6">
        <f t="shared" si="41"/>
        <v>0</v>
      </c>
      <c r="AG89" s="6">
        <f t="shared" si="41"/>
        <v>0</v>
      </c>
      <c r="AH89" s="6">
        <f t="shared" si="41"/>
        <v>0</v>
      </c>
      <c r="AI89" s="6">
        <f t="shared" si="41"/>
        <v>0</v>
      </c>
      <c r="AJ89" s="6">
        <f t="shared" si="41"/>
        <v>0</v>
      </c>
      <c r="AK89" s="6">
        <f t="shared" si="41"/>
        <v>0</v>
      </c>
      <c r="AL89" s="6">
        <f t="shared" si="41"/>
        <v>0</v>
      </c>
      <c r="AM89" s="6">
        <f t="shared" si="41"/>
        <v>0</v>
      </c>
      <c r="AN89" s="6">
        <f t="shared" si="41"/>
        <v>0</v>
      </c>
      <c r="AO89" s="6">
        <f t="shared" si="41"/>
        <v>0</v>
      </c>
      <c r="AP89" s="6">
        <f t="shared" si="41"/>
        <v>0</v>
      </c>
      <c r="AQ89" s="6">
        <f t="shared" si="41"/>
        <v>0</v>
      </c>
      <c r="AR89" s="6">
        <f t="shared" si="41"/>
        <v>0</v>
      </c>
      <c r="AS89" s="6">
        <f t="shared" si="41"/>
        <v>0</v>
      </c>
      <c r="AT89" s="6">
        <f t="shared" si="41"/>
        <v>0</v>
      </c>
      <c r="AU89" s="6">
        <f t="shared" si="47"/>
        <v>0</v>
      </c>
      <c r="AV89" s="6">
        <f t="shared" si="47"/>
        <v>0</v>
      </c>
      <c r="AW89" s="6">
        <f t="shared" si="47"/>
        <v>0</v>
      </c>
      <c r="AX89" s="6">
        <f t="shared" si="47"/>
        <v>0</v>
      </c>
      <c r="AY89" s="6">
        <f t="shared" si="47"/>
        <v>0</v>
      </c>
      <c r="AZ89" s="6">
        <f t="shared" si="47"/>
        <v>0</v>
      </c>
      <c r="BA89" s="6">
        <f t="shared" si="47"/>
        <v>0</v>
      </c>
      <c r="BB89" s="6">
        <f t="shared" si="47"/>
        <v>0</v>
      </c>
      <c r="BC89" s="6">
        <f t="shared" si="47"/>
        <v>0</v>
      </c>
      <c r="BD89" s="6">
        <f t="shared" si="47"/>
        <v>0</v>
      </c>
      <c r="BE89" s="6">
        <f t="shared" si="47"/>
        <v>0</v>
      </c>
      <c r="BF89" s="6">
        <f t="shared" si="47"/>
        <v>0</v>
      </c>
      <c r="BG89" s="6">
        <f t="shared" si="47"/>
        <v>0</v>
      </c>
      <c r="BH89" s="6">
        <f t="shared" si="47"/>
        <v>0</v>
      </c>
      <c r="BI89" s="6">
        <f t="shared" si="47"/>
        <v>0</v>
      </c>
      <c r="BJ89" s="6">
        <f t="shared" si="47"/>
        <v>0</v>
      </c>
      <c r="BK89" s="6">
        <f t="shared" si="46"/>
        <v>0</v>
      </c>
      <c r="BL89" s="6">
        <f t="shared" si="46"/>
        <v>0</v>
      </c>
      <c r="BM89" s="6">
        <f t="shared" si="46"/>
        <v>0</v>
      </c>
      <c r="BN89" s="6">
        <f t="shared" si="46"/>
        <v>0</v>
      </c>
      <c r="BO89" s="6">
        <f t="shared" si="46"/>
        <v>0</v>
      </c>
      <c r="BP89" s="6">
        <f t="shared" si="46"/>
        <v>0</v>
      </c>
      <c r="BQ89" s="6">
        <f t="shared" si="46"/>
        <v>0</v>
      </c>
      <c r="BR89" s="6">
        <f t="shared" si="46"/>
        <v>0</v>
      </c>
      <c r="BS89" s="6">
        <f t="shared" si="46"/>
        <v>0</v>
      </c>
      <c r="BT89" s="6">
        <f t="shared" si="46"/>
        <v>0</v>
      </c>
      <c r="BU89" s="6">
        <f t="shared" si="46"/>
        <v>0</v>
      </c>
      <c r="BV89" s="6">
        <f t="shared" si="46"/>
        <v>0</v>
      </c>
      <c r="BW89" s="6">
        <f t="shared" si="46"/>
        <v>0</v>
      </c>
      <c r="BX89" s="6">
        <f t="shared" si="46"/>
        <v>0</v>
      </c>
      <c r="BY89" s="6">
        <f t="shared" si="46"/>
        <v>0</v>
      </c>
      <c r="BZ89" s="6">
        <f t="shared" si="45"/>
        <v>0</v>
      </c>
      <c r="CA89" s="6">
        <f t="shared" si="45"/>
        <v>0</v>
      </c>
      <c r="CB89" s="6">
        <f t="shared" si="45"/>
        <v>0</v>
      </c>
      <c r="CC89" s="6">
        <f t="shared" si="45"/>
        <v>0</v>
      </c>
      <c r="CD89" s="6">
        <f t="shared" si="45"/>
        <v>0</v>
      </c>
      <c r="CE89" s="6">
        <f t="shared" si="45"/>
        <v>0</v>
      </c>
      <c r="CF89" s="6">
        <f t="shared" si="45"/>
        <v>0</v>
      </c>
      <c r="CG89" s="6">
        <f t="shared" si="45"/>
        <v>0</v>
      </c>
      <c r="CH89" s="6">
        <f t="shared" si="45"/>
        <v>0</v>
      </c>
      <c r="CI89" s="6">
        <f t="shared" si="45"/>
        <v>0</v>
      </c>
      <c r="CJ89" s="6">
        <f t="shared" si="45"/>
        <v>0</v>
      </c>
      <c r="CK89" s="6">
        <f t="shared" si="45"/>
        <v>0</v>
      </c>
      <c r="CL89" s="6">
        <f t="shared" si="45"/>
        <v>0</v>
      </c>
      <c r="CM89" s="6">
        <f t="shared" si="45"/>
        <v>0</v>
      </c>
      <c r="CN89" s="6">
        <f t="shared" si="45"/>
        <v>0</v>
      </c>
      <c r="CO89" s="6">
        <f t="shared" si="45"/>
        <v>0</v>
      </c>
      <c r="CP89" s="6">
        <f t="shared" si="44"/>
        <v>0</v>
      </c>
      <c r="CQ89" s="6">
        <f t="shared" si="42"/>
        <v>0</v>
      </c>
      <c r="CR89" s="6">
        <f t="shared" si="42"/>
        <v>0</v>
      </c>
      <c r="CS89" s="6">
        <f t="shared" si="42"/>
        <v>381647038</v>
      </c>
      <c r="CT89" s="6">
        <f t="shared" si="42"/>
        <v>0</v>
      </c>
      <c r="CU89" s="6">
        <f t="shared" si="42"/>
        <v>0</v>
      </c>
      <c r="CV89" s="6">
        <f t="shared" si="42"/>
        <v>0</v>
      </c>
      <c r="CW89" s="6">
        <f t="shared" si="42"/>
        <v>0</v>
      </c>
      <c r="CX89" s="6">
        <f t="shared" si="42"/>
        <v>0</v>
      </c>
      <c r="CY89" s="6">
        <f t="shared" si="42"/>
        <v>0</v>
      </c>
      <c r="CZ89" s="6">
        <f t="shared" si="42"/>
        <v>0</v>
      </c>
      <c r="DA89" s="6">
        <f t="shared" si="42"/>
        <v>0</v>
      </c>
      <c r="DB89" s="6">
        <f t="shared" si="42"/>
        <v>0</v>
      </c>
      <c r="DC89" s="6">
        <f t="shared" si="42"/>
        <v>0</v>
      </c>
      <c r="DD89" s="6">
        <f t="shared" si="42"/>
        <v>0</v>
      </c>
      <c r="DE89" s="6">
        <f t="shared" si="40"/>
        <v>0</v>
      </c>
      <c r="DF89" s="6">
        <f t="shared" si="39"/>
        <v>0</v>
      </c>
      <c r="DG89" s="6">
        <f t="shared" si="39"/>
        <v>0</v>
      </c>
      <c r="DH89" s="6">
        <f t="shared" si="39"/>
        <v>0</v>
      </c>
      <c r="DI89" s="6">
        <f t="shared" si="39"/>
        <v>0</v>
      </c>
      <c r="DJ89" s="6">
        <f t="shared" si="39"/>
        <v>0</v>
      </c>
      <c r="DK89" s="6">
        <f t="shared" si="39"/>
        <v>0</v>
      </c>
      <c r="DL89" s="6">
        <f t="shared" si="39"/>
        <v>0</v>
      </c>
      <c r="DM89" s="6">
        <f t="shared" si="39"/>
        <v>0</v>
      </c>
      <c r="DN89" s="6">
        <f t="shared" si="39"/>
        <v>0</v>
      </c>
      <c r="DO89" s="6">
        <f t="shared" si="39"/>
        <v>0</v>
      </c>
      <c r="DP89" s="6">
        <f t="shared" si="39"/>
        <v>0</v>
      </c>
      <c r="DQ89" s="6">
        <f t="shared" si="39"/>
        <v>0</v>
      </c>
      <c r="DR89" s="6">
        <f t="shared" si="39"/>
        <v>0</v>
      </c>
      <c r="DS89" s="6">
        <f t="shared" si="39"/>
        <v>0</v>
      </c>
      <c r="DT89" s="6">
        <f t="shared" si="39"/>
        <v>0</v>
      </c>
    </row>
    <row r="90" spans="1:124" ht="14.5" thickBot="1" x14ac:dyDescent="0.35">
      <c r="A90" s="3">
        <v>89</v>
      </c>
      <c r="B90" s="4">
        <v>1000000</v>
      </c>
      <c r="C90" s="4">
        <v>1729450</v>
      </c>
      <c r="D90" s="4">
        <v>408545315</v>
      </c>
      <c r="E90" s="4">
        <v>410274765</v>
      </c>
      <c r="F90" s="4">
        <v>1729450</v>
      </c>
      <c r="G90" s="4">
        <v>408545315</v>
      </c>
      <c r="H90" s="5">
        <v>410274765</v>
      </c>
      <c r="P90" s="6">
        <f t="shared" si="43"/>
        <v>0</v>
      </c>
      <c r="Q90" s="6">
        <f t="shared" si="43"/>
        <v>0</v>
      </c>
      <c r="R90" s="6">
        <f t="shared" si="43"/>
        <v>0</v>
      </c>
      <c r="S90" s="6">
        <f t="shared" si="43"/>
        <v>0</v>
      </c>
      <c r="T90" s="6">
        <f t="shared" si="43"/>
        <v>0</v>
      </c>
      <c r="U90" s="6">
        <f t="shared" si="43"/>
        <v>0</v>
      </c>
      <c r="V90" s="6">
        <f t="shared" si="43"/>
        <v>0</v>
      </c>
      <c r="W90" s="6">
        <f t="shared" si="43"/>
        <v>0</v>
      </c>
      <c r="X90" s="6">
        <f t="shared" si="43"/>
        <v>0</v>
      </c>
      <c r="Y90" s="6">
        <f t="shared" si="43"/>
        <v>0</v>
      </c>
      <c r="Z90" s="6">
        <f t="shared" si="43"/>
        <v>0</v>
      </c>
      <c r="AA90" s="6">
        <f t="shared" si="43"/>
        <v>0</v>
      </c>
      <c r="AB90" s="6">
        <f t="shared" si="43"/>
        <v>0</v>
      </c>
      <c r="AC90" s="6">
        <f t="shared" si="43"/>
        <v>0</v>
      </c>
      <c r="AD90" s="6">
        <f t="shared" si="43"/>
        <v>0</v>
      </c>
      <c r="AE90" s="6">
        <f t="shared" si="43"/>
        <v>0</v>
      </c>
      <c r="AF90" s="6">
        <f t="shared" si="41"/>
        <v>0</v>
      </c>
      <c r="AG90" s="6">
        <f t="shared" si="41"/>
        <v>0</v>
      </c>
      <c r="AH90" s="6">
        <f t="shared" si="41"/>
        <v>0</v>
      </c>
      <c r="AI90" s="6">
        <f t="shared" si="41"/>
        <v>0</v>
      </c>
      <c r="AJ90" s="6">
        <f t="shared" si="41"/>
        <v>0</v>
      </c>
      <c r="AK90" s="6">
        <f t="shared" si="41"/>
        <v>0</v>
      </c>
      <c r="AL90" s="6">
        <f t="shared" si="41"/>
        <v>0</v>
      </c>
      <c r="AM90" s="6">
        <f t="shared" si="41"/>
        <v>0</v>
      </c>
      <c r="AN90" s="6">
        <f t="shared" si="41"/>
        <v>0</v>
      </c>
      <c r="AO90" s="6">
        <f t="shared" si="41"/>
        <v>0</v>
      </c>
      <c r="AP90" s="6">
        <f t="shared" si="41"/>
        <v>0</v>
      </c>
      <c r="AQ90" s="6">
        <f t="shared" si="41"/>
        <v>0</v>
      </c>
      <c r="AR90" s="6">
        <f t="shared" si="41"/>
        <v>0</v>
      </c>
      <c r="AS90" s="6">
        <f t="shared" si="41"/>
        <v>0</v>
      </c>
      <c r="AT90" s="6">
        <f t="shared" si="41"/>
        <v>0</v>
      </c>
      <c r="AU90" s="6">
        <f t="shared" si="47"/>
        <v>0</v>
      </c>
      <c r="AV90" s="6">
        <f t="shared" si="47"/>
        <v>0</v>
      </c>
      <c r="AW90" s="6">
        <f t="shared" si="47"/>
        <v>0</v>
      </c>
      <c r="AX90" s="6">
        <f t="shared" si="47"/>
        <v>0</v>
      </c>
      <c r="AY90" s="6">
        <f t="shared" si="47"/>
        <v>0</v>
      </c>
      <c r="AZ90" s="6">
        <f t="shared" si="47"/>
        <v>0</v>
      </c>
      <c r="BA90" s="6">
        <f t="shared" si="47"/>
        <v>0</v>
      </c>
      <c r="BB90" s="6">
        <f t="shared" si="47"/>
        <v>0</v>
      </c>
      <c r="BC90" s="6">
        <f t="shared" si="47"/>
        <v>0</v>
      </c>
      <c r="BD90" s="6">
        <f t="shared" si="47"/>
        <v>0</v>
      </c>
      <c r="BE90" s="6">
        <f t="shared" si="47"/>
        <v>0</v>
      </c>
      <c r="BF90" s="6">
        <f t="shared" si="47"/>
        <v>0</v>
      </c>
      <c r="BG90" s="6">
        <f t="shared" si="47"/>
        <v>0</v>
      </c>
      <c r="BH90" s="6">
        <f t="shared" si="47"/>
        <v>0</v>
      </c>
      <c r="BI90" s="6">
        <f t="shared" si="47"/>
        <v>0</v>
      </c>
      <c r="BJ90" s="6">
        <f t="shared" si="47"/>
        <v>0</v>
      </c>
      <c r="BK90" s="6">
        <f t="shared" si="46"/>
        <v>0</v>
      </c>
      <c r="BL90" s="6">
        <f t="shared" si="46"/>
        <v>0</v>
      </c>
      <c r="BM90" s="6">
        <f t="shared" si="46"/>
        <v>0</v>
      </c>
      <c r="BN90" s="6">
        <f t="shared" si="46"/>
        <v>0</v>
      </c>
      <c r="BO90" s="6">
        <f t="shared" si="46"/>
        <v>0</v>
      </c>
      <c r="BP90" s="6">
        <f t="shared" si="46"/>
        <v>0</v>
      </c>
      <c r="BQ90" s="6">
        <f t="shared" si="46"/>
        <v>0</v>
      </c>
      <c r="BR90" s="6">
        <f t="shared" si="46"/>
        <v>0</v>
      </c>
      <c r="BS90" s="6">
        <f t="shared" si="46"/>
        <v>0</v>
      </c>
      <c r="BT90" s="6">
        <f t="shared" si="46"/>
        <v>0</v>
      </c>
      <c r="BU90" s="6">
        <f t="shared" si="46"/>
        <v>0</v>
      </c>
      <c r="BV90" s="6">
        <f t="shared" si="46"/>
        <v>0</v>
      </c>
      <c r="BW90" s="6">
        <f t="shared" si="46"/>
        <v>0</v>
      </c>
      <c r="BX90" s="6">
        <f t="shared" si="46"/>
        <v>0</v>
      </c>
      <c r="BY90" s="6">
        <f t="shared" si="46"/>
        <v>0</v>
      </c>
      <c r="BZ90" s="6">
        <f t="shared" si="45"/>
        <v>0</v>
      </c>
      <c r="CA90" s="6">
        <f t="shared" si="45"/>
        <v>0</v>
      </c>
      <c r="CB90" s="6">
        <f t="shared" si="45"/>
        <v>0</v>
      </c>
      <c r="CC90" s="6">
        <f t="shared" si="45"/>
        <v>0</v>
      </c>
      <c r="CD90" s="6">
        <f t="shared" si="45"/>
        <v>0</v>
      </c>
      <c r="CE90" s="6">
        <f t="shared" si="45"/>
        <v>0</v>
      </c>
      <c r="CF90" s="6">
        <f t="shared" si="45"/>
        <v>0</v>
      </c>
      <c r="CG90" s="6">
        <f t="shared" si="45"/>
        <v>0</v>
      </c>
      <c r="CH90" s="6">
        <f t="shared" si="45"/>
        <v>0</v>
      </c>
      <c r="CI90" s="6">
        <f t="shared" si="45"/>
        <v>0</v>
      </c>
      <c r="CJ90" s="6">
        <f t="shared" si="45"/>
        <v>0</v>
      </c>
      <c r="CK90" s="6">
        <f t="shared" si="45"/>
        <v>0</v>
      </c>
      <c r="CL90" s="6">
        <f t="shared" si="45"/>
        <v>0</v>
      </c>
      <c r="CM90" s="6">
        <f t="shared" si="45"/>
        <v>0</v>
      </c>
      <c r="CN90" s="6">
        <f t="shared" si="45"/>
        <v>0</v>
      </c>
      <c r="CO90" s="6">
        <f t="shared" si="45"/>
        <v>0</v>
      </c>
      <c r="CP90" s="6">
        <f t="shared" si="44"/>
        <v>0</v>
      </c>
      <c r="CQ90" s="6">
        <f t="shared" si="42"/>
        <v>0</v>
      </c>
      <c r="CR90" s="6">
        <f t="shared" si="42"/>
        <v>0</v>
      </c>
      <c r="CS90" s="6">
        <f t="shared" si="42"/>
        <v>0</v>
      </c>
      <c r="CT90" s="6">
        <f t="shared" si="42"/>
        <v>410274765</v>
      </c>
      <c r="CU90" s="6">
        <f t="shared" si="42"/>
        <v>0</v>
      </c>
      <c r="CV90" s="6">
        <f t="shared" si="42"/>
        <v>0</v>
      </c>
      <c r="CW90" s="6">
        <f t="shared" si="42"/>
        <v>0</v>
      </c>
      <c r="CX90" s="6">
        <f t="shared" si="42"/>
        <v>0</v>
      </c>
      <c r="CY90" s="6">
        <f t="shared" si="42"/>
        <v>0</v>
      </c>
      <c r="CZ90" s="6">
        <f t="shared" si="42"/>
        <v>0</v>
      </c>
      <c r="DA90" s="6">
        <f t="shared" si="42"/>
        <v>0</v>
      </c>
      <c r="DB90" s="6">
        <f t="shared" si="42"/>
        <v>0</v>
      </c>
      <c r="DC90" s="6">
        <f t="shared" si="42"/>
        <v>0</v>
      </c>
      <c r="DD90" s="6">
        <f t="shared" si="42"/>
        <v>0</v>
      </c>
      <c r="DE90" s="6">
        <f t="shared" si="40"/>
        <v>0</v>
      </c>
      <c r="DF90" s="6">
        <f t="shared" si="39"/>
        <v>0</v>
      </c>
      <c r="DG90" s="6">
        <f t="shared" si="39"/>
        <v>0</v>
      </c>
      <c r="DH90" s="6">
        <f t="shared" si="39"/>
        <v>0</v>
      </c>
      <c r="DI90" s="6">
        <f t="shared" si="39"/>
        <v>0</v>
      </c>
      <c r="DJ90" s="6">
        <f t="shared" si="39"/>
        <v>0</v>
      </c>
      <c r="DK90" s="6">
        <f t="shared" si="39"/>
        <v>0</v>
      </c>
      <c r="DL90" s="6">
        <f t="shared" si="39"/>
        <v>0</v>
      </c>
      <c r="DM90" s="6">
        <f t="shared" si="39"/>
        <v>0</v>
      </c>
      <c r="DN90" s="6">
        <f t="shared" si="39"/>
        <v>0</v>
      </c>
      <c r="DO90" s="6">
        <f t="shared" si="39"/>
        <v>0</v>
      </c>
      <c r="DP90" s="6">
        <f t="shared" si="39"/>
        <v>0</v>
      </c>
      <c r="DQ90" s="6">
        <f t="shared" si="39"/>
        <v>0</v>
      </c>
      <c r="DR90" s="6">
        <f t="shared" si="39"/>
        <v>0</v>
      </c>
      <c r="DS90" s="6">
        <f t="shared" si="39"/>
        <v>0</v>
      </c>
      <c r="DT90" s="6">
        <f t="shared" si="39"/>
        <v>0</v>
      </c>
    </row>
    <row r="91" spans="1:124" ht="14.5" thickBot="1" x14ac:dyDescent="0.35">
      <c r="A91" s="15">
        <v>90</v>
      </c>
      <c r="B91" s="4">
        <v>1000000</v>
      </c>
      <c r="C91" s="4">
        <v>1741560</v>
      </c>
      <c r="D91" s="4">
        <v>439312923</v>
      </c>
      <c r="E91" s="12">
        <v>1619806118</v>
      </c>
      <c r="F91" s="4">
        <v>1741560</v>
      </c>
      <c r="G91" s="4">
        <v>439312923</v>
      </c>
      <c r="H91" s="5">
        <v>441054483</v>
      </c>
      <c r="P91" s="6">
        <f t="shared" si="43"/>
        <v>0</v>
      </c>
      <c r="Q91" s="6">
        <f t="shared" si="43"/>
        <v>0</v>
      </c>
      <c r="R91" s="6">
        <f t="shared" si="43"/>
        <v>0</v>
      </c>
      <c r="S91" s="6">
        <f t="shared" si="43"/>
        <v>0</v>
      </c>
      <c r="T91" s="6">
        <f t="shared" si="43"/>
        <v>0</v>
      </c>
      <c r="U91" s="6">
        <f t="shared" si="43"/>
        <v>0</v>
      </c>
      <c r="V91" s="6">
        <f t="shared" si="43"/>
        <v>0</v>
      </c>
      <c r="W91" s="6">
        <f t="shared" si="43"/>
        <v>0</v>
      </c>
      <c r="X91" s="6">
        <f t="shared" si="43"/>
        <v>0</v>
      </c>
      <c r="Y91" s="6">
        <f t="shared" si="43"/>
        <v>0</v>
      </c>
      <c r="Z91" s="6">
        <f t="shared" si="43"/>
        <v>0</v>
      </c>
      <c r="AA91" s="6">
        <f t="shared" si="43"/>
        <v>0</v>
      </c>
      <c r="AB91" s="6">
        <f t="shared" si="43"/>
        <v>0</v>
      </c>
      <c r="AC91" s="6">
        <f t="shared" si="43"/>
        <v>0</v>
      </c>
      <c r="AD91" s="6">
        <f t="shared" si="43"/>
        <v>0</v>
      </c>
      <c r="AE91" s="6">
        <f t="shared" si="43"/>
        <v>0</v>
      </c>
      <c r="AF91" s="6">
        <f t="shared" si="41"/>
        <v>0</v>
      </c>
      <c r="AG91" s="6">
        <f t="shared" si="41"/>
        <v>0</v>
      </c>
      <c r="AH91" s="6">
        <f t="shared" si="41"/>
        <v>0</v>
      </c>
      <c r="AI91" s="6">
        <f t="shared" si="41"/>
        <v>0</v>
      </c>
      <c r="AJ91" s="6">
        <f t="shared" si="41"/>
        <v>0</v>
      </c>
      <c r="AK91" s="6">
        <f t="shared" si="41"/>
        <v>0</v>
      </c>
      <c r="AL91" s="6">
        <f t="shared" si="41"/>
        <v>0</v>
      </c>
      <c r="AM91" s="6">
        <f t="shared" si="41"/>
        <v>0</v>
      </c>
      <c r="AN91" s="6">
        <f t="shared" si="41"/>
        <v>0</v>
      </c>
      <c r="AO91" s="6">
        <f t="shared" si="41"/>
        <v>0</v>
      </c>
      <c r="AP91" s="6">
        <f t="shared" si="41"/>
        <v>0</v>
      </c>
      <c r="AQ91" s="6">
        <f t="shared" si="41"/>
        <v>0</v>
      </c>
      <c r="AR91" s="6">
        <f t="shared" si="41"/>
        <v>0</v>
      </c>
      <c r="AS91" s="6">
        <f t="shared" si="41"/>
        <v>0</v>
      </c>
      <c r="AT91" s="6">
        <f t="shared" si="41"/>
        <v>0</v>
      </c>
      <c r="AU91" s="6">
        <f t="shared" si="47"/>
        <v>0</v>
      </c>
      <c r="AV91" s="6">
        <f t="shared" si="47"/>
        <v>0</v>
      </c>
      <c r="AW91" s="6">
        <f t="shared" si="47"/>
        <v>0</v>
      </c>
      <c r="AX91" s="6">
        <f t="shared" si="47"/>
        <v>0</v>
      </c>
      <c r="AY91" s="6">
        <f t="shared" si="47"/>
        <v>0</v>
      </c>
      <c r="AZ91" s="6">
        <f t="shared" si="47"/>
        <v>0</v>
      </c>
      <c r="BA91" s="6">
        <f t="shared" si="47"/>
        <v>0</v>
      </c>
      <c r="BB91" s="6">
        <f t="shared" si="47"/>
        <v>0</v>
      </c>
      <c r="BC91" s="6">
        <f t="shared" si="47"/>
        <v>0</v>
      </c>
      <c r="BD91" s="6">
        <f t="shared" si="47"/>
        <v>0</v>
      </c>
      <c r="BE91" s="6">
        <f t="shared" si="47"/>
        <v>0</v>
      </c>
      <c r="BF91" s="6">
        <f t="shared" si="47"/>
        <v>0</v>
      </c>
      <c r="BG91" s="6">
        <f t="shared" si="47"/>
        <v>0</v>
      </c>
      <c r="BH91" s="6">
        <f t="shared" si="47"/>
        <v>0</v>
      </c>
      <c r="BI91" s="6">
        <f t="shared" si="47"/>
        <v>0</v>
      </c>
      <c r="BJ91" s="6">
        <f t="shared" si="47"/>
        <v>0</v>
      </c>
      <c r="BK91" s="6">
        <f t="shared" si="46"/>
        <v>0</v>
      </c>
      <c r="BL91" s="6">
        <f t="shared" si="46"/>
        <v>0</v>
      </c>
      <c r="BM91" s="6">
        <f t="shared" si="46"/>
        <v>0</v>
      </c>
      <c r="BN91" s="6">
        <f t="shared" si="46"/>
        <v>0</v>
      </c>
      <c r="BO91" s="6">
        <f t="shared" si="46"/>
        <v>0</v>
      </c>
      <c r="BP91" s="6">
        <f t="shared" si="46"/>
        <v>0</v>
      </c>
      <c r="BQ91" s="6">
        <f t="shared" si="46"/>
        <v>0</v>
      </c>
      <c r="BR91" s="6">
        <f t="shared" si="46"/>
        <v>0</v>
      </c>
      <c r="BS91" s="6">
        <f t="shared" si="46"/>
        <v>0</v>
      </c>
      <c r="BT91" s="6">
        <f t="shared" si="46"/>
        <v>0</v>
      </c>
      <c r="BU91" s="6">
        <f t="shared" si="46"/>
        <v>0</v>
      </c>
      <c r="BV91" s="6">
        <f t="shared" si="46"/>
        <v>0</v>
      </c>
      <c r="BW91" s="6">
        <f t="shared" si="46"/>
        <v>0</v>
      </c>
      <c r="BX91" s="6">
        <f t="shared" si="46"/>
        <v>0</v>
      </c>
      <c r="BY91" s="6">
        <f t="shared" si="46"/>
        <v>0</v>
      </c>
      <c r="BZ91" s="6">
        <f t="shared" si="45"/>
        <v>0</v>
      </c>
      <c r="CA91" s="6">
        <f t="shared" si="45"/>
        <v>0</v>
      </c>
      <c r="CB91" s="6">
        <f t="shared" si="45"/>
        <v>0</v>
      </c>
      <c r="CC91" s="6">
        <f t="shared" si="45"/>
        <v>0</v>
      </c>
      <c r="CD91" s="6">
        <f t="shared" si="45"/>
        <v>0</v>
      </c>
      <c r="CE91" s="6">
        <f t="shared" si="45"/>
        <v>0</v>
      </c>
      <c r="CF91" s="6">
        <f t="shared" si="45"/>
        <v>0</v>
      </c>
      <c r="CG91" s="6">
        <f t="shared" si="45"/>
        <v>0</v>
      </c>
      <c r="CH91" s="6">
        <f t="shared" si="45"/>
        <v>0</v>
      </c>
      <c r="CI91" s="6">
        <f t="shared" si="45"/>
        <v>0</v>
      </c>
      <c r="CJ91" s="6">
        <f t="shared" si="45"/>
        <v>0</v>
      </c>
      <c r="CK91" s="6">
        <f t="shared" si="45"/>
        <v>0</v>
      </c>
      <c r="CL91" s="6">
        <f t="shared" si="45"/>
        <v>0</v>
      </c>
      <c r="CM91" s="6">
        <f t="shared" si="45"/>
        <v>0</v>
      </c>
      <c r="CN91" s="6">
        <f t="shared" si="45"/>
        <v>0</v>
      </c>
      <c r="CO91" s="6">
        <f t="shared" si="45"/>
        <v>0</v>
      </c>
      <c r="CP91" s="6">
        <f t="shared" si="44"/>
        <v>0</v>
      </c>
      <c r="CQ91" s="6">
        <f t="shared" si="42"/>
        <v>0</v>
      </c>
      <c r="CR91" s="6">
        <f t="shared" si="42"/>
        <v>0</v>
      </c>
      <c r="CS91" s="6">
        <f t="shared" si="42"/>
        <v>0</v>
      </c>
      <c r="CT91" s="6">
        <f t="shared" si="42"/>
        <v>0</v>
      </c>
      <c r="CU91" s="6">
        <f t="shared" si="42"/>
        <v>1619806118</v>
      </c>
      <c r="CV91" s="6">
        <f t="shared" si="42"/>
        <v>0</v>
      </c>
      <c r="CW91" s="6">
        <f t="shared" si="42"/>
        <v>0</v>
      </c>
      <c r="CX91" s="6">
        <f t="shared" si="42"/>
        <v>0</v>
      </c>
      <c r="CY91" s="6">
        <f t="shared" si="42"/>
        <v>0</v>
      </c>
      <c r="CZ91" s="6">
        <f t="shared" si="42"/>
        <v>0</v>
      </c>
      <c r="DA91" s="6">
        <f t="shared" si="42"/>
        <v>0</v>
      </c>
      <c r="DB91" s="6">
        <f t="shared" si="42"/>
        <v>0</v>
      </c>
      <c r="DC91" s="6">
        <f t="shared" si="42"/>
        <v>0</v>
      </c>
      <c r="DD91" s="6">
        <f t="shared" si="42"/>
        <v>0</v>
      </c>
      <c r="DE91" s="6">
        <f t="shared" si="40"/>
        <v>0</v>
      </c>
      <c r="DF91" s="6">
        <f t="shared" si="39"/>
        <v>0</v>
      </c>
      <c r="DG91" s="6">
        <f t="shared" si="39"/>
        <v>0</v>
      </c>
      <c r="DH91" s="6">
        <f t="shared" si="39"/>
        <v>0</v>
      </c>
      <c r="DI91" s="6">
        <f t="shared" si="39"/>
        <v>0</v>
      </c>
      <c r="DJ91" s="6">
        <f t="shared" si="39"/>
        <v>0</v>
      </c>
      <c r="DK91" s="6">
        <f t="shared" si="39"/>
        <v>0</v>
      </c>
      <c r="DL91" s="6">
        <f t="shared" si="39"/>
        <v>0</v>
      </c>
      <c r="DM91" s="6">
        <f t="shared" si="39"/>
        <v>0</v>
      </c>
      <c r="DN91" s="6">
        <f t="shared" si="39"/>
        <v>0</v>
      </c>
      <c r="DO91" s="6">
        <f t="shared" si="39"/>
        <v>0</v>
      </c>
      <c r="DP91" s="6">
        <f t="shared" si="39"/>
        <v>0</v>
      </c>
      <c r="DQ91" s="6">
        <f t="shared" si="39"/>
        <v>0</v>
      </c>
      <c r="DR91" s="6">
        <f t="shared" si="39"/>
        <v>0</v>
      </c>
      <c r="DS91" s="6">
        <f t="shared" si="39"/>
        <v>0</v>
      </c>
      <c r="DT91" s="6">
        <f t="shared" si="39"/>
        <v>0</v>
      </c>
    </row>
    <row r="92" spans="1:124" ht="14.5" thickBot="1" x14ac:dyDescent="0.35">
      <c r="A92" s="3">
        <v>91</v>
      </c>
      <c r="B92" s="4">
        <v>1000000</v>
      </c>
      <c r="C92" s="4">
        <v>1753750</v>
      </c>
      <c r="D92" s="4">
        <v>472394254</v>
      </c>
      <c r="E92" s="4">
        <v>474148004</v>
      </c>
      <c r="F92" s="4">
        <v>1753750</v>
      </c>
      <c r="G92" s="4">
        <v>472394254</v>
      </c>
      <c r="H92" s="5">
        <v>474148004</v>
      </c>
      <c r="P92" s="6">
        <f t="shared" si="43"/>
        <v>0</v>
      </c>
      <c r="Q92" s="6">
        <f t="shared" si="43"/>
        <v>0</v>
      </c>
      <c r="R92" s="6">
        <f t="shared" si="43"/>
        <v>0</v>
      </c>
      <c r="S92" s="6">
        <f t="shared" si="43"/>
        <v>0</v>
      </c>
      <c r="T92" s="6">
        <f t="shared" si="43"/>
        <v>0</v>
      </c>
      <c r="U92" s="6">
        <f t="shared" si="43"/>
        <v>0</v>
      </c>
      <c r="V92" s="6">
        <f t="shared" si="43"/>
        <v>0</v>
      </c>
      <c r="W92" s="6">
        <f t="shared" si="43"/>
        <v>0</v>
      </c>
      <c r="X92" s="6">
        <f t="shared" si="43"/>
        <v>0</v>
      </c>
      <c r="Y92" s="6">
        <f t="shared" si="43"/>
        <v>0</v>
      </c>
      <c r="Z92" s="6">
        <f t="shared" si="43"/>
        <v>0</v>
      </c>
      <c r="AA92" s="6">
        <f t="shared" si="43"/>
        <v>0</v>
      </c>
      <c r="AB92" s="6">
        <f t="shared" si="43"/>
        <v>0</v>
      </c>
      <c r="AC92" s="6">
        <f t="shared" si="43"/>
        <v>0</v>
      </c>
      <c r="AD92" s="6">
        <f t="shared" si="43"/>
        <v>0</v>
      </c>
      <c r="AE92" s="6">
        <f t="shared" si="43"/>
        <v>0</v>
      </c>
      <c r="AF92" s="6">
        <f t="shared" si="41"/>
        <v>0</v>
      </c>
      <c r="AG92" s="6">
        <f t="shared" si="41"/>
        <v>0</v>
      </c>
      <c r="AH92" s="6">
        <f t="shared" si="41"/>
        <v>0</v>
      </c>
      <c r="AI92" s="6">
        <f t="shared" si="41"/>
        <v>0</v>
      </c>
      <c r="AJ92" s="6">
        <f t="shared" si="41"/>
        <v>0</v>
      </c>
      <c r="AK92" s="6">
        <f t="shared" si="41"/>
        <v>0</v>
      </c>
      <c r="AL92" s="6">
        <f t="shared" si="41"/>
        <v>0</v>
      </c>
      <c r="AM92" s="6">
        <f t="shared" si="41"/>
        <v>0</v>
      </c>
      <c r="AN92" s="6">
        <f t="shared" si="41"/>
        <v>0</v>
      </c>
      <c r="AO92" s="6">
        <f t="shared" si="41"/>
        <v>0</v>
      </c>
      <c r="AP92" s="6">
        <f t="shared" si="41"/>
        <v>0</v>
      </c>
      <c r="AQ92" s="6">
        <f t="shared" si="41"/>
        <v>0</v>
      </c>
      <c r="AR92" s="6">
        <f t="shared" si="41"/>
        <v>0</v>
      </c>
      <c r="AS92" s="6">
        <f t="shared" si="41"/>
        <v>0</v>
      </c>
      <c r="AT92" s="6">
        <f t="shared" si="41"/>
        <v>0</v>
      </c>
      <c r="AU92" s="6">
        <f t="shared" si="47"/>
        <v>0</v>
      </c>
      <c r="AV92" s="6">
        <f t="shared" si="47"/>
        <v>0</v>
      </c>
      <c r="AW92" s="6">
        <f t="shared" si="47"/>
        <v>0</v>
      </c>
      <c r="AX92" s="6">
        <f t="shared" si="47"/>
        <v>0</v>
      </c>
      <c r="AY92" s="6">
        <f t="shared" si="47"/>
        <v>0</v>
      </c>
      <c r="AZ92" s="6">
        <f t="shared" si="47"/>
        <v>0</v>
      </c>
      <c r="BA92" s="6">
        <f t="shared" si="47"/>
        <v>0</v>
      </c>
      <c r="BB92" s="6">
        <f t="shared" si="47"/>
        <v>0</v>
      </c>
      <c r="BC92" s="6">
        <f t="shared" si="47"/>
        <v>0</v>
      </c>
      <c r="BD92" s="6">
        <f t="shared" si="47"/>
        <v>0</v>
      </c>
      <c r="BE92" s="6">
        <f t="shared" si="47"/>
        <v>0</v>
      </c>
      <c r="BF92" s="6">
        <f t="shared" si="47"/>
        <v>0</v>
      </c>
      <c r="BG92" s="6">
        <f t="shared" si="47"/>
        <v>0</v>
      </c>
      <c r="BH92" s="6">
        <f t="shared" si="47"/>
        <v>0</v>
      </c>
      <c r="BI92" s="6">
        <f t="shared" si="47"/>
        <v>0</v>
      </c>
      <c r="BJ92" s="6">
        <f t="shared" si="47"/>
        <v>0</v>
      </c>
      <c r="BK92" s="6">
        <f t="shared" si="46"/>
        <v>0</v>
      </c>
      <c r="BL92" s="6">
        <f t="shared" si="46"/>
        <v>0</v>
      </c>
      <c r="BM92" s="6">
        <f t="shared" si="46"/>
        <v>0</v>
      </c>
      <c r="BN92" s="6">
        <f t="shared" si="46"/>
        <v>0</v>
      </c>
      <c r="BO92" s="6">
        <f t="shared" si="46"/>
        <v>0</v>
      </c>
      <c r="BP92" s="6">
        <f t="shared" si="46"/>
        <v>0</v>
      </c>
      <c r="BQ92" s="6">
        <f t="shared" si="46"/>
        <v>0</v>
      </c>
      <c r="BR92" s="6">
        <f t="shared" si="46"/>
        <v>0</v>
      </c>
      <c r="BS92" s="6">
        <f t="shared" si="46"/>
        <v>0</v>
      </c>
      <c r="BT92" s="6">
        <f t="shared" si="46"/>
        <v>0</v>
      </c>
      <c r="BU92" s="6">
        <f t="shared" si="46"/>
        <v>0</v>
      </c>
      <c r="BV92" s="6">
        <f t="shared" si="46"/>
        <v>0</v>
      </c>
      <c r="BW92" s="6">
        <f t="shared" si="46"/>
        <v>0</v>
      </c>
      <c r="BX92" s="6">
        <f t="shared" si="46"/>
        <v>0</v>
      </c>
      <c r="BY92" s="6">
        <f t="shared" si="46"/>
        <v>0</v>
      </c>
      <c r="BZ92" s="6">
        <f t="shared" si="45"/>
        <v>0</v>
      </c>
      <c r="CA92" s="6">
        <f t="shared" si="45"/>
        <v>0</v>
      </c>
      <c r="CB92" s="6">
        <f t="shared" si="45"/>
        <v>0</v>
      </c>
      <c r="CC92" s="6">
        <f t="shared" si="45"/>
        <v>0</v>
      </c>
      <c r="CD92" s="6">
        <f t="shared" si="45"/>
        <v>0</v>
      </c>
      <c r="CE92" s="6">
        <f t="shared" si="45"/>
        <v>0</v>
      </c>
      <c r="CF92" s="6">
        <f t="shared" si="45"/>
        <v>0</v>
      </c>
      <c r="CG92" s="6">
        <f t="shared" si="45"/>
        <v>0</v>
      </c>
      <c r="CH92" s="6">
        <f t="shared" si="45"/>
        <v>0</v>
      </c>
      <c r="CI92" s="6">
        <f t="shared" si="45"/>
        <v>0</v>
      </c>
      <c r="CJ92" s="6">
        <f t="shared" si="45"/>
        <v>0</v>
      </c>
      <c r="CK92" s="6">
        <f t="shared" si="45"/>
        <v>0</v>
      </c>
      <c r="CL92" s="6">
        <f t="shared" si="45"/>
        <v>0</v>
      </c>
      <c r="CM92" s="6">
        <f t="shared" si="45"/>
        <v>0</v>
      </c>
      <c r="CN92" s="6">
        <f t="shared" si="45"/>
        <v>0</v>
      </c>
      <c r="CO92" s="6">
        <f t="shared" si="45"/>
        <v>0</v>
      </c>
      <c r="CP92" s="6">
        <f t="shared" si="44"/>
        <v>0</v>
      </c>
      <c r="CQ92" s="6">
        <f t="shared" si="42"/>
        <v>0</v>
      </c>
      <c r="CR92" s="6">
        <f t="shared" si="42"/>
        <v>0</v>
      </c>
      <c r="CS92" s="6">
        <f t="shared" si="42"/>
        <v>0</v>
      </c>
      <c r="CT92" s="6">
        <f t="shared" si="42"/>
        <v>0</v>
      </c>
      <c r="CU92" s="6">
        <f t="shared" si="42"/>
        <v>0</v>
      </c>
      <c r="CV92" s="6">
        <f t="shared" si="42"/>
        <v>474148004</v>
      </c>
      <c r="CW92" s="6">
        <f t="shared" si="42"/>
        <v>0</v>
      </c>
      <c r="CX92" s="6">
        <f t="shared" si="42"/>
        <v>0</v>
      </c>
      <c r="CY92" s="6">
        <f t="shared" si="42"/>
        <v>0</v>
      </c>
      <c r="CZ92" s="6">
        <f t="shared" si="42"/>
        <v>0</v>
      </c>
      <c r="DA92" s="6">
        <f t="shared" si="42"/>
        <v>0</v>
      </c>
      <c r="DB92" s="6">
        <f t="shared" si="42"/>
        <v>0</v>
      </c>
      <c r="DC92" s="6">
        <f t="shared" si="42"/>
        <v>0</v>
      </c>
      <c r="DD92" s="6">
        <f t="shared" si="42"/>
        <v>0</v>
      </c>
      <c r="DE92" s="6">
        <f t="shared" si="40"/>
        <v>0</v>
      </c>
      <c r="DF92" s="6">
        <f t="shared" si="39"/>
        <v>0</v>
      </c>
      <c r="DG92" s="6">
        <f t="shared" si="39"/>
        <v>0</v>
      </c>
      <c r="DH92" s="6">
        <f t="shared" si="39"/>
        <v>0</v>
      </c>
      <c r="DI92" s="6">
        <f t="shared" si="39"/>
        <v>0</v>
      </c>
      <c r="DJ92" s="6">
        <f t="shared" si="39"/>
        <v>0</v>
      </c>
      <c r="DK92" s="6">
        <f t="shared" si="39"/>
        <v>0</v>
      </c>
      <c r="DL92" s="6">
        <f t="shared" si="39"/>
        <v>0</v>
      </c>
      <c r="DM92" s="6">
        <f t="shared" si="39"/>
        <v>0</v>
      </c>
      <c r="DN92" s="6">
        <f t="shared" si="39"/>
        <v>0</v>
      </c>
      <c r="DO92" s="6">
        <f t="shared" si="39"/>
        <v>0</v>
      </c>
      <c r="DP92" s="6">
        <f t="shared" si="39"/>
        <v>0</v>
      </c>
      <c r="DQ92" s="6">
        <f t="shared" si="39"/>
        <v>0</v>
      </c>
      <c r="DR92" s="6">
        <f t="shared" si="39"/>
        <v>0</v>
      </c>
      <c r="DS92" s="6">
        <f t="shared" si="39"/>
        <v>0</v>
      </c>
      <c r="DT92" s="6">
        <f t="shared" si="39"/>
        <v>0</v>
      </c>
    </row>
    <row r="93" spans="1:124" ht="14.5" thickBot="1" x14ac:dyDescent="0.35">
      <c r="A93" s="3">
        <v>92</v>
      </c>
      <c r="B93" s="4">
        <v>1000000</v>
      </c>
      <c r="C93" s="4">
        <v>1766020</v>
      </c>
      <c r="D93" s="4">
        <v>507963302</v>
      </c>
      <c r="E93" s="4">
        <v>509729322</v>
      </c>
      <c r="F93" s="4">
        <v>1766020</v>
      </c>
      <c r="G93" s="4">
        <v>507963302</v>
      </c>
      <c r="H93" s="5">
        <v>509729322</v>
      </c>
      <c r="P93" s="6">
        <f t="shared" si="43"/>
        <v>0</v>
      </c>
      <c r="Q93" s="6">
        <f t="shared" si="43"/>
        <v>0</v>
      </c>
      <c r="R93" s="6">
        <f t="shared" si="43"/>
        <v>0</v>
      </c>
      <c r="S93" s="6">
        <f t="shared" si="43"/>
        <v>0</v>
      </c>
      <c r="T93" s="6">
        <f t="shared" si="43"/>
        <v>0</v>
      </c>
      <c r="U93" s="6">
        <f t="shared" si="43"/>
        <v>0</v>
      </c>
      <c r="V93" s="6">
        <f t="shared" si="43"/>
        <v>0</v>
      </c>
      <c r="W93" s="6">
        <f t="shared" si="43"/>
        <v>0</v>
      </c>
      <c r="X93" s="6">
        <f t="shared" si="43"/>
        <v>0</v>
      </c>
      <c r="Y93" s="6">
        <f t="shared" si="43"/>
        <v>0</v>
      </c>
      <c r="Z93" s="6">
        <f t="shared" si="43"/>
        <v>0</v>
      </c>
      <c r="AA93" s="6">
        <f t="shared" si="43"/>
        <v>0</v>
      </c>
      <c r="AB93" s="6">
        <f t="shared" si="43"/>
        <v>0</v>
      </c>
      <c r="AC93" s="6">
        <f t="shared" si="43"/>
        <v>0</v>
      </c>
      <c r="AD93" s="6">
        <f t="shared" si="43"/>
        <v>0</v>
      </c>
      <c r="AE93" s="6">
        <f t="shared" si="43"/>
        <v>0</v>
      </c>
      <c r="AF93" s="6">
        <f t="shared" si="41"/>
        <v>0</v>
      </c>
      <c r="AG93" s="6">
        <f t="shared" si="41"/>
        <v>0</v>
      </c>
      <c r="AH93" s="6">
        <f t="shared" si="41"/>
        <v>0</v>
      </c>
      <c r="AI93" s="6">
        <f t="shared" si="41"/>
        <v>0</v>
      </c>
      <c r="AJ93" s="6">
        <f t="shared" si="41"/>
        <v>0</v>
      </c>
      <c r="AK93" s="6">
        <f t="shared" si="41"/>
        <v>0</v>
      </c>
      <c r="AL93" s="6">
        <f t="shared" si="41"/>
        <v>0</v>
      </c>
      <c r="AM93" s="6">
        <f t="shared" si="41"/>
        <v>0</v>
      </c>
      <c r="AN93" s="6">
        <f t="shared" si="41"/>
        <v>0</v>
      </c>
      <c r="AO93" s="6">
        <f t="shared" si="41"/>
        <v>0</v>
      </c>
      <c r="AP93" s="6">
        <f t="shared" si="41"/>
        <v>0</v>
      </c>
      <c r="AQ93" s="6">
        <f t="shared" si="41"/>
        <v>0</v>
      </c>
      <c r="AR93" s="6">
        <f t="shared" si="41"/>
        <v>0</v>
      </c>
      <c r="AS93" s="6">
        <f t="shared" si="41"/>
        <v>0</v>
      </c>
      <c r="AT93" s="6">
        <f t="shared" si="41"/>
        <v>0</v>
      </c>
      <c r="AU93" s="6">
        <f t="shared" si="47"/>
        <v>0</v>
      </c>
      <c r="AV93" s="6">
        <f t="shared" si="47"/>
        <v>0</v>
      </c>
      <c r="AW93" s="6">
        <f t="shared" si="47"/>
        <v>0</v>
      </c>
      <c r="AX93" s="6">
        <f t="shared" si="47"/>
        <v>0</v>
      </c>
      <c r="AY93" s="6">
        <f t="shared" si="47"/>
        <v>0</v>
      </c>
      <c r="AZ93" s="6">
        <f t="shared" si="47"/>
        <v>0</v>
      </c>
      <c r="BA93" s="6">
        <f t="shared" si="47"/>
        <v>0</v>
      </c>
      <c r="BB93" s="6">
        <f t="shared" si="47"/>
        <v>0</v>
      </c>
      <c r="BC93" s="6">
        <f t="shared" si="47"/>
        <v>0</v>
      </c>
      <c r="BD93" s="6">
        <f t="shared" si="47"/>
        <v>0</v>
      </c>
      <c r="BE93" s="6">
        <f t="shared" si="47"/>
        <v>0</v>
      </c>
      <c r="BF93" s="6">
        <f t="shared" si="47"/>
        <v>0</v>
      </c>
      <c r="BG93" s="6">
        <f t="shared" si="47"/>
        <v>0</v>
      </c>
      <c r="BH93" s="6">
        <f t="shared" si="47"/>
        <v>0</v>
      </c>
      <c r="BI93" s="6">
        <f t="shared" si="47"/>
        <v>0</v>
      </c>
      <c r="BJ93" s="6">
        <f t="shared" si="47"/>
        <v>0</v>
      </c>
      <c r="BK93" s="6">
        <f t="shared" si="46"/>
        <v>0</v>
      </c>
      <c r="BL93" s="6">
        <f t="shared" si="46"/>
        <v>0</v>
      </c>
      <c r="BM93" s="6">
        <f t="shared" si="46"/>
        <v>0</v>
      </c>
      <c r="BN93" s="6">
        <f t="shared" si="46"/>
        <v>0</v>
      </c>
      <c r="BO93" s="6">
        <f t="shared" si="46"/>
        <v>0</v>
      </c>
      <c r="BP93" s="6">
        <f t="shared" si="46"/>
        <v>0</v>
      </c>
      <c r="BQ93" s="6">
        <f t="shared" si="46"/>
        <v>0</v>
      </c>
      <c r="BR93" s="6">
        <f t="shared" si="46"/>
        <v>0</v>
      </c>
      <c r="BS93" s="6">
        <f t="shared" si="46"/>
        <v>0</v>
      </c>
      <c r="BT93" s="6">
        <f t="shared" si="46"/>
        <v>0</v>
      </c>
      <c r="BU93" s="6">
        <f t="shared" si="46"/>
        <v>0</v>
      </c>
      <c r="BV93" s="6">
        <f t="shared" si="46"/>
        <v>0</v>
      </c>
      <c r="BW93" s="6">
        <f t="shared" si="46"/>
        <v>0</v>
      </c>
      <c r="BX93" s="6">
        <f t="shared" si="46"/>
        <v>0</v>
      </c>
      <c r="BY93" s="6">
        <f t="shared" si="46"/>
        <v>0</v>
      </c>
      <c r="BZ93" s="6">
        <f t="shared" si="45"/>
        <v>0</v>
      </c>
      <c r="CA93" s="6">
        <f t="shared" si="45"/>
        <v>0</v>
      </c>
      <c r="CB93" s="6">
        <f t="shared" si="45"/>
        <v>0</v>
      </c>
      <c r="CC93" s="6">
        <f t="shared" si="45"/>
        <v>0</v>
      </c>
      <c r="CD93" s="6">
        <f t="shared" si="45"/>
        <v>0</v>
      </c>
      <c r="CE93" s="6">
        <f t="shared" si="45"/>
        <v>0</v>
      </c>
      <c r="CF93" s="6">
        <f t="shared" si="45"/>
        <v>0</v>
      </c>
      <c r="CG93" s="6">
        <f t="shared" si="45"/>
        <v>0</v>
      </c>
      <c r="CH93" s="6">
        <f t="shared" si="45"/>
        <v>0</v>
      </c>
      <c r="CI93" s="6">
        <f t="shared" si="45"/>
        <v>0</v>
      </c>
      <c r="CJ93" s="6">
        <f t="shared" si="45"/>
        <v>0</v>
      </c>
      <c r="CK93" s="6">
        <f t="shared" si="45"/>
        <v>0</v>
      </c>
      <c r="CL93" s="6">
        <f t="shared" si="45"/>
        <v>0</v>
      </c>
      <c r="CM93" s="6">
        <f t="shared" si="45"/>
        <v>0</v>
      </c>
      <c r="CN93" s="6">
        <f t="shared" si="45"/>
        <v>0</v>
      </c>
      <c r="CO93" s="6">
        <f t="shared" si="45"/>
        <v>0</v>
      </c>
      <c r="CP93" s="6">
        <f t="shared" si="44"/>
        <v>0</v>
      </c>
      <c r="CQ93" s="6">
        <f t="shared" si="42"/>
        <v>0</v>
      </c>
      <c r="CR93" s="6">
        <f t="shared" si="42"/>
        <v>0</v>
      </c>
      <c r="CS93" s="6">
        <f t="shared" si="42"/>
        <v>0</v>
      </c>
      <c r="CT93" s="6">
        <f t="shared" si="42"/>
        <v>0</v>
      </c>
      <c r="CU93" s="6">
        <f t="shared" si="42"/>
        <v>0</v>
      </c>
      <c r="CV93" s="6">
        <f t="shared" si="42"/>
        <v>0</v>
      </c>
      <c r="CW93" s="6">
        <f t="shared" si="42"/>
        <v>509729322</v>
      </c>
      <c r="CX93" s="6">
        <f t="shared" si="42"/>
        <v>0</v>
      </c>
      <c r="CY93" s="6">
        <f t="shared" si="42"/>
        <v>0</v>
      </c>
      <c r="CZ93" s="6">
        <f t="shared" si="42"/>
        <v>0</v>
      </c>
      <c r="DA93" s="6">
        <f t="shared" si="42"/>
        <v>0</v>
      </c>
      <c r="DB93" s="6">
        <f t="shared" si="42"/>
        <v>0</v>
      </c>
      <c r="DC93" s="6">
        <f t="shared" si="42"/>
        <v>0</v>
      </c>
      <c r="DD93" s="6">
        <f t="shared" si="42"/>
        <v>0</v>
      </c>
      <c r="DE93" s="6">
        <f t="shared" si="40"/>
        <v>0</v>
      </c>
      <c r="DF93" s="6">
        <f t="shared" si="40"/>
        <v>0</v>
      </c>
      <c r="DG93" s="6">
        <f t="shared" ref="DF93:DT109" si="48">IF((ROW(DF92)+9)=(COLUMN(DF92)+1),($E93),0)</f>
        <v>0</v>
      </c>
      <c r="DH93" s="6">
        <f t="shared" si="48"/>
        <v>0</v>
      </c>
      <c r="DI93" s="6">
        <f t="shared" si="48"/>
        <v>0</v>
      </c>
      <c r="DJ93" s="6">
        <f t="shared" si="48"/>
        <v>0</v>
      </c>
      <c r="DK93" s="6">
        <f t="shared" si="48"/>
        <v>0</v>
      </c>
      <c r="DL93" s="6">
        <f t="shared" si="48"/>
        <v>0</v>
      </c>
      <c r="DM93" s="6">
        <f t="shared" si="48"/>
        <v>0</v>
      </c>
      <c r="DN93" s="6">
        <f t="shared" si="48"/>
        <v>0</v>
      </c>
      <c r="DO93" s="6">
        <f t="shared" si="48"/>
        <v>0</v>
      </c>
      <c r="DP93" s="6">
        <f t="shared" si="48"/>
        <v>0</v>
      </c>
      <c r="DQ93" s="6">
        <f t="shared" si="48"/>
        <v>0</v>
      </c>
      <c r="DR93" s="6">
        <f t="shared" si="48"/>
        <v>0</v>
      </c>
      <c r="DS93" s="6">
        <f t="shared" si="48"/>
        <v>0</v>
      </c>
      <c r="DT93" s="6">
        <f t="shared" si="48"/>
        <v>0</v>
      </c>
    </row>
    <row r="94" spans="1:124" ht="14.5" thickBot="1" x14ac:dyDescent="0.35">
      <c r="A94" s="3">
        <v>93</v>
      </c>
      <c r="B94" s="4">
        <v>1000000</v>
      </c>
      <c r="C94" s="4">
        <v>1778390</v>
      </c>
      <c r="D94" s="4">
        <v>546207143</v>
      </c>
      <c r="E94" s="4">
        <v>547985533</v>
      </c>
      <c r="F94" s="4">
        <v>1778390</v>
      </c>
      <c r="G94" s="4">
        <v>546207143</v>
      </c>
      <c r="H94" s="5">
        <v>547985533</v>
      </c>
      <c r="P94" s="6">
        <f t="shared" si="43"/>
        <v>0</v>
      </c>
      <c r="Q94" s="6">
        <f t="shared" si="43"/>
        <v>0</v>
      </c>
      <c r="R94" s="6">
        <f t="shared" si="43"/>
        <v>0</v>
      </c>
      <c r="S94" s="6">
        <f t="shared" si="43"/>
        <v>0</v>
      </c>
      <c r="T94" s="6">
        <f t="shared" si="43"/>
        <v>0</v>
      </c>
      <c r="U94" s="6">
        <f t="shared" si="43"/>
        <v>0</v>
      </c>
      <c r="V94" s="6">
        <f t="shared" si="43"/>
        <v>0</v>
      </c>
      <c r="W94" s="6">
        <f t="shared" si="43"/>
        <v>0</v>
      </c>
      <c r="X94" s="6">
        <f t="shared" si="43"/>
        <v>0</v>
      </c>
      <c r="Y94" s="6">
        <f t="shared" si="43"/>
        <v>0</v>
      </c>
      <c r="Z94" s="6">
        <f t="shared" si="43"/>
        <v>0</v>
      </c>
      <c r="AA94" s="6">
        <f t="shared" si="43"/>
        <v>0</v>
      </c>
      <c r="AB94" s="6">
        <f t="shared" si="43"/>
        <v>0</v>
      </c>
      <c r="AC94" s="6">
        <f t="shared" si="43"/>
        <v>0</v>
      </c>
      <c r="AD94" s="6">
        <f t="shared" si="43"/>
        <v>0</v>
      </c>
      <c r="AE94" s="6">
        <f t="shared" si="43"/>
        <v>0</v>
      </c>
      <c r="AF94" s="6">
        <f t="shared" si="41"/>
        <v>0</v>
      </c>
      <c r="AG94" s="6">
        <f t="shared" si="41"/>
        <v>0</v>
      </c>
      <c r="AH94" s="6">
        <f t="shared" si="41"/>
        <v>0</v>
      </c>
      <c r="AI94" s="6">
        <f t="shared" si="41"/>
        <v>0</v>
      </c>
      <c r="AJ94" s="6">
        <f t="shared" si="41"/>
        <v>0</v>
      </c>
      <c r="AK94" s="6">
        <f t="shared" si="41"/>
        <v>0</v>
      </c>
      <c r="AL94" s="6">
        <f t="shared" si="41"/>
        <v>0</v>
      </c>
      <c r="AM94" s="6">
        <f t="shared" si="41"/>
        <v>0</v>
      </c>
      <c r="AN94" s="6">
        <f t="shared" si="41"/>
        <v>0</v>
      </c>
      <c r="AO94" s="6">
        <f t="shared" si="41"/>
        <v>0</v>
      </c>
      <c r="AP94" s="6">
        <f t="shared" si="41"/>
        <v>0</v>
      </c>
      <c r="AQ94" s="6">
        <f t="shared" si="41"/>
        <v>0</v>
      </c>
      <c r="AR94" s="6">
        <f t="shared" si="41"/>
        <v>0</v>
      </c>
      <c r="AS94" s="6">
        <f t="shared" si="41"/>
        <v>0</v>
      </c>
      <c r="AT94" s="6">
        <f t="shared" si="41"/>
        <v>0</v>
      </c>
      <c r="AU94" s="6">
        <f t="shared" si="47"/>
        <v>0</v>
      </c>
      <c r="AV94" s="6">
        <f t="shared" si="47"/>
        <v>0</v>
      </c>
      <c r="AW94" s="6">
        <f t="shared" si="47"/>
        <v>0</v>
      </c>
      <c r="AX94" s="6">
        <f t="shared" si="47"/>
        <v>0</v>
      </c>
      <c r="AY94" s="6">
        <f t="shared" si="47"/>
        <v>0</v>
      </c>
      <c r="AZ94" s="6">
        <f t="shared" si="47"/>
        <v>0</v>
      </c>
      <c r="BA94" s="6">
        <f t="shared" si="47"/>
        <v>0</v>
      </c>
      <c r="BB94" s="6">
        <f t="shared" si="47"/>
        <v>0</v>
      </c>
      <c r="BC94" s="6">
        <f t="shared" si="47"/>
        <v>0</v>
      </c>
      <c r="BD94" s="6">
        <f t="shared" si="47"/>
        <v>0</v>
      </c>
      <c r="BE94" s="6">
        <f t="shared" si="47"/>
        <v>0</v>
      </c>
      <c r="BF94" s="6">
        <f t="shared" si="47"/>
        <v>0</v>
      </c>
      <c r="BG94" s="6">
        <f t="shared" si="47"/>
        <v>0</v>
      </c>
      <c r="BH94" s="6">
        <f t="shared" si="47"/>
        <v>0</v>
      </c>
      <c r="BI94" s="6">
        <f t="shared" si="47"/>
        <v>0</v>
      </c>
      <c r="BJ94" s="6">
        <f t="shared" si="47"/>
        <v>0</v>
      </c>
      <c r="BK94" s="6">
        <f t="shared" si="46"/>
        <v>0</v>
      </c>
      <c r="BL94" s="6">
        <f t="shared" si="46"/>
        <v>0</v>
      </c>
      <c r="BM94" s="6">
        <f t="shared" si="46"/>
        <v>0</v>
      </c>
      <c r="BN94" s="6">
        <f t="shared" si="46"/>
        <v>0</v>
      </c>
      <c r="BO94" s="6">
        <f t="shared" si="46"/>
        <v>0</v>
      </c>
      <c r="BP94" s="6">
        <f t="shared" si="46"/>
        <v>0</v>
      </c>
      <c r="BQ94" s="6">
        <f t="shared" si="46"/>
        <v>0</v>
      </c>
      <c r="BR94" s="6">
        <f t="shared" si="46"/>
        <v>0</v>
      </c>
      <c r="BS94" s="6">
        <f t="shared" si="46"/>
        <v>0</v>
      </c>
      <c r="BT94" s="6">
        <f t="shared" si="46"/>
        <v>0</v>
      </c>
      <c r="BU94" s="6">
        <f t="shared" si="46"/>
        <v>0</v>
      </c>
      <c r="BV94" s="6">
        <f t="shared" si="46"/>
        <v>0</v>
      </c>
      <c r="BW94" s="6">
        <f t="shared" si="46"/>
        <v>0</v>
      </c>
      <c r="BX94" s="6">
        <f t="shared" si="46"/>
        <v>0</v>
      </c>
      <c r="BY94" s="6">
        <f t="shared" si="46"/>
        <v>0</v>
      </c>
      <c r="BZ94" s="6">
        <f t="shared" si="45"/>
        <v>0</v>
      </c>
      <c r="CA94" s="6">
        <f t="shared" si="45"/>
        <v>0</v>
      </c>
      <c r="CB94" s="6">
        <f t="shared" si="45"/>
        <v>0</v>
      </c>
      <c r="CC94" s="6">
        <f t="shared" si="45"/>
        <v>0</v>
      </c>
      <c r="CD94" s="6">
        <f t="shared" si="45"/>
        <v>0</v>
      </c>
      <c r="CE94" s="6">
        <f t="shared" si="45"/>
        <v>0</v>
      </c>
      <c r="CF94" s="6">
        <f t="shared" si="45"/>
        <v>0</v>
      </c>
      <c r="CG94" s="6">
        <f t="shared" si="45"/>
        <v>0</v>
      </c>
      <c r="CH94" s="6">
        <f t="shared" si="45"/>
        <v>0</v>
      </c>
      <c r="CI94" s="6">
        <f t="shared" si="45"/>
        <v>0</v>
      </c>
      <c r="CJ94" s="6">
        <f t="shared" si="45"/>
        <v>0</v>
      </c>
      <c r="CK94" s="6">
        <f t="shared" si="45"/>
        <v>0</v>
      </c>
      <c r="CL94" s="6">
        <f t="shared" si="45"/>
        <v>0</v>
      </c>
      <c r="CM94" s="6">
        <f t="shared" si="45"/>
        <v>0</v>
      </c>
      <c r="CN94" s="6">
        <f t="shared" si="45"/>
        <v>0</v>
      </c>
      <c r="CO94" s="6">
        <f t="shared" si="45"/>
        <v>0</v>
      </c>
      <c r="CP94" s="6">
        <f t="shared" si="44"/>
        <v>0</v>
      </c>
      <c r="CQ94" s="6">
        <f t="shared" si="42"/>
        <v>0</v>
      </c>
      <c r="CR94" s="6">
        <f t="shared" si="42"/>
        <v>0</v>
      </c>
      <c r="CS94" s="6">
        <f t="shared" si="42"/>
        <v>0</v>
      </c>
      <c r="CT94" s="6">
        <f t="shared" si="42"/>
        <v>0</v>
      </c>
      <c r="CU94" s="6">
        <f t="shared" si="42"/>
        <v>0</v>
      </c>
      <c r="CV94" s="6">
        <f t="shared" si="42"/>
        <v>0</v>
      </c>
      <c r="CW94" s="6">
        <f t="shared" si="42"/>
        <v>0</v>
      </c>
      <c r="CX94" s="6">
        <f t="shared" si="42"/>
        <v>547985533</v>
      </c>
      <c r="CY94" s="6">
        <f t="shared" si="42"/>
        <v>0</v>
      </c>
      <c r="CZ94" s="6">
        <f t="shared" si="42"/>
        <v>0</v>
      </c>
      <c r="DA94" s="6">
        <f t="shared" si="42"/>
        <v>0</v>
      </c>
      <c r="DB94" s="6">
        <f t="shared" si="42"/>
        <v>0</v>
      </c>
      <c r="DC94" s="6">
        <f t="shared" si="42"/>
        <v>0</v>
      </c>
      <c r="DD94" s="6">
        <f t="shared" si="42"/>
        <v>0</v>
      </c>
      <c r="DE94" s="6">
        <f t="shared" ref="CP94:DE110" si="49">IF((ROW(DD93)+9)=(COLUMN(DD93)+1),($E94),0)</f>
        <v>0</v>
      </c>
      <c r="DF94" s="6">
        <f t="shared" si="48"/>
        <v>0</v>
      </c>
      <c r="DG94" s="6">
        <f t="shared" si="48"/>
        <v>0</v>
      </c>
      <c r="DH94" s="6">
        <f t="shared" si="48"/>
        <v>0</v>
      </c>
      <c r="DI94" s="6">
        <f t="shared" si="48"/>
        <v>0</v>
      </c>
      <c r="DJ94" s="6">
        <f t="shared" si="48"/>
        <v>0</v>
      </c>
      <c r="DK94" s="6">
        <f t="shared" si="48"/>
        <v>0</v>
      </c>
      <c r="DL94" s="6">
        <f t="shared" si="48"/>
        <v>0</v>
      </c>
      <c r="DM94" s="6">
        <f t="shared" si="48"/>
        <v>0</v>
      </c>
      <c r="DN94" s="6">
        <f t="shared" si="48"/>
        <v>0</v>
      </c>
      <c r="DO94" s="6">
        <f t="shared" si="48"/>
        <v>0</v>
      </c>
      <c r="DP94" s="6">
        <f t="shared" si="48"/>
        <v>0</v>
      </c>
      <c r="DQ94" s="6">
        <f t="shared" si="48"/>
        <v>0</v>
      </c>
      <c r="DR94" s="6">
        <f t="shared" si="48"/>
        <v>0</v>
      </c>
      <c r="DS94" s="6">
        <f t="shared" si="48"/>
        <v>0</v>
      </c>
      <c r="DT94" s="6">
        <f t="shared" si="48"/>
        <v>0</v>
      </c>
    </row>
    <row r="95" spans="1:124" ht="14.5" thickBot="1" x14ac:dyDescent="0.35">
      <c r="A95" s="3">
        <v>94</v>
      </c>
      <c r="B95" s="4">
        <v>1000000</v>
      </c>
      <c r="C95" s="4">
        <v>1790830</v>
      </c>
      <c r="D95" s="4">
        <v>587326920</v>
      </c>
      <c r="E95" s="4">
        <v>589117750</v>
      </c>
      <c r="F95" s="4">
        <v>1790830</v>
      </c>
      <c r="G95" s="4">
        <v>587326920</v>
      </c>
      <c r="H95" s="5">
        <v>589117750</v>
      </c>
      <c r="P95" s="6">
        <f t="shared" si="43"/>
        <v>0</v>
      </c>
      <c r="Q95" s="6">
        <f t="shared" si="43"/>
        <v>0</v>
      </c>
      <c r="R95" s="6">
        <f t="shared" si="43"/>
        <v>0</v>
      </c>
      <c r="S95" s="6">
        <f t="shared" si="43"/>
        <v>0</v>
      </c>
      <c r="T95" s="6">
        <f t="shared" si="43"/>
        <v>0</v>
      </c>
      <c r="U95" s="6">
        <f t="shared" si="43"/>
        <v>0</v>
      </c>
      <c r="V95" s="6">
        <f t="shared" si="43"/>
        <v>0</v>
      </c>
      <c r="W95" s="6">
        <f t="shared" si="43"/>
        <v>0</v>
      </c>
      <c r="X95" s="6">
        <f t="shared" si="43"/>
        <v>0</v>
      </c>
      <c r="Y95" s="6">
        <f t="shared" si="43"/>
        <v>0</v>
      </c>
      <c r="Z95" s="6">
        <f t="shared" si="43"/>
        <v>0</v>
      </c>
      <c r="AA95" s="6">
        <f t="shared" si="43"/>
        <v>0</v>
      </c>
      <c r="AB95" s="6">
        <f t="shared" si="43"/>
        <v>0</v>
      </c>
      <c r="AC95" s="6">
        <f t="shared" si="43"/>
        <v>0</v>
      </c>
      <c r="AD95" s="6">
        <f t="shared" si="43"/>
        <v>0</v>
      </c>
      <c r="AE95" s="6">
        <f t="shared" ref="AE95:AT110" si="50">IF((ROW(AD94)+9)=(COLUMN(AD94)+1),($E95),0)</f>
        <v>0</v>
      </c>
      <c r="AF95" s="6">
        <f t="shared" si="50"/>
        <v>0</v>
      </c>
      <c r="AG95" s="6">
        <f t="shared" si="50"/>
        <v>0</v>
      </c>
      <c r="AH95" s="6">
        <f t="shared" si="50"/>
        <v>0</v>
      </c>
      <c r="AI95" s="6">
        <f t="shared" si="50"/>
        <v>0</v>
      </c>
      <c r="AJ95" s="6">
        <f t="shared" si="50"/>
        <v>0</v>
      </c>
      <c r="AK95" s="6">
        <f t="shared" si="50"/>
        <v>0</v>
      </c>
      <c r="AL95" s="6">
        <f t="shared" si="50"/>
        <v>0</v>
      </c>
      <c r="AM95" s="6">
        <f t="shared" si="50"/>
        <v>0</v>
      </c>
      <c r="AN95" s="6">
        <f t="shared" si="50"/>
        <v>0</v>
      </c>
      <c r="AO95" s="6">
        <f t="shared" si="50"/>
        <v>0</v>
      </c>
      <c r="AP95" s="6">
        <f t="shared" si="50"/>
        <v>0</v>
      </c>
      <c r="AQ95" s="6">
        <f t="shared" si="50"/>
        <v>0</v>
      </c>
      <c r="AR95" s="6">
        <f t="shared" si="50"/>
        <v>0</v>
      </c>
      <c r="AS95" s="6">
        <f t="shared" si="50"/>
        <v>0</v>
      </c>
      <c r="AT95" s="6">
        <f t="shared" si="50"/>
        <v>0</v>
      </c>
      <c r="AU95" s="6">
        <f t="shared" si="47"/>
        <v>0</v>
      </c>
      <c r="AV95" s="6">
        <f t="shared" si="47"/>
        <v>0</v>
      </c>
      <c r="AW95" s="6">
        <f t="shared" si="47"/>
        <v>0</v>
      </c>
      <c r="AX95" s="6">
        <f t="shared" si="47"/>
        <v>0</v>
      </c>
      <c r="AY95" s="6">
        <f t="shared" si="47"/>
        <v>0</v>
      </c>
      <c r="AZ95" s="6">
        <f t="shared" si="47"/>
        <v>0</v>
      </c>
      <c r="BA95" s="6">
        <f t="shared" si="47"/>
        <v>0</v>
      </c>
      <c r="BB95" s="6">
        <f t="shared" si="47"/>
        <v>0</v>
      </c>
      <c r="BC95" s="6">
        <f t="shared" si="47"/>
        <v>0</v>
      </c>
      <c r="BD95" s="6">
        <f t="shared" si="47"/>
        <v>0</v>
      </c>
      <c r="BE95" s="6">
        <f t="shared" si="47"/>
        <v>0</v>
      </c>
      <c r="BF95" s="6">
        <f t="shared" si="47"/>
        <v>0</v>
      </c>
      <c r="BG95" s="6">
        <f t="shared" si="47"/>
        <v>0</v>
      </c>
      <c r="BH95" s="6">
        <f t="shared" si="47"/>
        <v>0</v>
      </c>
      <c r="BI95" s="6">
        <f t="shared" si="47"/>
        <v>0</v>
      </c>
      <c r="BJ95" s="6">
        <f t="shared" si="47"/>
        <v>0</v>
      </c>
      <c r="BK95" s="6">
        <f t="shared" si="46"/>
        <v>0</v>
      </c>
      <c r="BL95" s="6">
        <f t="shared" si="46"/>
        <v>0</v>
      </c>
      <c r="BM95" s="6">
        <f t="shared" si="46"/>
        <v>0</v>
      </c>
      <c r="BN95" s="6">
        <f t="shared" si="46"/>
        <v>0</v>
      </c>
      <c r="BO95" s="6">
        <f t="shared" si="46"/>
        <v>0</v>
      </c>
      <c r="BP95" s="6">
        <f t="shared" si="46"/>
        <v>0</v>
      </c>
      <c r="BQ95" s="6">
        <f t="shared" si="46"/>
        <v>0</v>
      </c>
      <c r="BR95" s="6">
        <f t="shared" si="46"/>
        <v>0</v>
      </c>
      <c r="BS95" s="6">
        <f t="shared" si="46"/>
        <v>0</v>
      </c>
      <c r="BT95" s="6">
        <f t="shared" si="46"/>
        <v>0</v>
      </c>
      <c r="BU95" s="6">
        <f t="shared" si="46"/>
        <v>0</v>
      </c>
      <c r="BV95" s="6">
        <f t="shared" si="46"/>
        <v>0</v>
      </c>
      <c r="BW95" s="6">
        <f t="shared" si="46"/>
        <v>0</v>
      </c>
      <c r="BX95" s="6">
        <f t="shared" si="46"/>
        <v>0</v>
      </c>
      <c r="BY95" s="6">
        <f t="shared" si="46"/>
        <v>0</v>
      </c>
      <c r="BZ95" s="6">
        <f t="shared" si="45"/>
        <v>0</v>
      </c>
      <c r="CA95" s="6">
        <f t="shared" si="45"/>
        <v>0</v>
      </c>
      <c r="CB95" s="6">
        <f t="shared" si="45"/>
        <v>0</v>
      </c>
      <c r="CC95" s="6">
        <f t="shared" si="45"/>
        <v>0</v>
      </c>
      <c r="CD95" s="6">
        <f t="shared" si="45"/>
        <v>0</v>
      </c>
      <c r="CE95" s="6">
        <f t="shared" si="45"/>
        <v>0</v>
      </c>
      <c r="CF95" s="6">
        <f t="shared" si="45"/>
        <v>0</v>
      </c>
      <c r="CG95" s="6">
        <f t="shared" si="45"/>
        <v>0</v>
      </c>
      <c r="CH95" s="6">
        <f t="shared" si="45"/>
        <v>0</v>
      </c>
      <c r="CI95" s="6">
        <f t="shared" si="45"/>
        <v>0</v>
      </c>
      <c r="CJ95" s="6">
        <f t="shared" si="45"/>
        <v>0</v>
      </c>
      <c r="CK95" s="6">
        <f t="shared" si="45"/>
        <v>0</v>
      </c>
      <c r="CL95" s="6">
        <f t="shared" si="45"/>
        <v>0</v>
      </c>
      <c r="CM95" s="6">
        <f t="shared" si="45"/>
        <v>0</v>
      </c>
      <c r="CN95" s="6">
        <f t="shared" si="45"/>
        <v>0</v>
      </c>
      <c r="CO95" s="6">
        <f t="shared" si="45"/>
        <v>0</v>
      </c>
      <c r="CP95" s="6">
        <f t="shared" si="49"/>
        <v>0</v>
      </c>
      <c r="CQ95" s="6">
        <f t="shared" si="49"/>
        <v>0</v>
      </c>
      <c r="CR95" s="6">
        <f t="shared" si="49"/>
        <v>0</v>
      </c>
      <c r="CS95" s="6">
        <f t="shared" si="49"/>
        <v>0</v>
      </c>
      <c r="CT95" s="6">
        <f t="shared" si="49"/>
        <v>0</v>
      </c>
      <c r="CU95" s="6">
        <f t="shared" si="49"/>
        <v>0</v>
      </c>
      <c r="CV95" s="6">
        <f t="shared" si="49"/>
        <v>0</v>
      </c>
      <c r="CW95" s="6">
        <f t="shared" si="49"/>
        <v>0</v>
      </c>
      <c r="CX95" s="6">
        <f t="shared" si="49"/>
        <v>0</v>
      </c>
      <c r="CY95" s="6">
        <f t="shared" si="49"/>
        <v>589117750</v>
      </c>
      <c r="CZ95" s="6">
        <f t="shared" si="49"/>
        <v>0</v>
      </c>
      <c r="DA95" s="6">
        <f t="shared" si="49"/>
        <v>0</v>
      </c>
      <c r="DB95" s="6">
        <f t="shared" si="49"/>
        <v>0</v>
      </c>
      <c r="DC95" s="6">
        <f t="shared" si="49"/>
        <v>0</v>
      </c>
      <c r="DD95" s="6">
        <f t="shared" si="49"/>
        <v>0</v>
      </c>
      <c r="DE95" s="6">
        <f t="shared" si="49"/>
        <v>0</v>
      </c>
      <c r="DF95" s="6">
        <f t="shared" si="48"/>
        <v>0</v>
      </c>
      <c r="DG95" s="6">
        <f t="shared" si="48"/>
        <v>0</v>
      </c>
      <c r="DH95" s="6">
        <f t="shared" si="48"/>
        <v>0</v>
      </c>
      <c r="DI95" s="6">
        <f t="shared" si="48"/>
        <v>0</v>
      </c>
      <c r="DJ95" s="6">
        <f t="shared" si="48"/>
        <v>0</v>
      </c>
      <c r="DK95" s="6">
        <f t="shared" si="48"/>
        <v>0</v>
      </c>
      <c r="DL95" s="6">
        <f t="shared" si="48"/>
        <v>0</v>
      </c>
      <c r="DM95" s="6">
        <f t="shared" si="48"/>
        <v>0</v>
      </c>
      <c r="DN95" s="6">
        <f t="shared" si="48"/>
        <v>0</v>
      </c>
      <c r="DO95" s="6">
        <f t="shared" si="48"/>
        <v>0</v>
      </c>
      <c r="DP95" s="6">
        <f t="shared" si="48"/>
        <v>0</v>
      </c>
      <c r="DQ95" s="6">
        <f t="shared" si="48"/>
        <v>0</v>
      </c>
      <c r="DR95" s="6">
        <f t="shared" si="48"/>
        <v>0</v>
      </c>
      <c r="DS95" s="6">
        <f t="shared" si="48"/>
        <v>0</v>
      </c>
      <c r="DT95" s="6">
        <f t="shared" si="48"/>
        <v>0</v>
      </c>
    </row>
    <row r="96" spans="1:124" ht="14.5" thickBot="1" x14ac:dyDescent="0.35">
      <c r="A96" s="15">
        <v>95</v>
      </c>
      <c r="B96" s="4">
        <v>1000000</v>
      </c>
      <c r="C96" s="4">
        <v>1803370</v>
      </c>
      <c r="D96" s="4">
        <v>631538904</v>
      </c>
      <c r="E96" s="12">
        <v>2493996169</v>
      </c>
      <c r="F96" s="4">
        <v>1803370</v>
      </c>
      <c r="G96" s="4">
        <v>631538904</v>
      </c>
      <c r="H96" s="5">
        <v>633342274</v>
      </c>
      <c r="P96" s="6">
        <f t="shared" ref="P96:AE111" si="51">IF((ROW(O95)+9)=(COLUMN(O95)+1),($E96),0)</f>
        <v>0</v>
      </c>
      <c r="Q96" s="6">
        <f t="shared" si="51"/>
        <v>0</v>
      </c>
      <c r="R96" s="6">
        <f t="shared" si="51"/>
        <v>0</v>
      </c>
      <c r="S96" s="6">
        <f t="shared" si="51"/>
        <v>0</v>
      </c>
      <c r="T96" s="6">
        <f t="shared" si="51"/>
        <v>0</v>
      </c>
      <c r="U96" s="6">
        <f t="shared" si="51"/>
        <v>0</v>
      </c>
      <c r="V96" s="6">
        <f t="shared" si="51"/>
        <v>0</v>
      </c>
      <c r="W96" s="6">
        <f t="shared" si="51"/>
        <v>0</v>
      </c>
      <c r="X96" s="6">
        <f t="shared" si="51"/>
        <v>0</v>
      </c>
      <c r="Y96" s="6">
        <f t="shared" si="51"/>
        <v>0</v>
      </c>
      <c r="Z96" s="6">
        <f t="shared" si="51"/>
        <v>0</v>
      </c>
      <c r="AA96" s="6">
        <f t="shared" si="51"/>
        <v>0</v>
      </c>
      <c r="AB96" s="6">
        <f t="shared" si="51"/>
        <v>0</v>
      </c>
      <c r="AC96" s="6">
        <f t="shared" si="51"/>
        <v>0</v>
      </c>
      <c r="AD96" s="6">
        <f t="shared" si="51"/>
        <v>0</v>
      </c>
      <c r="AE96" s="6">
        <f t="shared" si="51"/>
        <v>0</v>
      </c>
      <c r="AF96" s="6">
        <f t="shared" si="50"/>
        <v>0</v>
      </c>
      <c r="AG96" s="6">
        <f t="shared" si="50"/>
        <v>0</v>
      </c>
      <c r="AH96" s="6">
        <f t="shared" si="50"/>
        <v>0</v>
      </c>
      <c r="AI96" s="6">
        <f t="shared" si="50"/>
        <v>0</v>
      </c>
      <c r="AJ96" s="6">
        <f t="shared" si="50"/>
        <v>0</v>
      </c>
      <c r="AK96" s="6">
        <f t="shared" si="50"/>
        <v>0</v>
      </c>
      <c r="AL96" s="6">
        <f t="shared" si="50"/>
        <v>0</v>
      </c>
      <c r="AM96" s="6">
        <f t="shared" si="50"/>
        <v>0</v>
      </c>
      <c r="AN96" s="6">
        <f t="shared" si="50"/>
        <v>0</v>
      </c>
      <c r="AO96" s="6">
        <f t="shared" si="50"/>
        <v>0</v>
      </c>
      <c r="AP96" s="6">
        <f t="shared" si="50"/>
        <v>0</v>
      </c>
      <c r="AQ96" s="6">
        <f t="shared" si="50"/>
        <v>0</v>
      </c>
      <c r="AR96" s="6">
        <f t="shared" si="50"/>
        <v>0</v>
      </c>
      <c r="AS96" s="6">
        <f t="shared" si="50"/>
        <v>0</v>
      </c>
      <c r="AT96" s="6">
        <f t="shared" si="50"/>
        <v>0</v>
      </c>
      <c r="AU96" s="6">
        <f t="shared" si="47"/>
        <v>0</v>
      </c>
      <c r="AV96" s="6">
        <f t="shared" si="47"/>
        <v>0</v>
      </c>
      <c r="AW96" s="6">
        <f t="shared" si="47"/>
        <v>0</v>
      </c>
      <c r="AX96" s="6">
        <f t="shared" si="47"/>
        <v>0</v>
      </c>
      <c r="AY96" s="6">
        <f t="shared" si="47"/>
        <v>0</v>
      </c>
      <c r="AZ96" s="6">
        <f t="shared" si="47"/>
        <v>0</v>
      </c>
      <c r="BA96" s="6">
        <f t="shared" si="47"/>
        <v>0</v>
      </c>
      <c r="BB96" s="6">
        <f t="shared" si="47"/>
        <v>0</v>
      </c>
      <c r="BC96" s="6">
        <f t="shared" si="47"/>
        <v>0</v>
      </c>
      <c r="BD96" s="6">
        <f t="shared" si="47"/>
        <v>0</v>
      </c>
      <c r="BE96" s="6">
        <f t="shared" si="47"/>
        <v>0</v>
      </c>
      <c r="BF96" s="6">
        <f t="shared" si="47"/>
        <v>0</v>
      </c>
      <c r="BG96" s="6">
        <f t="shared" si="47"/>
        <v>0</v>
      </c>
      <c r="BH96" s="6">
        <f t="shared" si="47"/>
        <v>0</v>
      </c>
      <c r="BI96" s="6">
        <f t="shared" si="47"/>
        <v>0</v>
      </c>
      <c r="BJ96" s="6">
        <f t="shared" si="47"/>
        <v>0</v>
      </c>
      <c r="BK96" s="6">
        <f t="shared" si="46"/>
        <v>0</v>
      </c>
      <c r="BL96" s="6">
        <f t="shared" si="46"/>
        <v>0</v>
      </c>
      <c r="BM96" s="6">
        <f t="shared" si="46"/>
        <v>0</v>
      </c>
      <c r="BN96" s="6">
        <f t="shared" si="46"/>
        <v>0</v>
      </c>
      <c r="BO96" s="6">
        <f t="shared" si="46"/>
        <v>0</v>
      </c>
      <c r="BP96" s="6">
        <f t="shared" si="46"/>
        <v>0</v>
      </c>
      <c r="BQ96" s="6">
        <f t="shared" si="46"/>
        <v>0</v>
      </c>
      <c r="BR96" s="6">
        <f t="shared" si="46"/>
        <v>0</v>
      </c>
      <c r="BS96" s="6">
        <f t="shared" si="46"/>
        <v>0</v>
      </c>
      <c r="BT96" s="6">
        <f t="shared" si="46"/>
        <v>0</v>
      </c>
      <c r="BU96" s="6">
        <f t="shared" si="46"/>
        <v>0</v>
      </c>
      <c r="BV96" s="6">
        <f t="shared" si="46"/>
        <v>0</v>
      </c>
      <c r="BW96" s="6">
        <f t="shared" si="46"/>
        <v>0</v>
      </c>
      <c r="BX96" s="6">
        <f t="shared" si="46"/>
        <v>0</v>
      </c>
      <c r="BY96" s="6">
        <f t="shared" si="46"/>
        <v>0</v>
      </c>
      <c r="BZ96" s="6">
        <f t="shared" si="45"/>
        <v>0</v>
      </c>
      <c r="CA96" s="6">
        <f t="shared" si="45"/>
        <v>0</v>
      </c>
      <c r="CB96" s="6">
        <f t="shared" si="45"/>
        <v>0</v>
      </c>
      <c r="CC96" s="6">
        <f t="shared" si="45"/>
        <v>0</v>
      </c>
      <c r="CD96" s="6">
        <f t="shared" si="45"/>
        <v>0</v>
      </c>
      <c r="CE96" s="6">
        <f t="shared" si="45"/>
        <v>0</v>
      </c>
      <c r="CF96" s="6">
        <f t="shared" si="45"/>
        <v>0</v>
      </c>
      <c r="CG96" s="6">
        <f t="shared" si="45"/>
        <v>0</v>
      </c>
      <c r="CH96" s="6">
        <f t="shared" si="45"/>
        <v>0</v>
      </c>
      <c r="CI96" s="6">
        <f t="shared" si="45"/>
        <v>0</v>
      </c>
      <c r="CJ96" s="6">
        <f t="shared" si="45"/>
        <v>0</v>
      </c>
      <c r="CK96" s="6">
        <f t="shared" si="45"/>
        <v>0</v>
      </c>
      <c r="CL96" s="6">
        <f t="shared" si="45"/>
        <v>0</v>
      </c>
      <c r="CM96" s="6">
        <f t="shared" si="45"/>
        <v>0</v>
      </c>
      <c r="CN96" s="6">
        <f t="shared" si="45"/>
        <v>0</v>
      </c>
      <c r="CO96" s="6">
        <f t="shared" si="45"/>
        <v>0</v>
      </c>
      <c r="CP96" s="6">
        <f t="shared" si="49"/>
        <v>0</v>
      </c>
      <c r="CQ96" s="6">
        <f t="shared" si="49"/>
        <v>0</v>
      </c>
      <c r="CR96" s="6">
        <f t="shared" si="49"/>
        <v>0</v>
      </c>
      <c r="CS96" s="6">
        <f t="shared" si="49"/>
        <v>0</v>
      </c>
      <c r="CT96" s="6">
        <f t="shared" si="49"/>
        <v>0</v>
      </c>
      <c r="CU96" s="6">
        <f t="shared" si="49"/>
        <v>0</v>
      </c>
      <c r="CV96" s="6">
        <f t="shared" si="49"/>
        <v>0</v>
      </c>
      <c r="CW96" s="6">
        <f t="shared" si="49"/>
        <v>0</v>
      </c>
      <c r="CX96" s="6">
        <f t="shared" si="49"/>
        <v>0</v>
      </c>
      <c r="CY96" s="6">
        <f t="shared" si="49"/>
        <v>0</v>
      </c>
      <c r="CZ96" s="6">
        <f t="shared" si="49"/>
        <v>2493996169</v>
      </c>
      <c r="DA96" s="6">
        <f t="shared" si="49"/>
        <v>0</v>
      </c>
      <c r="DB96" s="6">
        <f t="shared" si="49"/>
        <v>0</v>
      </c>
      <c r="DC96" s="6">
        <f t="shared" si="49"/>
        <v>0</v>
      </c>
      <c r="DD96" s="6">
        <f t="shared" si="49"/>
        <v>0</v>
      </c>
      <c r="DE96" s="6">
        <f t="shared" si="49"/>
        <v>0</v>
      </c>
      <c r="DF96" s="6">
        <f t="shared" si="48"/>
        <v>0</v>
      </c>
      <c r="DG96" s="6">
        <f t="shared" si="48"/>
        <v>0</v>
      </c>
      <c r="DH96" s="6">
        <f t="shared" si="48"/>
        <v>0</v>
      </c>
      <c r="DI96" s="6">
        <f t="shared" si="48"/>
        <v>0</v>
      </c>
      <c r="DJ96" s="6">
        <f t="shared" si="48"/>
        <v>0</v>
      </c>
      <c r="DK96" s="6">
        <f t="shared" si="48"/>
        <v>0</v>
      </c>
      <c r="DL96" s="6">
        <f t="shared" si="48"/>
        <v>0</v>
      </c>
      <c r="DM96" s="6">
        <f t="shared" si="48"/>
        <v>0</v>
      </c>
      <c r="DN96" s="6">
        <f t="shared" si="48"/>
        <v>0</v>
      </c>
      <c r="DO96" s="6">
        <f t="shared" si="48"/>
        <v>0</v>
      </c>
      <c r="DP96" s="6">
        <f t="shared" si="48"/>
        <v>0</v>
      </c>
      <c r="DQ96" s="6">
        <f t="shared" si="48"/>
        <v>0</v>
      </c>
      <c r="DR96" s="6">
        <f t="shared" si="48"/>
        <v>0</v>
      </c>
      <c r="DS96" s="6">
        <f t="shared" si="48"/>
        <v>0</v>
      </c>
      <c r="DT96" s="6">
        <f t="shared" si="48"/>
        <v>0</v>
      </c>
    </row>
    <row r="97" spans="1:124" ht="14.5" thickBot="1" x14ac:dyDescent="0.35">
      <c r="A97" s="3">
        <v>96</v>
      </c>
      <c r="B97" s="4">
        <v>1000000</v>
      </c>
      <c r="C97" s="4">
        <v>1815990</v>
      </c>
      <c r="D97" s="4">
        <v>679075630</v>
      </c>
      <c r="E97" s="4">
        <v>680891620</v>
      </c>
      <c r="F97" s="4">
        <v>1815990</v>
      </c>
      <c r="G97" s="4">
        <v>679075630</v>
      </c>
      <c r="H97" s="5">
        <v>680891620</v>
      </c>
      <c r="P97" s="6">
        <f t="shared" si="51"/>
        <v>0</v>
      </c>
      <c r="Q97" s="6">
        <f t="shared" si="51"/>
        <v>0</v>
      </c>
      <c r="R97" s="6">
        <f t="shared" si="51"/>
        <v>0</v>
      </c>
      <c r="S97" s="6">
        <f t="shared" si="51"/>
        <v>0</v>
      </c>
      <c r="T97" s="6">
        <f t="shared" si="51"/>
        <v>0</v>
      </c>
      <c r="U97" s="6">
        <f t="shared" si="51"/>
        <v>0</v>
      </c>
      <c r="V97" s="6">
        <f t="shared" si="51"/>
        <v>0</v>
      </c>
      <c r="W97" s="6">
        <f t="shared" si="51"/>
        <v>0</v>
      </c>
      <c r="X97" s="6">
        <f t="shared" si="51"/>
        <v>0</v>
      </c>
      <c r="Y97" s="6">
        <f t="shared" si="51"/>
        <v>0</v>
      </c>
      <c r="Z97" s="6">
        <f t="shared" si="51"/>
        <v>0</v>
      </c>
      <c r="AA97" s="6">
        <f t="shared" si="51"/>
        <v>0</v>
      </c>
      <c r="AB97" s="6">
        <f t="shared" si="51"/>
        <v>0</v>
      </c>
      <c r="AC97" s="6">
        <f t="shared" si="51"/>
        <v>0</v>
      </c>
      <c r="AD97" s="6">
        <f t="shared" si="51"/>
        <v>0</v>
      </c>
      <c r="AE97" s="6">
        <f t="shared" si="51"/>
        <v>0</v>
      </c>
      <c r="AF97" s="6">
        <f t="shared" si="50"/>
        <v>0</v>
      </c>
      <c r="AG97" s="6">
        <f t="shared" si="50"/>
        <v>0</v>
      </c>
      <c r="AH97" s="6">
        <f t="shared" si="50"/>
        <v>0</v>
      </c>
      <c r="AI97" s="6">
        <f t="shared" si="50"/>
        <v>0</v>
      </c>
      <c r="AJ97" s="6">
        <f t="shared" si="50"/>
        <v>0</v>
      </c>
      <c r="AK97" s="6">
        <f t="shared" si="50"/>
        <v>0</v>
      </c>
      <c r="AL97" s="6">
        <f t="shared" si="50"/>
        <v>0</v>
      </c>
      <c r="AM97" s="6">
        <f t="shared" si="50"/>
        <v>0</v>
      </c>
      <c r="AN97" s="6">
        <f t="shared" si="50"/>
        <v>0</v>
      </c>
      <c r="AO97" s="6">
        <f t="shared" si="50"/>
        <v>0</v>
      </c>
      <c r="AP97" s="6">
        <f t="shared" si="50"/>
        <v>0</v>
      </c>
      <c r="AQ97" s="6">
        <f t="shared" si="50"/>
        <v>0</v>
      </c>
      <c r="AR97" s="6">
        <f t="shared" si="50"/>
        <v>0</v>
      </c>
      <c r="AS97" s="6">
        <f t="shared" si="50"/>
        <v>0</v>
      </c>
      <c r="AT97" s="6">
        <f t="shared" si="50"/>
        <v>0</v>
      </c>
      <c r="AU97" s="6">
        <f t="shared" si="47"/>
        <v>0</v>
      </c>
      <c r="AV97" s="6">
        <f t="shared" si="47"/>
        <v>0</v>
      </c>
      <c r="AW97" s="6">
        <f t="shared" si="47"/>
        <v>0</v>
      </c>
      <c r="AX97" s="6">
        <f t="shared" si="47"/>
        <v>0</v>
      </c>
      <c r="AY97" s="6">
        <f t="shared" si="47"/>
        <v>0</v>
      </c>
      <c r="AZ97" s="6">
        <f t="shared" si="47"/>
        <v>0</v>
      </c>
      <c r="BA97" s="6">
        <f t="shared" si="47"/>
        <v>0</v>
      </c>
      <c r="BB97" s="6">
        <f t="shared" si="47"/>
        <v>0</v>
      </c>
      <c r="BC97" s="6">
        <f t="shared" si="47"/>
        <v>0</v>
      </c>
      <c r="BD97" s="6">
        <f t="shared" si="47"/>
        <v>0</v>
      </c>
      <c r="BE97" s="6">
        <f t="shared" si="47"/>
        <v>0</v>
      </c>
      <c r="BF97" s="6">
        <f t="shared" si="47"/>
        <v>0</v>
      </c>
      <c r="BG97" s="6">
        <f t="shared" si="47"/>
        <v>0</v>
      </c>
      <c r="BH97" s="6">
        <f t="shared" si="47"/>
        <v>0</v>
      </c>
      <c r="BI97" s="6">
        <f t="shared" si="47"/>
        <v>0</v>
      </c>
      <c r="BJ97" s="6">
        <f t="shared" si="47"/>
        <v>0</v>
      </c>
      <c r="BK97" s="6">
        <f t="shared" si="46"/>
        <v>0</v>
      </c>
      <c r="BL97" s="6">
        <f t="shared" si="46"/>
        <v>0</v>
      </c>
      <c r="BM97" s="6">
        <f t="shared" si="46"/>
        <v>0</v>
      </c>
      <c r="BN97" s="6">
        <f t="shared" si="46"/>
        <v>0</v>
      </c>
      <c r="BO97" s="6">
        <f t="shared" si="46"/>
        <v>0</v>
      </c>
      <c r="BP97" s="6">
        <f t="shared" si="46"/>
        <v>0</v>
      </c>
      <c r="BQ97" s="6">
        <f t="shared" si="46"/>
        <v>0</v>
      </c>
      <c r="BR97" s="6">
        <f t="shared" si="46"/>
        <v>0</v>
      </c>
      <c r="BS97" s="6">
        <f t="shared" si="46"/>
        <v>0</v>
      </c>
      <c r="BT97" s="6">
        <f t="shared" si="46"/>
        <v>0</v>
      </c>
      <c r="BU97" s="6">
        <f t="shared" si="46"/>
        <v>0</v>
      </c>
      <c r="BV97" s="6">
        <f t="shared" si="46"/>
        <v>0</v>
      </c>
      <c r="BW97" s="6">
        <f t="shared" si="46"/>
        <v>0</v>
      </c>
      <c r="BX97" s="6">
        <f t="shared" si="46"/>
        <v>0</v>
      </c>
      <c r="BY97" s="6">
        <f t="shared" si="46"/>
        <v>0</v>
      </c>
      <c r="BZ97" s="6">
        <f t="shared" si="45"/>
        <v>0</v>
      </c>
      <c r="CA97" s="6">
        <f t="shared" si="45"/>
        <v>0</v>
      </c>
      <c r="CB97" s="6">
        <f t="shared" si="45"/>
        <v>0</v>
      </c>
      <c r="CC97" s="6">
        <f t="shared" si="45"/>
        <v>0</v>
      </c>
      <c r="CD97" s="6">
        <f t="shared" si="45"/>
        <v>0</v>
      </c>
      <c r="CE97" s="6">
        <f t="shared" si="45"/>
        <v>0</v>
      </c>
      <c r="CF97" s="6">
        <f t="shared" si="45"/>
        <v>0</v>
      </c>
      <c r="CG97" s="6">
        <f t="shared" si="45"/>
        <v>0</v>
      </c>
      <c r="CH97" s="6">
        <f t="shared" si="45"/>
        <v>0</v>
      </c>
      <c r="CI97" s="6">
        <f t="shared" si="45"/>
        <v>0</v>
      </c>
      <c r="CJ97" s="6">
        <f t="shared" si="45"/>
        <v>0</v>
      </c>
      <c r="CK97" s="6">
        <f t="shared" si="45"/>
        <v>0</v>
      </c>
      <c r="CL97" s="6">
        <f t="shared" si="45"/>
        <v>0</v>
      </c>
      <c r="CM97" s="6">
        <f t="shared" si="45"/>
        <v>0</v>
      </c>
      <c r="CN97" s="6">
        <f t="shared" si="45"/>
        <v>0</v>
      </c>
      <c r="CO97" s="6">
        <f t="shared" si="45"/>
        <v>0</v>
      </c>
      <c r="CP97" s="6">
        <f t="shared" si="49"/>
        <v>0</v>
      </c>
      <c r="CQ97" s="6">
        <f t="shared" si="49"/>
        <v>0</v>
      </c>
      <c r="CR97" s="6">
        <f t="shared" si="49"/>
        <v>0</v>
      </c>
      <c r="CS97" s="6">
        <f t="shared" si="49"/>
        <v>0</v>
      </c>
      <c r="CT97" s="6">
        <f t="shared" si="49"/>
        <v>0</v>
      </c>
      <c r="CU97" s="6">
        <f t="shared" si="49"/>
        <v>0</v>
      </c>
      <c r="CV97" s="6">
        <f t="shared" si="49"/>
        <v>0</v>
      </c>
      <c r="CW97" s="6">
        <f t="shared" si="49"/>
        <v>0</v>
      </c>
      <c r="CX97" s="6">
        <f t="shared" si="49"/>
        <v>0</v>
      </c>
      <c r="CY97" s="6">
        <f t="shared" si="49"/>
        <v>0</v>
      </c>
      <c r="CZ97" s="6">
        <f t="shared" si="49"/>
        <v>0</v>
      </c>
      <c r="DA97" s="6">
        <f t="shared" si="49"/>
        <v>680891620</v>
      </c>
      <c r="DB97" s="6">
        <f t="shared" si="49"/>
        <v>0</v>
      </c>
      <c r="DC97" s="6">
        <f t="shared" si="49"/>
        <v>0</v>
      </c>
      <c r="DD97" s="6">
        <f t="shared" si="49"/>
        <v>0</v>
      </c>
      <c r="DE97" s="6">
        <f t="shared" si="49"/>
        <v>0</v>
      </c>
      <c r="DF97" s="6">
        <f t="shared" si="48"/>
        <v>0</v>
      </c>
      <c r="DG97" s="6">
        <f t="shared" si="48"/>
        <v>0</v>
      </c>
      <c r="DH97" s="6">
        <f t="shared" si="48"/>
        <v>0</v>
      </c>
      <c r="DI97" s="6">
        <f t="shared" si="48"/>
        <v>0</v>
      </c>
      <c r="DJ97" s="6">
        <f t="shared" si="48"/>
        <v>0</v>
      </c>
      <c r="DK97" s="6">
        <f t="shared" si="48"/>
        <v>0</v>
      </c>
      <c r="DL97" s="6">
        <f t="shared" si="48"/>
        <v>0</v>
      </c>
      <c r="DM97" s="6">
        <f t="shared" si="48"/>
        <v>0</v>
      </c>
      <c r="DN97" s="6">
        <f t="shared" si="48"/>
        <v>0</v>
      </c>
      <c r="DO97" s="6">
        <f t="shared" si="48"/>
        <v>0</v>
      </c>
      <c r="DP97" s="6">
        <f t="shared" si="48"/>
        <v>0</v>
      </c>
      <c r="DQ97" s="6">
        <f t="shared" si="48"/>
        <v>0</v>
      </c>
      <c r="DR97" s="6">
        <f t="shared" si="48"/>
        <v>0</v>
      </c>
      <c r="DS97" s="6">
        <f t="shared" si="48"/>
        <v>0</v>
      </c>
      <c r="DT97" s="6">
        <f t="shared" si="48"/>
        <v>0</v>
      </c>
    </row>
    <row r="98" spans="1:124" ht="14.5" thickBot="1" x14ac:dyDescent="0.35">
      <c r="A98" s="3">
        <v>97</v>
      </c>
      <c r="B98" s="4">
        <v>1000000</v>
      </c>
      <c r="C98" s="4">
        <v>1828710</v>
      </c>
      <c r="D98" s="4">
        <v>730187117</v>
      </c>
      <c r="E98" s="4">
        <v>732015827</v>
      </c>
      <c r="F98" s="4">
        <v>1828710</v>
      </c>
      <c r="G98" s="4">
        <v>730187117</v>
      </c>
      <c r="H98" s="5">
        <v>732015827</v>
      </c>
      <c r="P98" s="6">
        <f t="shared" si="51"/>
        <v>0</v>
      </c>
      <c r="Q98" s="6">
        <f t="shared" si="51"/>
        <v>0</v>
      </c>
      <c r="R98" s="6">
        <f t="shared" si="51"/>
        <v>0</v>
      </c>
      <c r="S98" s="6">
        <f t="shared" si="51"/>
        <v>0</v>
      </c>
      <c r="T98" s="6">
        <f t="shared" si="51"/>
        <v>0</v>
      </c>
      <c r="U98" s="6">
        <f t="shared" si="51"/>
        <v>0</v>
      </c>
      <c r="V98" s="6">
        <f t="shared" si="51"/>
        <v>0</v>
      </c>
      <c r="W98" s="6">
        <f t="shared" si="51"/>
        <v>0</v>
      </c>
      <c r="X98" s="6">
        <f t="shared" si="51"/>
        <v>0</v>
      </c>
      <c r="Y98" s="6">
        <f t="shared" si="51"/>
        <v>0</v>
      </c>
      <c r="Z98" s="6">
        <f t="shared" si="51"/>
        <v>0</v>
      </c>
      <c r="AA98" s="6">
        <f t="shared" si="51"/>
        <v>0</v>
      </c>
      <c r="AB98" s="6">
        <f t="shared" si="51"/>
        <v>0</v>
      </c>
      <c r="AC98" s="6">
        <f t="shared" si="51"/>
        <v>0</v>
      </c>
      <c r="AD98" s="6">
        <f t="shared" si="51"/>
        <v>0</v>
      </c>
      <c r="AE98" s="6">
        <f t="shared" si="51"/>
        <v>0</v>
      </c>
      <c r="AF98" s="6">
        <f t="shared" si="50"/>
        <v>0</v>
      </c>
      <c r="AG98" s="6">
        <f t="shared" si="50"/>
        <v>0</v>
      </c>
      <c r="AH98" s="6">
        <f t="shared" si="50"/>
        <v>0</v>
      </c>
      <c r="AI98" s="6">
        <f t="shared" si="50"/>
        <v>0</v>
      </c>
      <c r="AJ98" s="6">
        <f t="shared" si="50"/>
        <v>0</v>
      </c>
      <c r="AK98" s="6">
        <f t="shared" si="50"/>
        <v>0</v>
      </c>
      <c r="AL98" s="6">
        <f t="shared" si="50"/>
        <v>0</v>
      </c>
      <c r="AM98" s="6">
        <f t="shared" si="50"/>
        <v>0</v>
      </c>
      <c r="AN98" s="6">
        <f t="shared" si="50"/>
        <v>0</v>
      </c>
      <c r="AO98" s="6">
        <f t="shared" si="50"/>
        <v>0</v>
      </c>
      <c r="AP98" s="6">
        <f t="shared" si="50"/>
        <v>0</v>
      </c>
      <c r="AQ98" s="6">
        <f t="shared" si="50"/>
        <v>0</v>
      </c>
      <c r="AR98" s="6">
        <f t="shared" si="50"/>
        <v>0</v>
      </c>
      <c r="AS98" s="6">
        <f t="shared" si="50"/>
        <v>0</v>
      </c>
      <c r="AT98" s="6">
        <f t="shared" si="50"/>
        <v>0</v>
      </c>
      <c r="AU98" s="6">
        <f t="shared" si="47"/>
        <v>0</v>
      </c>
      <c r="AV98" s="6">
        <f t="shared" si="47"/>
        <v>0</v>
      </c>
      <c r="AW98" s="6">
        <f t="shared" si="47"/>
        <v>0</v>
      </c>
      <c r="AX98" s="6">
        <f t="shared" si="47"/>
        <v>0</v>
      </c>
      <c r="AY98" s="6">
        <f t="shared" si="47"/>
        <v>0</v>
      </c>
      <c r="AZ98" s="6">
        <f t="shared" si="47"/>
        <v>0</v>
      </c>
      <c r="BA98" s="6">
        <f t="shared" si="47"/>
        <v>0</v>
      </c>
      <c r="BB98" s="6">
        <f t="shared" si="47"/>
        <v>0</v>
      </c>
      <c r="BC98" s="6">
        <f t="shared" si="47"/>
        <v>0</v>
      </c>
      <c r="BD98" s="6">
        <f t="shared" si="47"/>
        <v>0</v>
      </c>
      <c r="BE98" s="6">
        <f t="shared" si="47"/>
        <v>0</v>
      </c>
      <c r="BF98" s="6">
        <f t="shared" si="47"/>
        <v>0</v>
      </c>
      <c r="BG98" s="6">
        <f t="shared" si="47"/>
        <v>0</v>
      </c>
      <c r="BH98" s="6">
        <f t="shared" si="47"/>
        <v>0</v>
      </c>
      <c r="BI98" s="6">
        <f t="shared" si="47"/>
        <v>0</v>
      </c>
      <c r="BJ98" s="6">
        <f t="shared" si="47"/>
        <v>0</v>
      </c>
      <c r="BK98" s="6">
        <f t="shared" si="46"/>
        <v>0</v>
      </c>
      <c r="BL98" s="6">
        <f t="shared" si="46"/>
        <v>0</v>
      </c>
      <c r="BM98" s="6">
        <f t="shared" si="46"/>
        <v>0</v>
      </c>
      <c r="BN98" s="6">
        <f t="shared" si="46"/>
        <v>0</v>
      </c>
      <c r="BO98" s="6">
        <f t="shared" si="46"/>
        <v>0</v>
      </c>
      <c r="BP98" s="6">
        <f t="shared" si="46"/>
        <v>0</v>
      </c>
      <c r="BQ98" s="6">
        <f t="shared" si="46"/>
        <v>0</v>
      </c>
      <c r="BR98" s="6">
        <f t="shared" si="46"/>
        <v>0</v>
      </c>
      <c r="BS98" s="6">
        <f t="shared" si="46"/>
        <v>0</v>
      </c>
      <c r="BT98" s="6">
        <f t="shared" si="46"/>
        <v>0</v>
      </c>
      <c r="BU98" s="6">
        <f t="shared" si="46"/>
        <v>0</v>
      </c>
      <c r="BV98" s="6">
        <f t="shared" si="46"/>
        <v>0</v>
      </c>
      <c r="BW98" s="6">
        <f t="shared" si="46"/>
        <v>0</v>
      </c>
      <c r="BX98" s="6">
        <f t="shared" si="46"/>
        <v>0</v>
      </c>
      <c r="BY98" s="6">
        <f t="shared" si="46"/>
        <v>0</v>
      </c>
      <c r="BZ98" s="6">
        <f t="shared" si="45"/>
        <v>0</v>
      </c>
      <c r="CA98" s="6">
        <f t="shared" si="45"/>
        <v>0</v>
      </c>
      <c r="CB98" s="6">
        <f t="shared" si="45"/>
        <v>0</v>
      </c>
      <c r="CC98" s="6">
        <f t="shared" si="45"/>
        <v>0</v>
      </c>
      <c r="CD98" s="6">
        <f t="shared" si="45"/>
        <v>0</v>
      </c>
      <c r="CE98" s="6">
        <f t="shared" si="45"/>
        <v>0</v>
      </c>
      <c r="CF98" s="6">
        <f t="shared" si="45"/>
        <v>0</v>
      </c>
      <c r="CG98" s="6">
        <f t="shared" si="45"/>
        <v>0</v>
      </c>
      <c r="CH98" s="6">
        <f t="shared" si="45"/>
        <v>0</v>
      </c>
      <c r="CI98" s="6">
        <f t="shared" si="45"/>
        <v>0</v>
      </c>
      <c r="CJ98" s="6">
        <f t="shared" si="45"/>
        <v>0</v>
      </c>
      <c r="CK98" s="6">
        <f t="shared" si="45"/>
        <v>0</v>
      </c>
      <c r="CL98" s="6">
        <f t="shared" si="45"/>
        <v>0</v>
      </c>
      <c r="CM98" s="6">
        <f t="shared" si="45"/>
        <v>0</v>
      </c>
      <c r="CN98" s="6">
        <f t="shared" si="45"/>
        <v>0</v>
      </c>
      <c r="CO98" s="6">
        <f t="shared" si="45"/>
        <v>0</v>
      </c>
      <c r="CP98" s="6">
        <f t="shared" si="49"/>
        <v>0</v>
      </c>
      <c r="CQ98" s="6">
        <f t="shared" si="49"/>
        <v>0</v>
      </c>
      <c r="CR98" s="6">
        <f t="shared" si="49"/>
        <v>0</v>
      </c>
      <c r="CS98" s="6">
        <f t="shared" si="49"/>
        <v>0</v>
      </c>
      <c r="CT98" s="6">
        <f t="shared" si="49"/>
        <v>0</v>
      </c>
      <c r="CU98" s="6">
        <f t="shared" si="49"/>
        <v>0</v>
      </c>
      <c r="CV98" s="6">
        <f t="shared" si="49"/>
        <v>0</v>
      </c>
      <c r="CW98" s="6">
        <f t="shared" si="49"/>
        <v>0</v>
      </c>
      <c r="CX98" s="6">
        <f t="shared" si="49"/>
        <v>0</v>
      </c>
      <c r="CY98" s="6">
        <f t="shared" si="49"/>
        <v>0</v>
      </c>
      <c r="CZ98" s="6">
        <f t="shared" si="49"/>
        <v>0</v>
      </c>
      <c r="DA98" s="6">
        <f t="shared" si="49"/>
        <v>0</v>
      </c>
      <c r="DB98" s="6">
        <f t="shared" si="49"/>
        <v>732015827</v>
      </c>
      <c r="DC98" s="6">
        <f t="shared" si="49"/>
        <v>0</v>
      </c>
      <c r="DD98" s="6">
        <f t="shared" si="49"/>
        <v>0</v>
      </c>
      <c r="DE98" s="6">
        <f t="shared" si="49"/>
        <v>0</v>
      </c>
      <c r="DF98" s="6">
        <f t="shared" si="48"/>
        <v>0</v>
      </c>
      <c r="DG98" s="6">
        <f t="shared" si="48"/>
        <v>0</v>
      </c>
      <c r="DH98" s="6">
        <f t="shared" si="48"/>
        <v>0</v>
      </c>
      <c r="DI98" s="6">
        <f t="shared" si="48"/>
        <v>0</v>
      </c>
      <c r="DJ98" s="6">
        <f t="shared" si="48"/>
        <v>0</v>
      </c>
      <c r="DK98" s="6">
        <f t="shared" si="48"/>
        <v>0</v>
      </c>
      <c r="DL98" s="6">
        <f t="shared" si="48"/>
        <v>0</v>
      </c>
      <c r="DM98" s="6">
        <f t="shared" si="48"/>
        <v>0</v>
      </c>
      <c r="DN98" s="6">
        <f t="shared" si="48"/>
        <v>0</v>
      </c>
      <c r="DO98" s="6">
        <f t="shared" si="48"/>
        <v>0</v>
      </c>
      <c r="DP98" s="6">
        <f t="shared" si="48"/>
        <v>0</v>
      </c>
      <c r="DQ98" s="6">
        <f t="shared" si="48"/>
        <v>0</v>
      </c>
      <c r="DR98" s="6">
        <f t="shared" si="48"/>
        <v>0</v>
      </c>
      <c r="DS98" s="6">
        <f t="shared" si="48"/>
        <v>0</v>
      </c>
      <c r="DT98" s="6">
        <f t="shared" si="48"/>
        <v>0</v>
      </c>
    </row>
    <row r="99" spans="1:124" ht="14.5" thickBot="1" x14ac:dyDescent="0.35">
      <c r="A99" s="3">
        <v>98</v>
      </c>
      <c r="B99" s="4">
        <v>1000000</v>
      </c>
      <c r="C99" s="4">
        <v>1841510</v>
      </c>
      <c r="D99" s="4">
        <v>785142188</v>
      </c>
      <c r="E99" s="4">
        <v>786983698</v>
      </c>
      <c r="F99" s="4">
        <v>1841510</v>
      </c>
      <c r="G99" s="4">
        <v>785142188</v>
      </c>
      <c r="H99" s="5">
        <v>786983698</v>
      </c>
      <c r="P99" s="6">
        <f t="shared" si="51"/>
        <v>0</v>
      </c>
      <c r="Q99" s="6">
        <f t="shared" si="51"/>
        <v>0</v>
      </c>
      <c r="R99" s="6">
        <f t="shared" si="51"/>
        <v>0</v>
      </c>
      <c r="S99" s="6">
        <f t="shared" si="51"/>
        <v>0</v>
      </c>
      <c r="T99" s="6">
        <f t="shared" si="51"/>
        <v>0</v>
      </c>
      <c r="U99" s="6">
        <f t="shared" si="51"/>
        <v>0</v>
      </c>
      <c r="V99" s="6">
        <f t="shared" si="51"/>
        <v>0</v>
      </c>
      <c r="W99" s="6">
        <f t="shared" si="51"/>
        <v>0</v>
      </c>
      <c r="X99" s="6">
        <f t="shared" si="51"/>
        <v>0</v>
      </c>
      <c r="Y99" s="6">
        <f t="shared" si="51"/>
        <v>0</v>
      </c>
      <c r="Z99" s="6">
        <f t="shared" si="51"/>
        <v>0</v>
      </c>
      <c r="AA99" s="6">
        <f t="shared" si="51"/>
        <v>0</v>
      </c>
      <c r="AB99" s="6">
        <f t="shared" si="51"/>
        <v>0</v>
      </c>
      <c r="AC99" s="6">
        <f t="shared" si="51"/>
        <v>0</v>
      </c>
      <c r="AD99" s="6">
        <f t="shared" si="51"/>
        <v>0</v>
      </c>
      <c r="AE99" s="6">
        <f t="shared" si="51"/>
        <v>0</v>
      </c>
      <c r="AF99" s="6">
        <f t="shared" si="50"/>
        <v>0</v>
      </c>
      <c r="AG99" s="6">
        <f t="shared" si="50"/>
        <v>0</v>
      </c>
      <c r="AH99" s="6">
        <f t="shared" si="50"/>
        <v>0</v>
      </c>
      <c r="AI99" s="6">
        <f t="shared" si="50"/>
        <v>0</v>
      </c>
      <c r="AJ99" s="6">
        <f t="shared" si="50"/>
        <v>0</v>
      </c>
      <c r="AK99" s="6">
        <f t="shared" si="50"/>
        <v>0</v>
      </c>
      <c r="AL99" s="6">
        <f t="shared" si="50"/>
        <v>0</v>
      </c>
      <c r="AM99" s="6">
        <f t="shared" si="50"/>
        <v>0</v>
      </c>
      <c r="AN99" s="6">
        <f t="shared" si="50"/>
        <v>0</v>
      </c>
      <c r="AO99" s="6">
        <f t="shared" si="50"/>
        <v>0</v>
      </c>
      <c r="AP99" s="6">
        <f t="shared" si="50"/>
        <v>0</v>
      </c>
      <c r="AQ99" s="6">
        <f t="shared" si="50"/>
        <v>0</v>
      </c>
      <c r="AR99" s="6">
        <f t="shared" si="50"/>
        <v>0</v>
      </c>
      <c r="AS99" s="6">
        <f t="shared" si="50"/>
        <v>0</v>
      </c>
      <c r="AT99" s="6">
        <f t="shared" si="50"/>
        <v>0</v>
      </c>
      <c r="AU99" s="6">
        <f t="shared" si="47"/>
        <v>0</v>
      </c>
      <c r="AV99" s="6">
        <f t="shared" si="47"/>
        <v>0</v>
      </c>
      <c r="AW99" s="6">
        <f t="shared" si="47"/>
        <v>0</v>
      </c>
      <c r="AX99" s="6">
        <f t="shared" si="47"/>
        <v>0</v>
      </c>
      <c r="AY99" s="6">
        <f t="shared" si="47"/>
        <v>0</v>
      </c>
      <c r="AZ99" s="6">
        <f t="shared" si="47"/>
        <v>0</v>
      </c>
      <c r="BA99" s="6">
        <f t="shared" si="47"/>
        <v>0</v>
      </c>
      <c r="BB99" s="6">
        <f t="shared" si="47"/>
        <v>0</v>
      </c>
      <c r="BC99" s="6">
        <f t="shared" si="47"/>
        <v>0</v>
      </c>
      <c r="BD99" s="6">
        <f t="shared" si="47"/>
        <v>0</v>
      </c>
      <c r="BE99" s="6">
        <f t="shared" si="47"/>
        <v>0</v>
      </c>
      <c r="BF99" s="6">
        <f t="shared" si="47"/>
        <v>0</v>
      </c>
      <c r="BG99" s="6">
        <f t="shared" si="47"/>
        <v>0</v>
      </c>
      <c r="BH99" s="6">
        <f t="shared" si="47"/>
        <v>0</v>
      </c>
      <c r="BI99" s="6">
        <f t="shared" si="47"/>
        <v>0</v>
      </c>
      <c r="BJ99" s="6">
        <f t="shared" si="47"/>
        <v>0</v>
      </c>
      <c r="BK99" s="6">
        <f t="shared" si="46"/>
        <v>0</v>
      </c>
      <c r="BL99" s="6">
        <f t="shared" si="46"/>
        <v>0</v>
      </c>
      <c r="BM99" s="6">
        <f t="shared" si="46"/>
        <v>0</v>
      </c>
      <c r="BN99" s="6">
        <f t="shared" si="46"/>
        <v>0</v>
      </c>
      <c r="BO99" s="6">
        <f t="shared" si="46"/>
        <v>0</v>
      </c>
      <c r="BP99" s="6">
        <f t="shared" si="46"/>
        <v>0</v>
      </c>
      <c r="BQ99" s="6">
        <f t="shared" si="46"/>
        <v>0</v>
      </c>
      <c r="BR99" s="6">
        <f t="shared" si="46"/>
        <v>0</v>
      </c>
      <c r="BS99" s="6">
        <f t="shared" si="46"/>
        <v>0</v>
      </c>
      <c r="BT99" s="6">
        <f t="shared" si="46"/>
        <v>0</v>
      </c>
      <c r="BU99" s="6">
        <f t="shared" si="46"/>
        <v>0</v>
      </c>
      <c r="BV99" s="6">
        <f t="shared" si="46"/>
        <v>0</v>
      </c>
      <c r="BW99" s="6">
        <f t="shared" si="46"/>
        <v>0</v>
      </c>
      <c r="BX99" s="6">
        <f t="shared" si="46"/>
        <v>0</v>
      </c>
      <c r="BY99" s="6">
        <f t="shared" si="46"/>
        <v>0</v>
      </c>
      <c r="BZ99" s="6">
        <f t="shared" si="45"/>
        <v>0</v>
      </c>
      <c r="CA99" s="6">
        <f t="shared" si="45"/>
        <v>0</v>
      </c>
      <c r="CB99" s="6">
        <f t="shared" si="45"/>
        <v>0</v>
      </c>
      <c r="CC99" s="6">
        <f t="shared" si="45"/>
        <v>0</v>
      </c>
      <c r="CD99" s="6">
        <f t="shared" si="45"/>
        <v>0</v>
      </c>
      <c r="CE99" s="6">
        <f t="shared" si="45"/>
        <v>0</v>
      </c>
      <c r="CF99" s="6">
        <f t="shared" si="45"/>
        <v>0</v>
      </c>
      <c r="CG99" s="6">
        <f t="shared" si="45"/>
        <v>0</v>
      </c>
      <c r="CH99" s="6">
        <f t="shared" si="45"/>
        <v>0</v>
      </c>
      <c r="CI99" s="6">
        <f t="shared" si="45"/>
        <v>0</v>
      </c>
      <c r="CJ99" s="6">
        <f t="shared" si="45"/>
        <v>0</v>
      </c>
      <c r="CK99" s="6">
        <f t="shared" si="45"/>
        <v>0</v>
      </c>
      <c r="CL99" s="6">
        <f t="shared" si="45"/>
        <v>0</v>
      </c>
      <c r="CM99" s="6">
        <f t="shared" si="45"/>
        <v>0</v>
      </c>
      <c r="CN99" s="6">
        <f t="shared" si="45"/>
        <v>0</v>
      </c>
      <c r="CO99" s="6">
        <f t="shared" si="45"/>
        <v>0</v>
      </c>
      <c r="CP99" s="6">
        <f t="shared" si="49"/>
        <v>0</v>
      </c>
      <c r="CQ99" s="6">
        <f t="shared" si="49"/>
        <v>0</v>
      </c>
      <c r="CR99" s="6">
        <f t="shared" si="49"/>
        <v>0</v>
      </c>
      <c r="CS99" s="6">
        <f t="shared" si="49"/>
        <v>0</v>
      </c>
      <c r="CT99" s="6">
        <f t="shared" si="49"/>
        <v>0</v>
      </c>
      <c r="CU99" s="6">
        <f t="shared" si="49"/>
        <v>0</v>
      </c>
      <c r="CV99" s="6">
        <f t="shared" si="49"/>
        <v>0</v>
      </c>
      <c r="CW99" s="6">
        <f t="shared" si="49"/>
        <v>0</v>
      </c>
      <c r="CX99" s="6">
        <f t="shared" si="49"/>
        <v>0</v>
      </c>
      <c r="CY99" s="6">
        <f t="shared" si="49"/>
        <v>0</v>
      </c>
      <c r="CZ99" s="6">
        <f t="shared" si="49"/>
        <v>0</v>
      </c>
      <c r="DA99" s="6">
        <f t="shared" si="49"/>
        <v>0</v>
      </c>
      <c r="DB99" s="6">
        <f t="shared" si="49"/>
        <v>0</v>
      </c>
      <c r="DC99" s="6">
        <f t="shared" si="49"/>
        <v>786983698</v>
      </c>
      <c r="DD99" s="6">
        <f t="shared" si="49"/>
        <v>0</v>
      </c>
      <c r="DE99" s="6">
        <f t="shared" si="49"/>
        <v>0</v>
      </c>
      <c r="DF99" s="6">
        <f t="shared" si="48"/>
        <v>0</v>
      </c>
      <c r="DG99" s="6">
        <f t="shared" si="48"/>
        <v>0</v>
      </c>
      <c r="DH99" s="6">
        <f t="shared" si="48"/>
        <v>0</v>
      </c>
      <c r="DI99" s="6">
        <f t="shared" si="48"/>
        <v>0</v>
      </c>
      <c r="DJ99" s="6">
        <f t="shared" si="48"/>
        <v>0</v>
      </c>
      <c r="DK99" s="6">
        <f t="shared" si="48"/>
        <v>0</v>
      </c>
      <c r="DL99" s="6">
        <f t="shared" si="48"/>
        <v>0</v>
      </c>
      <c r="DM99" s="6">
        <f t="shared" si="48"/>
        <v>0</v>
      </c>
      <c r="DN99" s="6">
        <f t="shared" si="48"/>
        <v>0</v>
      </c>
      <c r="DO99" s="6">
        <f t="shared" si="48"/>
        <v>0</v>
      </c>
      <c r="DP99" s="6">
        <f t="shared" si="48"/>
        <v>0</v>
      </c>
      <c r="DQ99" s="6">
        <f t="shared" si="48"/>
        <v>0</v>
      </c>
      <c r="DR99" s="6">
        <f t="shared" si="48"/>
        <v>0</v>
      </c>
      <c r="DS99" s="6">
        <f t="shared" si="48"/>
        <v>0</v>
      </c>
      <c r="DT99" s="6">
        <f t="shared" si="48"/>
        <v>0</v>
      </c>
    </row>
    <row r="100" spans="1:124" ht="14.5" thickBot="1" x14ac:dyDescent="0.35">
      <c r="A100" s="3">
        <v>99</v>
      </c>
      <c r="B100" s="4">
        <v>1000000</v>
      </c>
      <c r="C100" s="4">
        <v>1854400</v>
      </c>
      <c r="D100" s="4">
        <v>844229881</v>
      </c>
      <c r="E100" s="4">
        <v>846084281</v>
      </c>
      <c r="F100" s="4">
        <v>1854400</v>
      </c>
      <c r="G100" s="4">
        <v>844229881</v>
      </c>
      <c r="H100" s="5">
        <v>846084281</v>
      </c>
      <c r="P100" s="6">
        <f t="shared" si="51"/>
        <v>0</v>
      </c>
      <c r="Q100" s="6">
        <f t="shared" si="51"/>
        <v>0</v>
      </c>
      <c r="R100" s="6">
        <f t="shared" si="51"/>
        <v>0</v>
      </c>
      <c r="S100" s="6">
        <f t="shared" si="51"/>
        <v>0</v>
      </c>
      <c r="T100" s="6">
        <f t="shared" si="51"/>
        <v>0</v>
      </c>
      <c r="U100" s="6">
        <f t="shared" si="51"/>
        <v>0</v>
      </c>
      <c r="V100" s="6">
        <f t="shared" si="51"/>
        <v>0</v>
      </c>
      <c r="W100" s="6">
        <f t="shared" si="51"/>
        <v>0</v>
      </c>
      <c r="X100" s="6">
        <f t="shared" si="51"/>
        <v>0</v>
      </c>
      <c r="Y100" s="6">
        <f t="shared" si="51"/>
        <v>0</v>
      </c>
      <c r="Z100" s="6">
        <f t="shared" si="51"/>
        <v>0</v>
      </c>
      <c r="AA100" s="6">
        <f t="shared" si="51"/>
        <v>0</v>
      </c>
      <c r="AB100" s="6">
        <f t="shared" si="51"/>
        <v>0</v>
      </c>
      <c r="AC100" s="6">
        <f t="shared" si="51"/>
        <v>0</v>
      </c>
      <c r="AD100" s="6">
        <f t="shared" si="51"/>
        <v>0</v>
      </c>
      <c r="AE100" s="6">
        <f t="shared" si="51"/>
        <v>0</v>
      </c>
      <c r="AF100" s="6">
        <f t="shared" si="50"/>
        <v>0</v>
      </c>
      <c r="AG100" s="6">
        <f t="shared" si="50"/>
        <v>0</v>
      </c>
      <c r="AH100" s="6">
        <f t="shared" si="50"/>
        <v>0</v>
      </c>
      <c r="AI100" s="6">
        <f t="shared" si="50"/>
        <v>0</v>
      </c>
      <c r="AJ100" s="6">
        <f t="shared" si="50"/>
        <v>0</v>
      </c>
      <c r="AK100" s="6">
        <f t="shared" si="50"/>
        <v>0</v>
      </c>
      <c r="AL100" s="6">
        <f t="shared" si="50"/>
        <v>0</v>
      </c>
      <c r="AM100" s="6">
        <f t="shared" si="50"/>
        <v>0</v>
      </c>
      <c r="AN100" s="6">
        <f t="shared" si="50"/>
        <v>0</v>
      </c>
      <c r="AO100" s="6">
        <f t="shared" si="50"/>
        <v>0</v>
      </c>
      <c r="AP100" s="6">
        <f t="shared" si="50"/>
        <v>0</v>
      </c>
      <c r="AQ100" s="6">
        <f t="shared" si="50"/>
        <v>0</v>
      </c>
      <c r="AR100" s="6">
        <f t="shared" si="50"/>
        <v>0</v>
      </c>
      <c r="AS100" s="6">
        <f t="shared" si="50"/>
        <v>0</v>
      </c>
      <c r="AT100" s="6">
        <f t="shared" si="50"/>
        <v>0</v>
      </c>
      <c r="AU100" s="6">
        <f t="shared" si="47"/>
        <v>0</v>
      </c>
      <c r="AV100" s="6">
        <f t="shared" si="47"/>
        <v>0</v>
      </c>
      <c r="AW100" s="6">
        <f t="shared" si="47"/>
        <v>0</v>
      </c>
      <c r="AX100" s="6">
        <f t="shared" si="47"/>
        <v>0</v>
      </c>
      <c r="AY100" s="6">
        <f t="shared" si="47"/>
        <v>0</v>
      </c>
      <c r="AZ100" s="6">
        <f t="shared" si="47"/>
        <v>0</v>
      </c>
      <c r="BA100" s="6">
        <f t="shared" si="47"/>
        <v>0</v>
      </c>
      <c r="BB100" s="6">
        <f t="shared" si="47"/>
        <v>0</v>
      </c>
      <c r="BC100" s="6">
        <f t="shared" si="47"/>
        <v>0</v>
      </c>
      <c r="BD100" s="6">
        <f t="shared" si="47"/>
        <v>0</v>
      </c>
      <c r="BE100" s="6">
        <f t="shared" si="47"/>
        <v>0</v>
      </c>
      <c r="BF100" s="6">
        <f t="shared" si="47"/>
        <v>0</v>
      </c>
      <c r="BG100" s="6">
        <f t="shared" si="47"/>
        <v>0</v>
      </c>
      <c r="BH100" s="6">
        <f t="shared" si="47"/>
        <v>0</v>
      </c>
      <c r="BI100" s="6">
        <f t="shared" si="47"/>
        <v>0</v>
      </c>
      <c r="BJ100" s="6">
        <f t="shared" si="47"/>
        <v>0</v>
      </c>
      <c r="BK100" s="6">
        <f t="shared" si="46"/>
        <v>0</v>
      </c>
      <c r="BL100" s="6">
        <f t="shared" si="46"/>
        <v>0</v>
      </c>
      <c r="BM100" s="6">
        <f t="shared" si="46"/>
        <v>0</v>
      </c>
      <c r="BN100" s="6">
        <f t="shared" si="46"/>
        <v>0</v>
      </c>
      <c r="BO100" s="6">
        <f t="shared" si="46"/>
        <v>0</v>
      </c>
      <c r="BP100" s="6">
        <f t="shared" si="46"/>
        <v>0</v>
      </c>
      <c r="BQ100" s="6">
        <f t="shared" si="46"/>
        <v>0</v>
      </c>
      <c r="BR100" s="6">
        <f t="shared" si="46"/>
        <v>0</v>
      </c>
      <c r="BS100" s="6">
        <f t="shared" si="46"/>
        <v>0</v>
      </c>
      <c r="BT100" s="6">
        <f t="shared" si="46"/>
        <v>0</v>
      </c>
      <c r="BU100" s="6">
        <f t="shared" si="46"/>
        <v>0</v>
      </c>
      <c r="BV100" s="6">
        <f t="shared" si="46"/>
        <v>0</v>
      </c>
      <c r="BW100" s="6">
        <f t="shared" si="46"/>
        <v>0</v>
      </c>
      <c r="BX100" s="6">
        <f t="shared" si="46"/>
        <v>0</v>
      </c>
      <c r="BY100" s="6">
        <f t="shared" si="46"/>
        <v>0</v>
      </c>
      <c r="BZ100" s="6">
        <f t="shared" si="45"/>
        <v>0</v>
      </c>
      <c r="CA100" s="6">
        <f t="shared" si="45"/>
        <v>0</v>
      </c>
      <c r="CB100" s="6">
        <f t="shared" si="45"/>
        <v>0</v>
      </c>
      <c r="CC100" s="6">
        <f t="shared" si="45"/>
        <v>0</v>
      </c>
      <c r="CD100" s="6">
        <f t="shared" si="45"/>
        <v>0</v>
      </c>
      <c r="CE100" s="6">
        <f t="shared" si="45"/>
        <v>0</v>
      </c>
      <c r="CF100" s="6">
        <f t="shared" si="45"/>
        <v>0</v>
      </c>
      <c r="CG100" s="6">
        <f t="shared" si="45"/>
        <v>0</v>
      </c>
      <c r="CH100" s="6">
        <f t="shared" si="45"/>
        <v>0</v>
      </c>
      <c r="CI100" s="6">
        <f t="shared" si="45"/>
        <v>0</v>
      </c>
      <c r="CJ100" s="6">
        <f t="shared" si="45"/>
        <v>0</v>
      </c>
      <c r="CK100" s="6">
        <f t="shared" si="45"/>
        <v>0</v>
      </c>
      <c r="CL100" s="6">
        <f t="shared" si="45"/>
        <v>0</v>
      </c>
      <c r="CM100" s="6">
        <f t="shared" si="45"/>
        <v>0</v>
      </c>
      <c r="CN100" s="6">
        <f t="shared" si="45"/>
        <v>0</v>
      </c>
      <c r="CO100" s="6">
        <f t="shared" ref="BZ100:CO115" si="52">IF((ROW(CN99)+9)=(COLUMN(CN99)+1),($E100),0)</f>
        <v>0</v>
      </c>
      <c r="CP100" s="6">
        <f t="shared" si="49"/>
        <v>0</v>
      </c>
      <c r="CQ100" s="6">
        <f t="shared" si="49"/>
        <v>0</v>
      </c>
      <c r="CR100" s="6">
        <f t="shared" si="49"/>
        <v>0</v>
      </c>
      <c r="CS100" s="6">
        <f t="shared" si="49"/>
        <v>0</v>
      </c>
      <c r="CT100" s="6">
        <f t="shared" si="49"/>
        <v>0</v>
      </c>
      <c r="CU100" s="6">
        <f t="shared" si="49"/>
        <v>0</v>
      </c>
      <c r="CV100" s="6">
        <f t="shared" si="49"/>
        <v>0</v>
      </c>
      <c r="CW100" s="6">
        <f t="shared" si="49"/>
        <v>0</v>
      </c>
      <c r="CX100" s="6">
        <f t="shared" si="49"/>
        <v>0</v>
      </c>
      <c r="CY100" s="6">
        <f t="shared" si="49"/>
        <v>0</v>
      </c>
      <c r="CZ100" s="6">
        <f t="shared" si="49"/>
        <v>0</v>
      </c>
      <c r="DA100" s="6">
        <f t="shared" si="49"/>
        <v>0</v>
      </c>
      <c r="DB100" s="6">
        <f t="shared" si="49"/>
        <v>0</v>
      </c>
      <c r="DC100" s="6">
        <f t="shared" si="49"/>
        <v>0</v>
      </c>
      <c r="DD100" s="6">
        <f t="shared" si="49"/>
        <v>846084281</v>
      </c>
      <c r="DE100" s="6">
        <f t="shared" si="49"/>
        <v>0</v>
      </c>
      <c r="DF100" s="6">
        <f t="shared" si="48"/>
        <v>0</v>
      </c>
      <c r="DG100" s="6">
        <f t="shared" si="48"/>
        <v>0</v>
      </c>
      <c r="DH100" s="6">
        <f t="shared" si="48"/>
        <v>0</v>
      </c>
      <c r="DI100" s="6">
        <f t="shared" si="48"/>
        <v>0</v>
      </c>
      <c r="DJ100" s="6">
        <f t="shared" si="48"/>
        <v>0</v>
      </c>
      <c r="DK100" s="6">
        <f t="shared" si="48"/>
        <v>0</v>
      </c>
      <c r="DL100" s="6">
        <f t="shared" si="48"/>
        <v>0</v>
      </c>
      <c r="DM100" s="6">
        <f t="shared" si="48"/>
        <v>0</v>
      </c>
      <c r="DN100" s="6">
        <f t="shared" si="48"/>
        <v>0</v>
      </c>
      <c r="DO100" s="6">
        <f t="shared" si="48"/>
        <v>0</v>
      </c>
      <c r="DP100" s="6">
        <f t="shared" si="48"/>
        <v>0</v>
      </c>
      <c r="DQ100" s="6">
        <f t="shared" si="48"/>
        <v>0</v>
      </c>
      <c r="DR100" s="6">
        <f t="shared" si="48"/>
        <v>0</v>
      </c>
      <c r="DS100" s="6">
        <f t="shared" si="48"/>
        <v>0</v>
      </c>
      <c r="DT100" s="6">
        <f t="shared" si="48"/>
        <v>0</v>
      </c>
    </row>
    <row r="101" spans="1:124" ht="14.5" thickBot="1" x14ac:dyDescent="0.35">
      <c r="A101" s="3">
        <v>100</v>
      </c>
      <c r="B101" s="4">
        <v>1000000</v>
      </c>
      <c r="C101" s="4">
        <v>1867380</v>
      </c>
      <c r="D101" s="4">
        <v>907760968</v>
      </c>
      <c r="E101" s="4">
        <v>909628348</v>
      </c>
      <c r="F101" s="4">
        <v>1867380</v>
      </c>
      <c r="G101" s="4">
        <v>907760968</v>
      </c>
      <c r="H101" s="5">
        <v>909628348</v>
      </c>
      <c r="P101" s="6">
        <f t="shared" si="51"/>
        <v>0</v>
      </c>
      <c r="Q101" s="6">
        <f t="shared" si="51"/>
        <v>0</v>
      </c>
      <c r="R101" s="6">
        <f t="shared" si="51"/>
        <v>0</v>
      </c>
      <c r="S101" s="6">
        <f t="shared" si="51"/>
        <v>0</v>
      </c>
      <c r="T101" s="6">
        <f t="shared" si="51"/>
        <v>0</v>
      </c>
      <c r="U101" s="6">
        <f t="shared" si="51"/>
        <v>0</v>
      </c>
      <c r="V101" s="6">
        <f t="shared" si="51"/>
        <v>0</v>
      </c>
      <c r="W101" s="6">
        <f t="shared" si="51"/>
        <v>0</v>
      </c>
      <c r="X101" s="6">
        <f t="shared" si="51"/>
        <v>0</v>
      </c>
      <c r="Y101" s="6">
        <f t="shared" si="51"/>
        <v>0</v>
      </c>
      <c r="Z101" s="6">
        <f t="shared" si="51"/>
        <v>0</v>
      </c>
      <c r="AA101" s="6">
        <f t="shared" si="51"/>
        <v>0</v>
      </c>
      <c r="AB101" s="6">
        <f t="shared" si="51"/>
        <v>0</v>
      </c>
      <c r="AC101" s="6">
        <f t="shared" si="51"/>
        <v>0</v>
      </c>
      <c r="AD101" s="6">
        <f t="shared" si="51"/>
        <v>0</v>
      </c>
      <c r="AE101" s="6">
        <f t="shared" si="51"/>
        <v>0</v>
      </c>
      <c r="AF101" s="6">
        <f t="shared" si="50"/>
        <v>0</v>
      </c>
      <c r="AG101" s="6">
        <f t="shared" si="50"/>
        <v>0</v>
      </c>
      <c r="AH101" s="6">
        <f t="shared" si="50"/>
        <v>0</v>
      </c>
      <c r="AI101" s="6">
        <f t="shared" si="50"/>
        <v>0</v>
      </c>
      <c r="AJ101" s="6">
        <f t="shared" si="50"/>
        <v>0</v>
      </c>
      <c r="AK101" s="6">
        <f t="shared" si="50"/>
        <v>0</v>
      </c>
      <c r="AL101" s="6">
        <f t="shared" si="50"/>
        <v>0</v>
      </c>
      <c r="AM101" s="6">
        <f t="shared" si="50"/>
        <v>0</v>
      </c>
      <c r="AN101" s="6">
        <f t="shared" si="50"/>
        <v>0</v>
      </c>
      <c r="AO101" s="6">
        <f t="shared" si="50"/>
        <v>0</v>
      </c>
      <c r="AP101" s="6">
        <f t="shared" si="50"/>
        <v>0</v>
      </c>
      <c r="AQ101" s="6">
        <f t="shared" si="50"/>
        <v>0</v>
      </c>
      <c r="AR101" s="6">
        <f t="shared" si="50"/>
        <v>0</v>
      </c>
      <c r="AS101" s="6">
        <f t="shared" si="50"/>
        <v>0</v>
      </c>
      <c r="AT101" s="6">
        <f t="shared" si="50"/>
        <v>0</v>
      </c>
      <c r="AU101" s="6">
        <f t="shared" si="47"/>
        <v>0</v>
      </c>
      <c r="AV101" s="6">
        <f t="shared" si="47"/>
        <v>0</v>
      </c>
      <c r="AW101" s="6">
        <f t="shared" si="47"/>
        <v>0</v>
      </c>
      <c r="AX101" s="6">
        <f t="shared" si="47"/>
        <v>0</v>
      </c>
      <c r="AY101" s="6">
        <f t="shared" si="47"/>
        <v>0</v>
      </c>
      <c r="AZ101" s="6">
        <f t="shared" si="47"/>
        <v>0</v>
      </c>
      <c r="BA101" s="6">
        <f t="shared" si="47"/>
        <v>0</v>
      </c>
      <c r="BB101" s="6">
        <f t="shared" si="47"/>
        <v>0</v>
      </c>
      <c r="BC101" s="6">
        <f t="shared" si="47"/>
        <v>0</v>
      </c>
      <c r="BD101" s="6">
        <f t="shared" si="47"/>
        <v>0</v>
      </c>
      <c r="BE101" s="6">
        <f t="shared" si="47"/>
        <v>0</v>
      </c>
      <c r="BF101" s="6">
        <f t="shared" si="47"/>
        <v>0</v>
      </c>
      <c r="BG101" s="6">
        <f t="shared" si="47"/>
        <v>0</v>
      </c>
      <c r="BH101" s="6">
        <f t="shared" si="47"/>
        <v>0</v>
      </c>
      <c r="BI101" s="6">
        <f t="shared" si="47"/>
        <v>0</v>
      </c>
      <c r="BJ101" s="6">
        <f t="shared" si="47"/>
        <v>0</v>
      </c>
      <c r="BK101" s="6">
        <f t="shared" si="46"/>
        <v>0</v>
      </c>
      <c r="BL101" s="6">
        <f t="shared" si="46"/>
        <v>0</v>
      </c>
      <c r="BM101" s="6">
        <f t="shared" si="46"/>
        <v>0</v>
      </c>
      <c r="BN101" s="6">
        <f t="shared" si="46"/>
        <v>0</v>
      </c>
      <c r="BO101" s="6">
        <f t="shared" si="46"/>
        <v>0</v>
      </c>
      <c r="BP101" s="6">
        <f t="shared" si="46"/>
        <v>0</v>
      </c>
      <c r="BQ101" s="6">
        <f t="shared" si="46"/>
        <v>0</v>
      </c>
      <c r="BR101" s="6">
        <f t="shared" si="46"/>
        <v>0</v>
      </c>
      <c r="BS101" s="6">
        <f t="shared" si="46"/>
        <v>0</v>
      </c>
      <c r="BT101" s="6">
        <f t="shared" si="46"/>
        <v>0</v>
      </c>
      <c r="BU101" s="6">
        <f t="shared" si="46"/>
        <v>0</v>
      </c>
      <c r="BV101" s="6">
        <f t="shared" si="46"/>
        <v>0</v>
      </c>
      <c r="BW101" s="6">
        <f t="shared" si="46"/>
        <v>0</v>
      </c>
      <c r="BX101" s="6">
        <f t="shared" si="46"/>
        <v>0</v>
      </c>
      <c r="BY101" s="6">
        <f t="shared" si="46"/>
        <v>0</v>
      </c>
      <c r="BZ101" s="6">
        <f t="shared" si="52"/>
        <v>0</v>
      </c>
      <c r="CA101" s="6">
        <f t="shared" si="52"/>
        <v>0</v>
      </c>
      <c r="CB101" s="6">
        <f t="shared" si="52"/>
        <v>0</v>
      </c>
      <c r="CC101" s="6">
        <f t="shared" si="52"/>
        <v>0</v>
      </c>
      <c r="CD101" s="6">
        <f t="shared" si="52"/>
        <v>0</v>
      </c>
      <c r="CE101" s="6">
        <f t="shared" si="52"/>
        <v>0</v>
      </c>
      <c r="CF101" s="6">
        <f t="shared" si="52"/>
        <v>0</v>
      </c>
      <c r="CG101" s="6">
        <f t="shared" si="52"/>
        <v>0</v>
      </c>
      <c r="CH101" s="6">
        <f t="shared" si="52"/>
        <v>0</v>
      </c>
      <c r="CI101" s="6">
        <f t="shared" si="52"/>
        <v>0</v>
      </c>
      <c r="CJ101" s="6">
        <f t="shared" si="52"/>
        <v>0</v>
      </c>
      <c r="CK101" s="6">
        <f t="shared" si="52"/>
        <v>0</v>
      </c>
      <c r="CL101" s="6">
        <f t="shared" si="52"/>
        <v>0</v>
      </c>
      <c r="CM101" s="6">
        <f t="shared" si="52"/>
        <v>0</v>
      </c>
      <c r="CN101" s="6">
        <f t="shared" si="52"/>
        <v>0</v>
      </c>
      <c r="CO101" s="6">
        <f t="shared" si="52"/>
        <v>0</v>
      </c>
      <c r="CP101" s="6">
        <f t="shared" si="49"/>
        <v>0</v>
      </c>
      <c r="CQ101" s="6">
        <f t="shared" si="49"/>
        <v>0</v>
      </c>
      <c r="CR101" s="6">
        <f t="shared" si="49"/>
        <v>0</v>
      </c>
      <c r="CS101" s="6">
        <f t="shared" si="49"/>
        <v>0</v>
      </c>
      <c r="CT101" s="6">
        <f t="shared" si="49"/>
        <v>0</v>
      </c>
      <c r="CU101" s="6">
        <f t="shared" si="49"/>
        <v>0</v>
      </c>
      <c r="CV101" s="6">
        <f t="shared" si="49"/>
        <v>0</v>
      </c>
      <c r="CW101" s="6">
        <f t="shared" si="49"/>
        <v>0</v>
      </c>
      <c r="CX101" s="6">
        <f t="shared" si="49"/>
        <v>0</v>
      </c>
      <c r="CY101" s="6">
        <f t="shared" si="49"/>
        <v>0</v>
      </c>
      <c r="CZ101" s="6">
        <f t="shared" si="49"/>
        <v>0</v>
      </c>
      <c r="DA101" s="6">
        <f t="shared" si="49"/>
        <v>0</v>
      </c>
      <c r="DB101" s="6">
        <f t="shared" si="49"/>
        <v>0</v>
      </c>
      <c r="DC101" s="6">
        <f t="shared" si="49"/>
        <v>0</v>
      </c>
      <c r="DD101" s="6">
        <f t="shared" si="49"/>
        <v>0</v>
      </c>
      <c r="DE101" s="6">
        <f t="shared" si="49"/>
        <v>909628348</v>
      </c>
      <c r="DF101" s="6">
        <f t="shared" si="48"/>
        <v>0</v>
      </c>
      <c r="DG101" s="6">
        <f t="shared" si="48"/>
        <v>0</v>
      </c>
      <c r="DH101" s="6">
        <f t="shared" si="48"/>
        <v>0</v>
      </c>
      <c r="DI101" s="6">
        <f t="shared" si="48"/>
        <v>0</v>
      </c>
      <c r="DJ101" s="6">
        <f t="shared" si="48"/>
        <v>0</v>
      </c>
      <c r="DK101" s="6">
        <f t="shared" si="48"/>
        <v>0</v>
      </c>
      <c r="DL101" s="6">
        <f t="shared" si="48"/>
        <v>0</v>
      </c>
      <c r="DM101" s="6">
        <f t="shared" si="48"/>
        <v>0</v>
      </c>
      <c r="DN101" s="6">
        <f t="shared" si="48"/>
        <v>0</v>
      </c>
      <c r="DO101" s="6">
        <f t="shared" si="48"/>
        <v>0</v>
      </c>
      <c r="DP101" s="6">
        <f t="shared" si="48"/>
        <v>0</v>
      </c>
      <c r="DQ101" s="6">
        <f t="shared" si="48"/>
        <v>0</v>
      </c>
      <c r="DR101" s="6">
        <f t="shared" si="48"/>
        <v>0</v>
      </c>
      <c r="DS101" s="6">
        <f t="shared" si="48"/>
        <v>0</v>
      </c>
      <c r="DT101" s="6">
        <f t="shared" si="48"/>
        <v>0</v>
      </c>
    </row>
    <row r="102" spans="1:124" ht="14.5" thickBot="1" x14ac:dyDescent="0.35">
      <c r="A102" s="3">
        <v>101</v>
      </c>
      <c r="B102" s="4">
        <v>1000000</v>
      </c>
      <c r="C102" s="4">
        <v>1880450</v>
      </c>
      <c r="D102" s="4">
        <v>976069593</v>
      </c>
      <c r="E102" s="4">
        <v>977950043</v>
      </c>
      <c r="F102" s="4">
        <v>1880450</v>
      </c>
      <c r="G102" s="4">
        <v>976069593</v>
      </c>
      <c r="H102" s="5">
        <v>977950043</v>
      </c>
      <c r="P102" s="6">
        <f t="shared" si="51"/>
        <v>0</v>
      </c>
      <c r="Q102" s="6">
        <f t="shared" si="51"/>
        <v>0</v>
      </c>
      <c r="R102" s="6">
        <f t="shared" si="51"/>
        <v>0</v>
      </c>
      <c r="S102" s="6">
        <f t="shared" si="51"/>
        <v>0</v>
      </c>
      <c r="T102" s="6">
        <f t="shared" si="51"/>
        <v>0</v>
      </c>
      <c r="U102" s="6">
        <f t="shared" si="51"/>
        <v>0</v>
      </c>
      <c r="V102" s="6">
        <f t="shared" si="51"/>
        <v>0</v>
      </c>
      <c r="W102" s="6">
        <f t="shared" si="51"/>
        <v>0</v>
      </c>
      <c r="X102" s="6">
        <f t="shared" si="51"/>
        <v>0</v>
      </c>
      <c r="Y102" s="6">
        <f t="shared" si="51"/>
        <v>0</v>
      </c>
      <c r="Z102" s="6">
        <f t="shared" si="51"/>
        <v>0</v>
      </c>
      <c r="AA102" s="6">
        <f t="shared" si="51"/>
        <v>0</v>
      </c>
      <c r="AB102" s="6">
        <f t="shared" si="51"/>
        <v>0</v>
      </c>
      <c r="AC102" s="6">
        <f t="shared" si="51"/>
        <v>0</v>
      </c>
      <c r="AD102" s="6">
        <f t="shared" si="51"/>
        <v>0</v>
      </c>
      <c r="AE102" s="6">
        <f t="shared" si="51"/>
        <v>0</v>
      </c>
      <c r="AF102" s="6">
        <f t="shared" si="50"/>
        <v>0</v>
      </c>
      <c r="AG102" s="6">
        <f t="shared" si="50"/>
        <v>0</v>
      </c>
      <c r="AH102" s="6">
        <f t="shared" si="50"/>
        <v>0</v>
      </c>
      <c r="AI102" s="6">
        <f t="shared" si="50"/>
        <v>0</v>
      </c>
      <c r="AJ102" s="6">
        <f t="shared" si="50"/>
        <v>0</v>
      </c>
      <c r="AK102" s="6">
        <f t="shared" si="50"/>
        <v>0</v>
      </c>
      <c r="AL102" s="6">
        <f t="shared" si="50"/>
        <v>0</v>
      </c>
      <c r="AM102" s="6">
        <f t="shared" si="50"/>
        <v>0</v>
      </c>
      <c r="AN102" s="6">
        <f t="shared" si="50"/>
        <v>0</v>
      </c>
      <c r="AO102" s="6">
        <f t="shared" si="50"/>
        <v>0</v>
      </c>
      <c r="AP102" s="6">
        <f t="shared" si="50"/>
        <v>0</v>
      </c>
      <c r="AQ102" s="6">
        <f t="shared" si="50"/>
        <v>0</v>
      </c>
      <c r="AR102" s="6">
        <f t="shared" si="50"/>
        <v>0</v>
      </c>
      <c r="AS102" s="6">
        <f t="shared" si="50"/>
        <v>0</v>
      </c>
      <c r="AT102" s="6">
        <f t="shared" si="50"/>
        <v>0</v>
      </c>
      <c r="AU102" s="6">
        <f t="shared" si="47"/>
        <v>0</v>
      </c>
      <c r="AV102" s="6">
        <f t="shared" si="47"/>
        <v>0</v>
      </c>
      <c r="AW102" s="6">
        <f t="shared" si="47"/>
        <v>0</v>
      </c>
      <c r="AX102" s="6">
        <f t="shared" si="47"/>
        <v>0</v>
      </c>
      <c r="AY102" s="6">
        <f t="shared" si="47"/>
        <v>0</v>
      </c>
      <c r="AZ102" s="6">
        <f t="shared" si="47"/>
        <v>0</v>
      </c>
      <c r="BA102" s="6">
        <f t="shared" si="47"/>
        <v>0</v>
      </c>
      <c r="BB102" s="6">
        <f t="shared" si="47"/>
        <v>0</v>
      </c>
      <c r="BC102" s="6">
        <f t="shared" si="47"/>
        <v>0</v>
      </c>
      <c r="BD102" s="6">
        <f t="shared" si="47"/>
        <v>0</v>
      </c>
      <c r="BE102" s="6">
        <f t="shared" si="47"/>
        <v>0</v>
      </c>
      <c r="BF102" s="6">
        <f t="shared" si="47"/>
        <v>0</v>
      </c>
      <c r="BG102" s="6">
        <f t="shared" si="47"/>
        <v>0</v>
      </c>
      <c r="BH102" s="6">
        <f t="shared" si="47"/>
        <v>0</v>
      </c>
      <c r="BI102" s="6">
        <f t="shared" si="47"/>
        <v>0</v>
      </c>
      <c r="BJ102" s="6">
        <f t="shared" si="47"/>
        <v>0</v>
      </c>
      <c r="BK102" s="6">
        <f t="shared" ref="BK102:BZ116" si="53">IF((ROW(BJ101)+9)=(COLUMN(BJ101)+1),($E102),0)</f>
        <v>0</v>
      </c>
      <c r="BL102" s="6">
        <f t="shared" si="53"/>
        <v>0</v>
      </c>
      <c r="BM102" s="6">
        <f t="shared" si="53"/>
        <v>0</v>
      </c>
      <c r="BN102" s="6">
        <f t="shared" si="53"/>
        <v>0</v>
      </c>
      <c r="BO102" s="6">
        <f t="shared" si="53"/>
        <v>0</v>
      </c>
      <c r="BP102" s="6">
        <f t="shared" si="53"/>
        <v>0</v>
      </c>
      <c r="BQ102" s="6">
        <f t="shared" si="53"/>
        <v>0</v>
      </c>
      <c r="BR102" s="6">
        <f t="shared" si="53"/>
        <v>0</v>
      </c>
      <c r="BS102" s="6">
        <f t="shared" si="53"/>
        <v>0</v>
      </c>
      <c r="BT102" s="6">
        <f t="shared" si="53"/>
        <v>0</v>
      </c>
      <c r="BU102" s="6">
        <f t="shared" si="53"/>
        <v>0</v>
      </c>
      <c r="BV102" s="6">
        <f t="shared" si="53"/>
        <v>0</v>
      </c>
      <c r="BW102" s="6">
        <f t="shared" si="53"/>
        <v>0</v>
      </c>
      <c r="BX102" s="6">
        <f t="shared" si="53"/>
        <v>0</v>
      </c>
      <c r="BY102" s="6">
        <f t="shared" si="53"/>
        <v>0</v>
      </c>
      <c r="BZ102" s="6">
        <f t="shared" si="52"/>
        <v>0</v>
      </c>
      <c r="CA102" s="6">
        <f t="shared" si="52"/>
        <v>0</v>
      </c>
      <c r="CB102" s="6">
        <f t="shared" si="52"/>
        <v>0</v>
      </c>
      <c r="CC102" s="6">
        <f t="shared" si="52"/>
        <v>0</v>
      </c>
      <c r="CD102" s="6">
        <f t="shared" si="52"/>
        <v>0</v>
      </c>
      <c r="CE102" s="6">
        <f t="shared" si="52"/>
        <v>0</v>
      </c>
      <c r="CF102" s="6">
        <f t="shared" si="52"/>
        <v>0</v>
      </c>
      <c r="CG102" s="6">
        <f t="shared" si="52"/>
        <v>0</v>
      </c>
      <c r="CH102" s="6">
        <f t="shared" si="52"/>
        <v>0</v>
      </c>
      <c r="CI102" s="6">
        <f t="shared" si="52"/>
        <v>0</v>
      </c>
      <c r="CJ102" s="6">
        <f t="shared" si="52"/>
        <v>0</v>
      </c>
      <c r="CK102" s="6">
        <f t="shared" si="52"/>
        <v>0</v>
      </c>
      <c r="CL102" s="6">
        <f t="shared" si="52"/>
        <v>0</v>
      </c>
      <c r="CM102" s="6">
        <f t="shared" si="52"/>
        <v>0</v>
      </c>
      <c r="CN102" s="6">
        <f t="shared" si="52"/>
        <v>0</v>
      </c>
      <c r="CO102" s="6">
        <f t="shared" si="52"/>
        <v>0</v>
      </c>
      <c r="CP102" s="6">
        <f t="shared" si="49"/>
        <v>0</v>
      </c>
      <c r="CQ102" s="6">
        <f t="shared" si="49"/>
        <v>0</v>
      </c>
      <c r="CR102" s="6">
        <f t="shared" si="49"/>
        <v>0</v>
      </c>
      <c r="CS102" s="6">
        <f t="shared" si="49"/>
        <v>0</v>
      </c>
      <c r="CT102" s="6">
        <f t="shared" si="49"/>
        <v>0</v>
      </c>
      <c r="CU102" s="6">
        <f t="shared" si="49"/>
        <v>0</v>
      </c>
      <c r="CV102" s="6">
        <f t="shared" si="49"/>
        <v>0</v>
      </c>
      <c r="CW102" s="6">
        <f t="shared" si="49"/>
        <v>0</v>
      </c>
      <c r="CX102" s="6">
        <f t="shared" si="49"/>
        <v>0</v>
      </c>
      <c r="CY102" s="6">
        <f t="shared" si="49"/>
        <v>0</v>
      </c>
      <c r="CZ102" s="6">
        <f t="shared" si="49"/>
        <v>0</v>
      </c>
      <c r="DA102" s="6">
        <f t="shared" si="49"/>
        <v>0</v>
      </c>
      <c r="DB102" s="6">
        <f t="shared" si="49"/>
        <v>0</v>
      </c>
      <c r="DC102" s="6">
        <f t="shared" si="49"/>
        <v>0</v>
      </c>
      <c r="DD102" s="6">
        <f t="shared" si="49"/>
        <v>0</v>
      </c>
      <c r="DE102" s="6">
        <f t="shared" si="49"/>
        <v>0</v>
      </c>
      <c r="DF102" s="6">
        <f t="shared" si="48"/>
        <v>977950043</v>
      </c>
      <c r="DG102" s="6">
        <f t="shared" si="48"/>
        <v>0</v>
      </c>
      <c r="DH102" s="6">
        <f t="shared" si="48"/>
        <v>0</v>
      </c>
      <c r="DI102" s="6">
        <f t="shared" si="48"/>
        <v>0</v>
      </c>
      <c r="DJ102" s="6">
        <f t="shared" si="48"/>
        <v>0</v>
      </c>
      <c r="DK102" s="6">
        <f t="shared" si="48"/>
        <v>0</v>
      </c>
      <c r="DL102" s="6">
        <f t="shared" si="48"/>
        <v>0</v>
      </c>
      <c r="DM102" s="6">
        <f t="shared" si="48"/>
        <v>0</v>
      </c>
      <c r="DN102" s="6">
        <f t="shared" si="48"/>
        <v>0</v>
      </c>
      <c r="DO102" s="6">
        <f t="shared" si="48"/>
        <v>0</v>
      </c>
      <c r="DP102" s="6">
        <f t="shared" si="48"/>
        <v>0</v>
      </c>
      <c r="DQ102" s="6">
        <f t="shared" si="48"/>
        <v>0</v>
      </c>
      <c r="DR102" s="6">
        <f t="shared" si="48"/>
        <v>0</v>
      </c>
      <c r="DS102" s="6">
        <f t="shared" si="48"/>
        <v>0</v>
      </c>
      <c r="DT102" s="6">
        <f t="shared" si="48"/>
        <v>0</v>
      </c>
    </row>
    <row r="103" spans="1:124" ht="14.5" thickBot="1" x14ac:dyDescent="0.35">
      <c r="A103" s="3">
        <v>102</v>
      </c>
      <c r="B103" s="4">
        <v>1000000</v>
      </c>
      <c r="C103" s="4">
        <v>1893610</v>
      </c>
      <c r="D103" s="4">
        <v>1049515026</v>
      </c>
      <c r="E103" s="4">
        <v>1051408636</v>
      </c>
      <c r="F103" s="4">
        <v>1893610</v>
      </c>
      <c r="G103" s="4">
        <v>1049515026</v>
      </c>
      <c r="H103" s="5">
        <v>1051408636</v>
      </c>
      <c r="P103" s="6">
        <f t="shared" si="51"/>
        <v>0</v>
      </c>
      <c r="Q103" s="6">
        <f t="shared" si="51"/>
        <v>0</v>
      </c>
      <c r="R103" s="6">
        <f t="shared" si="51"/>
        <v>0</v>
      </c>
      <c r="S103" s="6">
        <f t="shared" si="51"/>
        <v>0</v>
      </c>
      <c r="T103" s="6">
        <f t="shared" si="51"/>
        <v>0</v>
      </c>
      <c r="U103" s="6">
        <f t="shared" si="51"/>
        <v>0</v>
      </c>
      <c r="V103" s="6">
        <f t="shared" si="51"/>
        <v>0</v>
      </c>
      <c r="W103" s="6">
        <f t="shared" si="51"/>
        <v>0</v>
      </c>
      <c r="X103" s="6">
        <f t="shared" si="51"/>
        <v>0</v>
      </c>
      <c r="Y103" s="6">
        <f t="shared" si="51"/>
        <v>0</v>
      </c>
      <c r="Z103" s="6">
        <f t="shared" si="51"/>
        <v>0</v>
      </c>
      <c r="AA103" s="6">
        <f t="shared" si="51"/>
        <v>0</v>
      </c>
      <c r="AB103" s="6">
        <f t="shared" si="51"/>
        <v>0</v>
      </c>
      <c r="AC103" s="6">
        <f t="shared" si="51"/>
        <v>0</v>
      </c>
      <c r="AD103" s="6">
        <f t="shared" si="51"/>
        <v>0</v>
      </c>
      <c r="AE103" s="6">
        <f t="shared" si="51"/>
        <v>0</v>
      </c>
      <c r="AF103" s="6">
        <f t="shared" si="50"/>
        <v>0</v>
      </c>
      <c r="AG103" s="6">
        <f t="shared" si="50"/>
        <v>0</v>
      </c>
      <c r="AH103" s="6">
        <f t="shared" si="50"/>
        <v>0</v>
      </c>
      <c r="AI103" s="6">
        <f t="shared" si="50"/>
        <v>0</v>
      </c>
      <c r="AJ103" s="6">
        <f t="shared" si="50"/>
        <v>0</v>
      </c>
      <c r="AK103" s="6">
        <f t="shared" si="50"/>
        <v>0</v>
      </c>
      <c r="AL103" s="6">
        <f t="shared" si="50"/>
        <v>0</v>
      </c>
      <c r="AM103" s="6">
        <f t="shared" si="50"/>
        <v>0</v>
      </c>
      <c r="AN103" s="6">
        <f t="shared" si="50"/>
        <v>0</v>
      </c>
      <c r="AO103" s="6">
        <f t="shared" si="50"/>
        <v>0</v>
      </c>
      <c r="AP103" s="6">
        <f t="shared" si="50"/>
        <v>0</v>
      </c>
      <c r="AQ103" s="6">
        <f t="shared" si="50"/>
        <v>0</v>
      </c>
      <c r="AR103" s="6">
        <f t="shared" si="50"/>
        <v>0</v>
      </c>
      <c r="AS103" s="6">
        <f t="shared" si="50"/>
        <v>0</v>
      </c>
      <c r="AT103" s="6">
        <f t="shared" si="50"/>
        <v>0</v>
      </c>
      <c r="AU103" s="6">
        <f t="shared" si="47"/>
        <v>0</v>
      </c>
      <c r="AV103" s="6">
        <f t="shared" si="47"/>
        <v>0</v>
      </c>
      <c r="AW103" s="6">
        <f t="shared" si="47"/>
        <v>0</v>
      </c>
      <c r="AX103" s="6">
        <f t="shared" si="47"/>
        <v>0</v>
      </c>
      <c r="AY103" s="6">
        <f t="shared" si="47"/>
        <v>0</v>
      </c>
      <c r="AZ103" s="6">
        <f t="shared" si="47"/>
        <v>0</v>
      </c>
      <c r="BA103" s="6">
        <f t="shared" si="47"/>
        <v>0</v>
      </c>
      <c r="BB103" s="6">
        <f t="shared" si="47"/>
        <v>0</v>
      </c>
      <c r="BC103" s="6">
        <f t="shared" si="47"/>
        <v>0</v>
      </c>
      <c r="BD103" s="6">
        <f t="shared" si="47"/>
        <v>0</v>
      </c>
      <c r="BE103" s="6">
        <f t="shared" si="47"/>
        <v>0</v>
      </c>
      <c r="BF103" s="6">
        <f t="shared" si="47"/>
        <v>0</v>
      </c>
      <c r="BG103" s="6">
        <f t="shared" si="47"/>
        <v>0</v>
      </c>
      <c r="BH103" s="6">
        <f t="shared" si="47"/>
        <v>0</v>
      </c>
      <c r="BI103" s="6">
        <f t="shared" si="47"/>
        <v>0</v>
      </c>
      <c r="BJ103" s="6">
        <f t="shared" si="47"/>
        <v>0</v>
      </c>
      <c r="BK103" s="6">
        <f t="shared" si="53"/>
        <v>0</v>
      </c>
      <c r="BL103" s="6">
        <f t="shared" si="53"/>
        <v>0</v>
      </c>
      <c r="BM103" s="6">
        <f t="shared" si="53"/>
        <v>0</v>
      </c>
      <c r="BN103" s="6">
        <f t="shared" si="53"/>
        <v>0</v>
      </c>
      <c r="BO103" s="6">
        <f t="shared" si="53"/>
        <v>0</v>
      </c>
      <c r="BP103" s="6">
        <f t="shared" si="53"/>
        <v>0</v>
      </c>
      <c r="BQ103" s="6">
        <f t="shared" si="53"/>
        <v>0</v>
      </c>
      <c r="BR103" s="6">
        <f t="shared" si="53"/>
        <v>0</v>
      </c>
      <c r="BS103" s="6">
        <f t="shared" si="53"/>
        <v>0</v>
      </c>
      <c r="BT103" s="6">
        <f t="shared" si="53"/>
        <v>0</v>
      </c>
      <c r="BU103" s="6">
        <f t="shared" si="53"/>
        <v>0</v>
      </c>
      <c r="BV103" s="6">
        <f t="shared" si="53"/>
        <v>0</v>
      </c>
      <c r="BW103" s="6">
        <f t="shared" si="53"/>
        <v>0</v>
      </c>
      <c r="BX103" s="6">
        <f t="shared" si="53"/>
        <v>0</v>
      </c>
      <c r="BY103" s="6">
        <f t="shared" si="53"/>
        <v>0</v>
      </c>
      <c r="BZ103" s="6">
        <f t="shared" si="52"/>
        <v>0</v>
      </c>
      <c r="CA103" s="6">
        <f t="shared" si="52"/>
        <v>0</v>
      </c>
      <c r="CB103" s="6">
        <f t="shared" si="52"/>
        <v>0</v>
      </c>
      <c r="CC103" s="6">
        <f t="shared" si="52"/>
        <v>0</v>
      </c>
      <c r="CD103" s="6">
        <f t="shared" si="52"/>
        <v>0</v>
      </c>
      <c r="CE103" s="6">
        <f t="shared" si="52"/>
        <v>0</v>
      </c>
      <c r="CF103" s="6">
        <f t="shared" si="52"/>
        <v>0</v>
      </c>
      <c r="CG103" s="6">
        <f t="shared" si="52"/>
        <v>0</v>
      </c>
      <c r="CH103" s="6">
        <f t="shared" si="52"/>
        <v>0</v>
      </c>
      <c r="CI103" s="6">
        <f t="shared" si="52"/>
        <v>0</v>
      </c>
      <c r="CJ103" s="6">
        <f t="shared" si="52"/>
        <v>0</v>
      </c>
      <c r="CK103" s="6">
        <f t="shared" si="52"/>
        <v>0</v>
      </c>
      <c r="CL103" s="6">
        <f t="shared" si="52"/>
        <v>0</v>
      </c>
      <c r="CM103" s="6">
        <f t="shared" si="52"/>
        <v>0</v>
      </c>
      <c r="CN103" s="6">
        <f t="shared" si="52"/>
        <v>0</v>
      </c>
      <c r="CO103" s="6">
        <f t="shared" si="52"/>
        <v>0</v>
      </c>
      <c r="CP103" s="6">
        <f t="shared" si="49"/>
        <v>0</v>
      </c>
      <c r="CQ103" s="6">
        <f t="shared" si="49"/>
        <v>0</v>
      </c>
      <c r="CR103" s="6">
        <f t="shared" si="49"/>
        <v>0</v>
      </c>
      <c r="CS103" s="6">
        <f t="shared" si="49"/>
        <v>0</v>
      </c>
      <c r="CT103" s="6">
        <f t="shared" si="49"/>
        <v>0</v>
      </c>
      <c r="CU103" s="6">
        <f t="shared" si="49"/>
        <v>0</v>
      </c>
      <c r="CV103" s="6">
        <f t="shared" si="49"/>
        <v>0</v>
      </c>
      <c r="CW103" s="6">
        <f t="shared" si="49"/>
        <v>0</v>
      </c>
      <c r="CX103" s="6">
        <f t="shared" si="49"/>
        <v>0</v>
      </c>
      <c r="CY103" s="6">
        <f t="shared" si="49"/>
        <v>0</v>
      </c>
      <c r="CZ103" s="6">
        <f t="shared" si="49"/>
        <v>0</v>
      </c>
      <c r="DA103" s="6">
        <f t="shared" si="49"/>
        <v>0</v>
      </c>
      <c r="DB103" s="6">
        <f t="shared" si="49"/>
        <v>0</v>
      </c>
      <c r="DC103" s="6">
        <f t="shared" si="49"/>
        <v>0</v>
      </c>
      <c r="DD103" s="6">
        <f t="shared" si="49"/>
        <v>0</v>
      </c>
      <c r="DE103" s="6">
        <f t="shared" si="49"/>
        <v>0</v>
      </c>
      <c r="DF103" s="6">
        <f t="shared" si="48"/>
        <v>0</v>
      </c>
      <c r="DG103" s="6">
        <f t="shared" si="48"/>
        <v>1051408636</v>
      </c>
      <c r="DH103" s="6">
        <f t="shared" si="48"/>
        <v>0</v>
      </c>
      <c r="DI103" s="6">
        <f t="shared" si="48"/>
        <v>0</v>
      </c>
      <c r="DJ103" s="6">
        <f t="shared" si="48"/>
        <v>0</v>
      </c>
      <c r="DK103" s="6">
        <f t="shared" si="48"/>
        <v>0</v>
      </c>
      <c r="DL103" s="6">
        <f t="shared" si="48"/>
        <v>0</v>
      </c>
      <c r="DM103" s="6">
        <f t="shared" si="48"/>
        <v>0</v>
      </c>
      <c r="DN103" s="6">
        <f t="shared" si="48"/>
        <v>0</v>
      </c>
      <c r="DO103" s="6">
        <f t="shared" si="48"/>
        <v>0</v>
      </c>
      <c r="DP103" s="6">
        <f t="shared" si="48"/>
        <v>0</v>
      </c>
      <c r="DQ103" s="6">
        <f t="shared" si="48"/>
        <v>0</v>
      </c>
      <c r="DR103" s="6">
        <f t="shared" si="48"/>
        <v>0</v>
      </c>
      <c r="DS103" s="6">
        <f t="shared" si="48"/>
        <v>0</v>
      </c>
      <c r="DT103" s="6">
        <f t="shared" si="48"/>
        <v>0</v>
      </c>
    </row>
    <row r="104" spans="1:124" ht="14.5" thickBot="1" x14ac:dyDescent="0.35">
      <c r="A104" s="3">
        <v>103</v>
      </c>
      <c r="B104" s="4">
        <v>1000000</v>
      </c>
      <c r="C104" s="4">
        <v>1906870</v>
      </c>
      <c r="D104" s="4">
        <v>1128483556</v>
      </c>
      <c r="E104" s="4">
        <v>1130390426</v>
      </c>
      <c r="F104" s="4">
        <v>1906870</v>
      </c>
      <c r="G104" s="4">
        <v>1128483556</v>
      </c>
      <c r="H104" s="5">
        <v>1130390426</v>
      </c>
      <c r="P104" s="6">
        <f t="shared" si="51"/>
        <v>0</v>
      </c>
      <c r="Q104" s="6">
        <f t="shared" si="51"/>
        <v>0</v>
      </c>
      <c r="R104" s="6">
        <f t="shared" si="51"/>
        <v>0</v>
      </c>
      <c r="S104" s="6">
        <f t="shared" si="51"/>
        <v>0</v>
      </c>
      <c r="T104" s="6">
        <f t="shared" si="51"/>
        <v>0</v>
      </c>
      <c r="U104" s="6">
        <f t="shared" si="51"/>
        <v>0</v>
      </c>
      <c r="V104" s="6">
        <f t="shared" si="51"/>
        <v>0</v>
      </c>
      <c r="W104" s="6">
        <f t="shared" si="51"/>
        <v>0</v>
      </c>
      <c r="X104" s="6">
        <f t="shared" si="51"/>
        <v>0</v>
      </c>
      <c r="Y104" s="6">
        <f t="shared" si="51"/>
        <v>0</v>
      </c>
      <c r="Z104" s="6">
        <f t="shared" si="51"/>
        <v>0</v>
      </c>
      <c r="AA104" s="6">
        <f t="shared" si="51"/>
        <v>0</v>
      </c>
      <c r="AB104" s="6">
        <f t="shared" si="51"/>
        <v>0</v>
      </c>
      <c r="AC104" s="6">
        <f t="shared" si="51"/>
        <v>0</v>
      </c>
      <c r="AD104" s="6">
        <f t="shared" si="51"/>
        <v>0</v>
      </c>
      <c r="AE104" s="6">
        <f t="shared" si="51"/>
        <v>0</v>
      </c>
      <c r="AF104" s="6">
        <f t="shared" si="50"/>
        <v>0</v>
      </c>
      <c r="AG104" s="6">
        <f t="shared" si="50"/>
        <v>0</v>
      </c>
      <c r="AH104" s="6">
        <f t="shared" si="50"/>
        <v>0</v>
      </c>
      <c r="AI104" s="6">
        <f t="shared" si="50"/>
        <v>0</v>
      </c>
      <c r="AJ104" s="6">
        <f t="shared" si="50"/>
        <v>0</v>
      </c>
      <c r="AK104" s="6">
        <f t="shared" si="50"/>
        <v>0</v>
      </c>
      <c r="AL104" s="6">
        <f t="shared" si="50"/>
        <v>0</v>
      </c>
      <c r="AM104" s="6">
        <f t="shared" si="50"/>
        <v>0</v>
      </c>
      <c r="AN104" s="6">
        <f t="shared" si="50"/>
        <v>0</v>
      </c>
      <c r="AO104" s="6">
        <f t="shared" si="50"/>
        <v>0</v>
      </c>
      <c r="AP104" s="6">
        <f t="shared" si="50"/>
        <v>0</v>
      </c>
      <c r="AQ104" s="6">
        <f t="shared" si="50"/>
        <v>0</v>
      </c>
      <c r="AR104" s="6">
        <f t="shared" si="50"/>
        <v>0</v>
      </c>
      <c r="AS104" s="6">
        <f t="shared" si="50"/>
        <v>0</v>
      </c>
      <c r="AT104" s="6">
        <f t="shared" si="50"/>
        <v>0</v>
      </c>
      <c r="AU104" s="6">
        <f t="shared" ref="AU104:BJ116" si="54">IF((ROW(AT103)+9)=(COLUMN(AT103)+1),($E104),0)</f>
        <v>0</v>
      </c>
      <c r="AV104" s="6">
        <f t="shared" si="54"/>
        <v>0</v>
      </c>
      <c r="AW104" s="6">
        <f t="shared" si="54"/>
        <v>0</v>
      </c>
      <c r="AX104" s="6">
        <f t="shared" si="54"/>
        <v>0</v>
      </c>
      <c r="AY104" s="6">
        <f t="shared" si="54"/>
        <v>0</v>
      </c>
      <c r="AZ104" s="6">
        <f t="shared" si="54"/>
        <v>0</v>
      </c>
      <c r="BA104" s="6">
        <f t="shared" si="54"/>
        <v>0</v>
      </c>
      <c r="BB104" s="6">
        <f t="shared" si="54"/>
        <v>0</v>
      </c>
      <c r="BC104" s="6">
        <f t="shared" si="54"/>
        <v>0</v>
      </c>
      <c r="BD104" s="6">
        <f t="shared" si="54"/>
        <v>0</v>
      </c>
      <c r="BE104" s="6">
        <f t="shared" si="54"/>
        <v>0</v>
      </c>
      <c r="BF104" s="6">
        <f t="shared" si="54"/>
        <v>0</v>
      </c>
      <c r="BG104" s="6">
        <f t="shared" si="54"/>
        <v>0</v>
      </c>
      <c r="BH104" s="6">
        <f t="shared" si="54"/>
        <v>0</v>
      </c>
      <c r="BI104" s="6">
        <f t="shared" si="54"/>
        <v>0</v>
      </c>
      <c r="BJ104" s="6">
        <f t="shared" si="54"/>
        <v>0</v>
      </c>
      <c r="BK104" s="6">
        <f t="shared" si="53"/>
        <v>0</v>
      </c>
      <c r="BL104" s="6">
        <f t="shared" si="53"/>
        <v>0</v>
      </c>
      <c r="BM104" s="6">
        <f t="shared" si="53"/>
        <v>0</v>
      </c>
      <c r="BN104" s="6">
        <f t="shared" si="53"/>
        <v>0</v>
      </c>
      <c r="BO104" s="6">
        <f t="shared" si="53"/>
        <v>0</v>
      </c>
      <c r="BP104" s="6">
        <f t="shared" si="53"/>
        <v>0</v>
      </c>
      <c r="BQ104" s="6">
        <f t="shared" si="53"/>
        <v>0</v>
      </c>
      <c r="BR104" s="6">
        <f t="shared" si="53"/>
        <v>0</v>
      </c>
      <c r="BS104" s="6">
        <f t="shared" si="53"/>
        <v>0</v>
      </c>
      <c r="BT104" s="6">
        <f t="shared" si="53"/>
        <v>0</v>
      </c>
      <c r="BU104" s="6">
        <f t="shared" si="53"/>
        <v>0</v>
      </c>
      <c r="BV104" s="6">
        <f t="shared" si="53"/>
        <v>0</v>
      </c>
      <c r="BW104" s="6">
        <f t="shared" si="53"/>
        <v>0</v>
      </c>
      <c r="BX104" s="6">
        <f t="shared" si="53"/>
        <v>0</v>
      </c>
      <c r="BY104" s="6">
        <f t="shared" si="53"/>
        <v>0</v>
      </c>
      <c r="BZ104" s="6">
        <f t="shared" si="52"/>
        <v>0</v>
      </c>
      <c r="CA104" s="6">
        <f t="shared" si="52"/>
        <v>0</v>
      </c>
      <c r="CB104" s="6">
        <f t="shared" si="52"/>
        <v>0</v>
      </c>
      <c r="CC104" s="6">
        <f t="shared" si="52"/>
        <v>0</v>
      </c>
      <c r="CD104" s="6">
        <f t="shared" si="52"/>
        <v>0</v>
      </c>
      <c r="CE104" s="6">
        <f t="shared" si="52"/>
        <v>0</v>
      </c>
      <c r="CF104" s="6">
        <f t="shared" si="52"/>
        <v>0</v>
      </c>
      <c r="CG104" s="6">
        <f t="shared" si="52"/>
        <v>0</v>
      </c>
      <c r="CH104" s="6">
        <f t="shared" si="52"/>
        <v>0</v>
      </c>
      <c r="CI104" s="6">
        <f t="shared" si="52"/>
        <v>0</v>
      </c>
      <c r="CJ104" s="6">
        <f t="shared" si="52"/>
        <v>0</v>
      </c>
      <c r="CK104" s="6">
        <f t="shared" si="52"/>
        <v>0</v>
      </c>
      <c r="CL104" s="6">
        <f t="shared" si="52"/>
        <v>0</v>
      </c>
      <c r="CM104" s="6">
        <f t="shared" si="52"/>
        <v>0</v>
      </c>
      <c r="CN104" s="6">
        <f t="shared" si="52"/>
        <v>0</v>
      </c>
      <c r="CO104" s="6">
        <f t="shared" si="52"/>
        <v>0</v>
      </c>
      <c r="CP104" s="6">
        <f t="shared" si="49"/>
        <v>0</v>
      </c>
      <c r="CQ104" s="6">
        <f t="shared" si="49"/>
        <v>0</v>
      </c>
      <c r="CR104" s="6">
        <f t="shared" si="49"/>
        <v>0</v>
      </c>
      <c r="CS104" s="6">
        <f t="shared" si="49"/>
        <v>0</v>
      </c>
      <c r="CT104" s="6">
        <f t="shared" si="49"/>
        <v>0</v>
      </c>
      <c r="CU104" s="6">
        <f t="shared" si="49"/>
        <v>0</v>
      </c>
      <c r="CV104" s="6">
        <f t="shared" si="49"/>
        <v>0</v>
      </c>
      <c r="CW104" s="6">
        <f t="shared" si="49"/>
        <v>0</v>
      </c>
      <c r="CX104" s="6">
        <f t="shared" si="49"/>
        <v>0</v>
      </c>
      <c r="CY104" s="6">
        <f t="shared" si="49"/>
        <v>0</v>
      </c>
      <c r="CZ104" s="6">
        <f t="shared" si="49"/>
        <v>0</v>
      </c>
      <c r="DA104" s="6">
        <f t="shared" si="49"/>
        <v>0</v>
      </c>
      <c r="DB104" s="6">
        <f t="shared" si="49"/>
        <v>0</v>
      </c>
      <c r="DC104" s="6">
        <f t="shared" si="49"/>
        <v>0</v>
      </c>
      <c r="DD104" s="6">
        <f t="shared" si="49"/>
        <v>0</v>
      </c>
      <c r="DE104" s="6">
        <f t="shared" si="49"/>
        <v>0</v>
      </c>
      <c r="DF104" s="6">
        <f t="shared" si="48"/>
        <v>0</v>
      </c>
      <c r="DG104" s="6">
        <f t="shared" si="48"/>
        <v>0</v>
      </c>
      <c r="DH104" s="6">
        <f t="shared" si="48"/>
        <v>1130390426</v>
      </c>
      <c r="DI104" s="6">
        <f t="shared" si="48"/>
        <v>0</v>
      </c>
      <c r="DJ104" s="6">
        <f t="shared" si="48"/>
        <v>0</v>
      </c>
      <c r="DK104" s="6">
        <f t="shared" si="48"/>
        <v>0</v>
      </c>
      <c r="DL104" s="6">
        <f t="shared" si="48"/>
        <v>0</v>
      </c>
      <c r="DM104" s="6">
        <f t="shared" si="48"/>
        <v>0</v>
      </c>
      <c r="DN104" s="6">
        <f t="shared" si="48"/>
        <v>0</v>
      </c>
      <c r="DO104" s="6">
        <f t="shared" si="48"/>
        <v>0</v>
      </c>
      <c r="DP104" s="6">
        <f t="shared" si="48"/>
        <v>0</v>
      </c>
      <c r="DQ104" s="6">
        <f t="shared" si="48"/>
        <v>0</v>
      </c>
      <c r="DR104" s="6">
        <f t="shared" si="48"/>
        <v>0</v>
      </c>
      <c r="DS104" s="6">
        <f t="shared" si="48"/>
        <v>0</v>
      </c>
      <c r="DT104" s="6">
        <f t="shared" si="48"/>
        <v>0</v>
      </c>
    </row>
    <row r="105" spans="1:124" ht="14.5" thickBot="1" x14ac:dyDescent="0.35">
      <c r="A105" s="3">
        <v>104</v>
      </c>
      <c r="B105" s="4">
        <v>1000000</v>
      </c>
      <c r="C105" s="4">
        <v>1920220</v>
      </c>
      <c r="D105" s="4">
        <v>1213390520</v>
      </c>
      <c r="E105" s="4">
        <v>1215310740</v>
      </c>
      <c r="F105" s="4">
        <v>1920220</v>
      </c>
      <c r="G105" s="4">
        <v>1213390520</v>
      </c>
      <c r="H105" s="5">
        <v>1215310740</v>
      </c>
      <c r="P105" s="6">
        <f t="shared" si="51"/>
        <v>0</v>
      </c>
      <c r="Q105" s="6">
        <f t="shared" si="51"/>
        <v>0</v>
      </c>
      <c r="R105" s="6">
        <f t="shared" si="51"/>
        <v>0</v>
      </c>
      <c r="S105" s="6">
        <f t="shared" si="51"/>
        <v>0</v>
      </c>
      <c r="T105" s="6">
        <f t="shared" si="51"/>
        <v>0</v>
      </c>
      <c r="U105" s="6">
        <f t="shared" si="51"/>
        <v>0</v>
      </c>
      <c r="V105" s="6">
        <f t="shared" si="51"/>
        <v>0</v>
      </c>
      <c r="W105" s="6">
        <f t="shared" si="51"/>
        <v>0</v>
      </c>
      <c r="X105" s="6">
        <f t="shared" si="51"/>
        <v>0</v>
      </c>
      <c r="Y105" s="6">
        <f t="shared" si="51"/>
        <v>0</v>
      </c>
      <c r="Z105" s="6">
        <f t="shared" si="51"/>
        <v>0</v>
      </c>
      <c r="AA105" s="6">
        <f t="shared" si="51"/>
        <v>0</v>
      </c>
      <c r="AB105" s="6">
        <f t="shared" si="51"/>
        <v>0</v>
      </c>
      <c r="AC105" s="6">
        <f t="shared" si="51"/>
        <v>0</v>
      </c>
      <c r="AD105" s="6">
        <f t="shared" si="51"/>
        <v>0</v>
      </c>
      <c r="AE105" s="6">
        <f t="shared" si="51"/>
        <v>0</v>
      </c>
      <c r="AF105" s="6">
        <f t="shared" si="50"/>
        <v>0</v>
      </c>
      <c r="AG105" s="6">
        <f t="shared" si="50"/>
        <v>0</v>
      </c>
      <c r="AH105" s="6">
        <f t="shared" si="50"/>
        <v>0</v>
      </c>
      <c r="AI105" s="6">
        <f t="shared" si="50"/>
        <v>0</v>
      </c>
      <c r="AJ105" s="6">
        <f t="shared" si="50"/>
        <v>0</v>
      </c>
      <c r="AK105" s="6">
        <f t="shared" si="50"/>
        <v>0</v>
      </c>
      <c r="AL105" s="6">
        <f t="shared" si="50"/>
        <v>0</v>
      </c>
      <c r="AM105" s="6">
        <f t="shared" si="50"/>
        <v>0</v>
      </c>
      <c r="AN105" s="6">
        <f t="shared" si="50"/>
        <v>0</v>
      </c>
      <c r="AO105" s="6">
        <f t="shared" si="50"/>
        <v>0</v>
      </c>
      <c r="AP105" s="6">
        <f t="shared" si="50"/>
        <v>0</v>
      </c>
      <c r="AQ105" s="6">
        <f t="shared" si="50"/>
        <v>0</v>
      </c>
      <c r="AR105" s="6">
        <f t="shared" si="50"/>
        <v>0</v>
      </c>
      <c r="AS105" s="6">
        <f t="shared" si="50"/>
        <v>0</v>
      </c>
      <c r="AT105" s="6">
        <f t="shared" si="50"/>
        <v>0</v>
      </c>
      <c r="AU105" s="6">
        <f t="shared" si="54"/>
        <v>0</v>
      </c>
      <c r="AV105" s="6">
        <f t="shared" si="54"/>
        <v>0</v>
      </c>
      <c r="AW105" s="6">
        <f t="shared" si="54"/>
        <v>0</v>
      </c>
      <c r="AX105" s="6">
        <f t="shared" si="54"/>
        <v>0</v>
      </c>
      <c r="AY105" s="6">
        <f t="shared" si="54"/>
        <v>0</v>
      </c>
      <c r="AZ105" s="6">
        <f t="shared" si="54"/>
        <v>0</v>
      </c>
      <c r="BA105" s="6">
        <f t="shared" si="54"/>
        <v>0</v>
      </c>
      <c r="BB105" s="6">
        <f t="shared" si="54"/>
        <v>0</v>
      </c>
      <c r="BC105" s="6">
        <f t="shared" si="54"/>
        <v>0</v>
      </c>
      <c r="BD105" s="6">
        <f t="shared" si="54"/>
        <v>0</v>
      </c>
      <c r="BE105" s="6">
        <f t="shared" si="54"/>
        <v>0</v>
      </c>
      <c r="BF105" s="6">
        <f t="shared" si="54"/>
        <v>0</v>
      </c>
      <c r="BG105" s="6">
        <f t="shared" si="54"/>
        <v>0</v>
      </c>
      <c r="BH105" s="6">
        <f t="shared" si="54"/>
        <v>0</v>
      </c>
      <c r="BI105" s="6">
        <f t="shared" si="54"/>
        <v>0</v>
      </c>
      <c r="BJ105" s="6">
        <f t="shared" si="54"/>
        <v>0</v>
      </c>
      <c r="BK105" s="6">
        <f t="shared" si="53"/>
        <v>0</v>
      </c>
      <c r="BL105" s="6">
        <f t="shared" si="53"/>
        <v>0</v>
      </c>
      <c r="BM105" s="6">
        <f t="shared" si="53"/>
        <v>0</v>
      </c>
      <c r="BN105" s="6">
        <f t="shared" si="53"/>
        <v>0</v>
      </c>
      <c r="BO105" s="6">
        <f t="shared" si="53"/>
        <v>0</v>
      </c>
      <c r="BP105" s="6">
        <f t="shared" si="53"/>
        <v>0</v>
      </c>
      <c r="BQ105" s="6">
        <f t="shared" si="53"/>
        <v>0</v>
      </c>
      <c r="BR105" s="6">
        <f t="shared" si="53"/>
        <v>0</v>
      </c>
      <c r="BS105" s="6">
        <f t="shared" si="53"/>
        <v>0</v>
      </c>
      <c r="BT105" s="6">
        <f t="shared" si="53"/>
        <v>0</v>
      </c>
      <c r="BU105" s="6">
        <f t="shared" si="53"/>
        <v>0</v>
      </c>
      <c r="BV105" s="6">
        <f t="shared" si="53"/>
        <v>0</v>
      </c>
      <c r="BW105" s="6">
        <f t="shared" si="53"/>
        <v>0</v>
      </c>
      <c r="BX105" s="6">
        <f t="shared" si="53"/>
        <v>0</v>
      </c>
      <c r="BY105" s="6">
        <f t="shared" si="53"/>
        <v>0</v>
      </c>
      <c r="BZ105" s="6">
        <f t="shared" si="52"/>
        <v>0</v>
      </c>
      <c r="CA105" s="6">
        <f t="shared" si="52"/>
        <v>0</v>
      </c>
      <c r="CB105" s="6">
        <f t="shared" si="52"/>
        <v>0</v>
      </c>
      <c r="CC105" s="6">
        <f t="shared" si="52"/>
        <v>0</v>
      </c>
      <c r="CD105" s="6">
        <f t="shared" si="52"/>
        <v>0</v>
      </c>
      <c r="CE105" s="6">
        <f t="shared" si="52"/>
        <v>0</v>
      </c>
      <c r="CF105" s="6">
        <f t="shared" si="52"/>
        <v>0</v>
      </c>
      <c r="CG105" s="6">
        <f t="shared" si="52"/>
        <v>0</v>
      </c>
      <c r="CH105" s="6">
        <f t="shared" si="52"/>
        <v>0</v>
      </c>
      <c r="CI105" s="6">
        <f t="shared" si="52"/>
        <v>0</v>
      </c>
      <c r="CJ105" s="6">
        <f t="shared" si="52"/>
        <v>0</v>
      </c>
      <c r="CK105" s="6">
        <f t="shared" si="52"/>
        <v>0</v>
      </c>
      <c r="CL105" s="6">
        <f t="shared" si="52"/>
        <v>0</v>
      </c>
      <c r="CM105" s="6">
        <f t="shared" si="52"/>
        <v>0</v>
      </c>
      <c r="CN105" s="6">
        <f t="shared" si="52"/>
        <v>0</v>
      </c>
      <c r="CO105" s="6">
        <f t="shared" si="52"/>
        <v>0</v>
      </c>
      <c r="CP105" s="6">
        <f t="shared" si="49"/>
        <v>0</v>
      </c>
      <c r="CQ105" s="6">
        <f t="shared" si="49"/>
        <v>0</v>
      </c>
      <c r="CR105" s="6">
        <f t="shared" si="49"/>
        <v>0</v>
      </c>
      <c r="CS105" s="6">
        <f t="shared" si="49"/>
        <v>0</v>
      </c>
      <c r="CT105" s="6">
        <f t="shared" si="49"/>
        <v>0</v>
      </c>
      <c r="CU105" s="6">
        <f t="shared" si="49"/>
        <v>0</v>
      </c>
      <c r="CV105" s="6">
        <f t="shared" si="49"/>
        <v>0</v>
      </c>
      <c r="CW105" s="6">
        <f t="shared" si="49"/>
        <v>0</v>
      </c>
      <c r="CX105" s="6">
        <f t="shared" si="49"/>
        <v>0</v>
      </c>
      <c r="CY105" s="6">
        <f t="shared" si="49"/>
        <v>0</v>
      </c>
      <c r="CZ105" s="6">
        <f t="shared" si="49"/>
        <v>0</v>
      </c>
      <c r="DA105" s="6">
        <f t="shared" si="49"/>
        <v>0</v>
      </c>
      <c r="DB105" s="6">
        <f t="shared" si="49"/>
        <v>0</v>
      </c>
      <c r="DC105" s="6">
        <f t="shared" si="49"/>
        <v>0</v>
      </c>
      <c r="DD105" s="6">
        <f t="shared" si="49"/>
        <v>0</v>
      </c>
      <c r="DE105" s="6">
        <f t="shared" si="49"/>
        <v>0</v>
      </c>
      <c r="DF105" s="6">
        <f t="shared" si="48"/>
        <v>0</v>
      </c>
      <c r="DG105" s="6">
        <f t="shared" si="48"/>
        <v>0</v>
      </c>
      <c r="DH105" s="6">
        <f t="shared" si="48"/>
        <v>0</v>
      </c>
      <c r="DI105" s="6">
        <f t="shared" si="48"/>
        <v>1215310740</v>
      </c>
      <c r="DJ105" s="6">
        <f t="shared" si="48"/>
        <v>0</v>
      </c>
      <c r="DK105" s="6">
        <f t="shared" si="48"/>
        <v>0</v>
      </c>
      <c r="DL105" s="6">
        <f t="shared" si="48"/>
        <v>0</v>
      </c>
      <c r="DM105" s="6">
        <f t="shared" si="48"/>
        <v>0</v>
      </c>
      <c r="DN105" s="6">
        <f t="shared" si="48"/>
        <v>0</v>
      </c>
      <c r="DO105" s="6">
        <f t="shared" si="48"/>
        <v>0</v>
      </c>
      <c r="DP105" s="6">
        <f t="shared" si="48"/>
        <v>0</v>
      </c>
      <c r="DQ105" s="6">
        <f t="shared" si="48"/>
        <v>0</v>
      </c>
      <c r="DR105" s="6">
        <f t="shared" si="48"/>
        <v>0</v>
      </c>
      <c r="DS105" s="6">
        <f t="shared" si="48"/>
        <v>0</v>
      </c>
      <c r="DT105" s="6">
        <f t="shared" si="48"/>
        <v>0</v>
      </c>
    </row>
    <row r="106" spans="1:124" ht="14.5" thickBot="1" x14ac:dyDescent="0.35">
      <c r="A106" s="3">
        <v>105</v>
      </c>
      <c r="B106" s="4">
        <v>1000000</v>
      </c>
      <c r="C106" s="4">
        <v>1933660</v>
      </c>
      <c r="D106" s="4">
        <v>1304682487</v>
      </c>
      <c r="E106" s="4">
        <v>1306616147</v>
      </c>
      <c r="F106" s="4">
        <v>1933660</v>
      </c>
      <c r="G106" s="4">
        <v>1304682487</v>
      </c>
      <c r="H106" s="5">
        <v>1306616147</v>
      </c>
      <c r="P106" s="6">
        <f t="shared" si="51"/>
        <v>0</v>
      </c>
      <c r="Q106" s="6">
        <f t="shared" si="51"/>
        <v>0</v>
      </c>
      <c r="R106" s="6">
        <f t="shared" si="51"/>
        <v>0</v>
      </c>
      <c r="S106" s="6">
        <f t="shared" si="51"/>
        <v>0</v>
      </c>
      <c r="T106" s="6">
        <f t="shared" si="51"/>
        <v>0</v>
      </c>
      <c r="U106" s="6">
        <f t="shared" si="51"/>
        <v>0</v>
      </c>
      <c r="V106" s="6">
        <f t="shared" si="51"/>
        <v>0</v>
      </c>
      <c r="W106" s="6">
        <f t="shared" si="51"/>
        <v>0</v>
      </c>
      <c r="X106" s="6">
        <f t="shared" si="51"/>
        <v>0</v>
      </c>
      <c r="Y106" s="6">
        <f t="shared" si="51"/>
        <v>0</v>
      </c>
      <c r="Z106" s="6">
        <f t="shared" si="51"/>
        <v>0</v>
      </c>
      <c r="AA106" s="6">
        <f t="shared" si="51"/>
        <v>0</v>
      </c>
      <c r="AB106" s="6">
        <f t="shared" si="51"/>
        <v>0</v>
      </c>
      <c r="AC106" s="6">
        <f t="shared" si="51"/>
        <v>0</v>
      </c>
      <c r="AD106" s="6">
        <f t="shared" si="51"/>
        <v>0</v>
      </c>
      <c r="AE106" s="6">
        <f t="shared" si="51"/>
        <v>0</v>
      </c>
      <c r="AF106" s="6">
        <f t="shared" si="50"/>
        <v>0</v>
      </c>
      <c r="AG106" s="6">
        <f t="shared" si="50"/>
        <v>0</v>
      </c>
      <c r="AH106" s="6">
        <f t="shared" si="50"/>
        <v>0</v>
      </c>
      <c r="AI106" s="6">
        <f t="shared" si="50"/>
        <v>0</v>
      </c>
      <c r="AJ106" s="6">
        <f t="shared" si="50"/>
        <v>0</v>
      </c>
      <c r="AK106" s="6">
        <f t="shared" si="50"/>
        <v>0</v>
      </c>
      <c r="AL106" s="6">
        <f t="shared" si="50"/>
        <v>0</v>
      </c>
      <c r="AM106" s="6">
        <f t="shared" si="50"/>
        <v>0</v>
      </c>
      <c r="AN106" s="6">
        <f t="shared" si="50"/>
        <v>0</v>
      </c>
      <c r="AO106" s="6">
        <f t="shared" si="50"/>
        <v>0</v>
      </c>
      <c r="AP106" s="6">
        <f t="shared" si="50"/>
        <v>0</v>
      </c>
      <c r="AQ106" s="6">
        <f t="shared" si="50"/>
        <v>0</v>
      </c>
      <c r="AR106" s="6">
        <f t="shared" si="50"/>
        <v>0</v>
      </c>
      <c r="AS106" s="6">
        <f t="shared" si="50"/>
        <v>0</v>
      </c>
      <c r="AT106" s="6">
        <f t="shared" si="50"/>
        <v>0</v>
      </c>
      <c r="AU106" s="6">
        <f t="shared" si="54"/>
        <v>0</v>
      </c>
      <c r="AV106" s="6">
        <f t="shared" si="54"/>
        <v>0</v>
      </c>
      <c r="AW106" s="6">
        <f t="shared" si="54"/>
        <v>0</v>
      </c>
      <c r="AX106" s="6">
        <f t="shared" si="54"/>
        <v>0</v>
      </c>
      <c r="AY106" s="6">
        <f t="shared" si="54"/>
        <v>0</v>
      </c>
      <c r="AZ106" s="6">
        <f t="shared" si="54"/>
        <v>0</v>
      </c>
      <c r="BA106" s="6">
        <f t="shared" si="54"/>
        <v>0</v>
      </c>
      <c r="BB106" s="6">
        <f t="shared" si="54"/>
        <v>0</v>
      </c>
      <c r="BC106" s="6">
        <f t="shared" si="54"/>
        <v>0</v>
      </c>
      <c r="BD106" s="6">
        <f t="shared" si="54"/>
        <v>0</v>
      </c>
      <c r="BE106" s="6">
        <f t="shared" si="54"/>
        <v>0</v>
      </c>
      <c r="BF106" s="6">
        <f t="shared" si="54"/>
        <v>0</v>
      </c>
      <c r="BG106" s="6">
        <f t="shared" si="54"/>
        <v>0</v>
      </c>
      <c r="BH106" s="6">
        <f t="shared" si="54"/>
        <v>0</v>
      </c>
      <c r="BI106" s="6">
        <f t="shared" si="54"/>
        <v>0</v>
      </c>
      <c r="BJ106" s="6">
        <f t="shared" si="54"/>
        <v>0</v>
      </c>
      <c r="BK106" s="6">
        <f t="shared" si="53"/>
        <v>0</v>
      </c>
      <c r="BL106" s="6">
        <f t="shared" si="53"/>
        <v>0</v>
      </c>
      <c r="BM106" s="6">
        <f t="shared" si="53"/>
        <v>0</v>
      </c>
      <c r="BN106" s="6">
        <f t="shared" si="53"/>
        <v>0</v>
      </c>
      <c r="BO106" s="6">
        <f t="shared" si="53"/>
        <v>0</v>
      </c>
      <c r="BP106" s="6">
        <f t="shared" si="53"/>
        <v>0</v>
      </c>
      <c r="BQ106" s="6">
        <f t="shared" si="53"/>
        <v>0</v>
      </c>
      <c r="BR106" s="6">
        <f t="shared" si="53"/>
        <v>0</v>
      </c>
      <c r="BS106" s="6">
        <f t="shared" si="53"/>
        <v>0</v>
      </c>
      <c r="BT106" s="6">
        <f t="shared" si="53"/>
        <v>0</v>
      </c>
      <c r="BU106" s="6">
        <f t="shared" si="53"/>
        <v>0</v>
      </c>
      <c r="BV106" s="6">
        <f t="shared" si="53"/>
        <v>0</v>
      </c>
      <c r="BW106" s="6">
        <f t="shared" si="53"/>
        <v>0</v>
      </c>
      <c r="BX106" s="6">
        <f t="shared" si="53"/>
        <v>0</v>
      </c>
      <c r="BY106" s="6">
        <f t="shared" si="53"/>
        <v>0</v>
      </c>
      <c r="BZ106" s="6">
        <f t="shared" si="52"/>
        <v>0</v>
      </c>
      <c r="CA106" s="6">
        <f t="shared" si="52"/>
        <v>0</v>
      </c>
      <c r="CB106" s="6">
        <f t="shared" si="52"/>
        <v>0</v>
      </c>
      <c r="CC106" s="6">
        <f t="shared" si="52"/>
        <v>0</v>
      </c>
      <c r="CD106" s="6">
        <f t="shared" si="52"/>
        <v>0</v>
      </c>
      <c r="CE106" s="6">
        <f t="shared" si="52"/>
        <v>0</v>
      </c>
      <c r="CF106" s="6">
        <f t="shared" si="52"/>
        <v>0</v>
      </c>
      <c r="CG106" s="6">
        <f t="shared" si="52"/>
        <v>0</v>
      </c>
      <c r="CH106" s="6">
        <f t="shared" si="52"/>
        <v>0</v>
      </c>
      <c r="CI106" s="6">
        <f t="shared" si="52"/>
        <v>0</v>
      </c>
      <c r="CJ106" s="6">
        <f t="shared" si="52"/>
        <v>0</v>
      </c>
      <c r="CK106" s="6">
        <f t="shared" si="52"/>
        <v>0</v>
      </c>
      <c r="CL106" s="6">
        <f t="shared" si="52"/>
        <v>0</v>
      </c>
      <c r="CM106" s="6">
        <f t="shared" si="52"/>
        <v>0</v>
      </c>
      <c r="CN106" s="6">
        <f t="shared" si="52"/>
        <v>0</v>
      </c>
      <c r="CO106" s="6">
        <f t="shared" si="52"/>
        <v>0</v>
      </c>
      <c r="CP106" s="6">
        <f t="shared" si="49"/>
        <v>0</v>
      </c>
      <c r="CQ106" s="6">
        <f t="shared" si="49"/>
        <v>0</v>
      </c>
      <c r="CR106" s="6">
        <f t="shared" si="49"/>
        <v>0</v>
      </c>
      <c r="CS106" s="6">
        <f t="shared" si="49"/>
        <v>0</v>
      </c>
      <c r="CT106" s="6">
        <f t="shared" si="49"/>
        <v>0</v>
      </c>
      <c r="CU106" s="6">
        <f t="shared" si="49"/>
        <v>0</v>
      </c>
      <c r="CV106" s="6">
        <f t="shared" si="49"/>
        <v>0</v>
      </c>
      <c r="CW106" s="6">
        <f t="shared" si="49"/>
        <v>0</v>
      </c>
      <c r="CX106" s="6">
        <f t="shared" si="49"/>
        <v>0</v>
      </c>
      <c r="CY106" s="6">
        <f t="shared" si="49"/>
        <v>0</v>
      </c>
      <c r="CZ106" s="6">
        <f t="shared" si="49"/>
        <v>0</v>
      </c>
      <c r="DA106" s="6">
        <f t="shared" si="49"/>
        <v>0</v>
      </c>
      <c r="DB106" s="6">
        <f t="shared" si="49"/>
        <v>0</v>
      </c>
      <c r="DC106" s="6">
        <f t="shared" si="49"/>
        <v>0</v>
      </c>
      <c r="DD106" s="6">
        <f t="shared" si="49"/>
        <v>0</v>
      </c>
      <c r="DE106" s="6">
        <f t="shared" si="49"/>
        <v>0</v>
      </c>
      <c r="DF106" s="6">
        <f t="shared" si="48"/>
        <v>0</v>
      </c>
      <c r="DG106" s="6">
        <f t="shared" si="48"/>
        <v>0</v>
      </c>
      <c r="DH106" s="6">
        <f t="shared" si="48"/>
        <v>0</v>
      </c>
      <c r="DI106" s="6">
        <f t="shared" si="48"/>
        <v>0</v>
      </c>
      <c r="DJ106" s="6">
        <f t="shared" si="48"/>
        <v>1306616147</v>
      </c>
      <c r="DK106" s="6">
        <f t="shared" si="48"/>
        <v>0</v>
      </c>
      <c r="DL106" s="6">
        <f t="shared" si="48"/>
        <v>0</v>
      </c>
      <c r="DM106" s="6">
        <f t="shared" si="48"/>
        <v>0</v>
      </c>
      <c r="DN106" s="6">
        <f t="shared" si="48"/>
        <v>0</v>
      </c>
      <c r="DO106" s="6">
        <f t="shared" si="48"/>
        <v>0</v>
      </c>
      <c r="DP106" s="6">
        <f t="shared" si="48"/>
        <v>0</v>
      </c>
      <c r="DQ106" s="6">
        <f t="shared" si="48"/>
        <v>0</v>
      </c>
      <c r="DR106" s="6">
        <f t="shared" si="48"/>
        <v>0</v>
      </c>
      <c r="DS106" s="6">
        <f t="shared" si="48"/>
        <v>0</v>
      </c>
      <c r="DT106" s="6">
        <f t="shared" si="48"/>
        <v>0</v>
      </c>
    </row>
    <row r="107" spans="1:124" ht="14.5" thickBot="1" x14ac:dyDescent="0.35">
      <c r="A107" s="3">
        <v>106</v>
      </c>
      <c r="B107" s="4">
        <v>1000000</v>
      </c>
      <c r="C107" s="4">
        <v>1947200</v>
      </c>
      <c r="D107" s="4">
        <v>1402839610</v>
      </c>
      <c r="E107" s="4">
        <v>1404786810</v>
      </c>
      <c r="F107" s="4">
        <v>1947200</v>
      </c>
      <c r="G107" s="4">
        <v>1402839610</v>
      </c>
      <c r="H107" s="5">
        <v>1404786810</v>
      </c>
      <c r="P107" s="6">
        <f t="shared" si="51"/>
        <v>0</v>
      </c>
      <c r="Q107" s="6">
        <f t="shared" si="51"/>
        <v>0</v>
      </c>
      <c r="R107" s="6">
        <f t="shared" si="51"/>
        <v>0</v>
      </c>
      <c r="S107" s="6">
        <f t="shared" si="51"/>
        <v>0</v>
      </c>
      <c r="T107" s="6">
        <f t="shared" si="51"/>
        <v>0</v>
      </c>
      <c r="U107" s="6">
        <f t="shared" si="51"/>
        <v>0</v>
      </c>
      <c r="V107" s="6">
        <f t="shared" si="51"/>
        <v>0</v>
      </c>
      <c r="W107" s="6">
        <f t="shared" si="51"/>
        <v>0</v>
      </c>
      <c r="X107" s="6">
        <f t="shared" si="51"/>
        <v>0</v>
      </c>
      <c r="Y107" s="6">
        <f t="shared" si="51"/>
        <v>0</v>
      </c>
      <c r="Z107" s="6">
        <f t="shared" si="51"/>
        <v>0</v>
      </c>
      <c r="AA107" s="6">
        <f t="shared" si="51"/>
        <v>0</v>
      </c>
      <c r="AB107" s="6">
        <f t="shared" si="51"/>
        <v>0</v>
      </c>
      <c r="AC107" s="6">
        <f t="shared" si="51"/>
        <v>0</v>
      </c>
      <c r="AD107" s="6">
        <f t="shared" si="51"/>
        <v>0</v>
      </c>
      <c r="AE107" s="6">
        <f t="shared" si="51"/>
        <v>0</v>
      </c>
      <c r="AF107" s="6">
        <f t="shared" si="50"/>
        <v>0</v>
      </c>
      <c r="AG107" s="6">
        <f t="shared" si="50"/>
        <v>0</v>
      </c>
      <c r="AH107" s="6">
        <f t="shared" si="50"/>
        <v>0</v>
      </c>
      <c r="AI107" s="6">
        <f t="shared" si="50"/>
        <v>0</v>
      </c>
      <c r="AJ107" s="6">
        <f t="shared" si="50"/>
        <v>0</v>
      </c>
      <c r="AK107" s="6">
        <f t="shared" si="50"/>
        <v>0</v>
      </c>
      <c r="AL107" s="6">
        <f t="shared" si="50"/>
        <v>0</v>
      </c>
      <c r="AM107" s="6">
        <f t="shared" si="50"/>
        <v>0</v>
      </c>
      <c r="AN107" s="6">
        <f t="shared" si="50"/>
        <v>0</v>
      </c>
      <c r="AO107" s="6">
        <f t="shared" si="50"/>
        <v>0</v>
      </c>
      <c r="AP107" s="6">
        <f t="shared" si="50"/>
        <v>0</v>
      </c>
      <c r="AQ107" s="6">
        <f t="shared" si="50"/>
        <v>0</v>
      </c>
      <c r="AR107" s="6">
        <f t="shared" si="50"/>
        <v>0</v>
      </c>
      <c r="AS107" s="6">
        <f t="shared" si="50"/>
        <v>0</v>
      </c>
      <c r="AT107" s="6">
        <f t="shared" si="50"/>
        <v>0</v>
      </c>
      <c r="AU107" s="6">
        <f t="shared" si="54"/>
        <v>0</v>
      </c>
      <c r="AV107" s="6">
        <f t="shared" si="54"/>
        <v>0</v>
      </c>
      <c r="AW107" s="6">
        <f t="shared" si="54"/>
        <v>0</v>
      </c>
      <c r="AX107" s="6">
        <f t="shared" si="54"/>
        <v>0</v>
      </c>
      <c r="AY107" s="6">
        <f t="shared" si="54"/>
        <v>0</v>
      </c>
      <c r="AZ107" s="6">
        <f t="shared" si="54"/>
        <v>0</v>
      </c>
      <c r="BA107" s="6">
        <f t="shared" si="54"/>
        <v>0</v>
      </c>
      <c r="BB107" s="6">
        <f t="shared" si="54"/>
        <v>0</v>
      </c>
      <c r="BC107" s="6">
        <f t="shared" si="54"/>
        <v>0</v>
      </c>
      <c r="BD107" s="6">
        <f t="shared" si="54"/>
        <v>0</v>
      </c>
      <c r="BE107" s="6">
        <f t="shared" si="54"/>
        <v>0</v>
      </c>
      <c r="BF107" s="6">
        <f t="shared" si="54"/>
        <v>0</v>
      </c>
      <c r="BG107" s="6">
        <f t="shared" si="54"/>
        <v>0</v>
      </c>
      <c r="BH107" s="6">
        <f t="shared" si="54"/>
        <v>0</v>
      </c>
      <c r="BI107" s="6">
        <f t="shared" si="54"/>
        <v>0</v>
      </c>
      <c r="BJ107" s="6">
        <f t="shared" si="54"/>
        <v>0</v>
      </c>
      <c r="BK107" s="6">
        <f t="shared" si="53"/>
        <v>0</v>
      </c>
      <c r="BL107" s="6">
        <f t="shared" si="53"/>
        <v>0</v>
      </c>
      <c r="BM107" s="6">
        <f t="shared" si="53"/>
        <v>0</v>
      </c>
      <c r="BN107" s="6">
        <f t="shared" si="53"/>
        <v>0</v>
      </c>
      <c r="BO107" s="6">
        <f t="shared" si="53"/>
        <v>0</v>
      </c>
      <c r="BP107" s="6">
        <f t="shared" si="53"/>
        <v>0</v>
      </c>
      <c r="BQ107" s="6">
        <f t="shared" si="53"/>
        <v>0</v>
      </c>
      <c r="BR107" s="6">
        <f t="shared" si="53"/>
        <v>0</v>
      </c>
      <c r="BS107" s="6">
        <f t="shared" si="53"/>
        <v>0</v>
      </c>
      <c r="BT107" s="6">
        <f t="shared" si="53"/>
        <v>0</v>
      </c>
      <c r="BU107" s="6">
        <f t="shared" si="53"/>
        <v>0</v>
      </c>
      <c r="BV107" s="6">
        <f t="shared" si="53"/>
        <v>0</v>
      </c>
      <c r="BW107" s="6">
        <f t="shared" si="53"/>
        <v>0</v>
      </c>
      <c r="BX107" s="6">
        <f t="shared" si="53"/>
        <v>0</v>
      </c>
      <c r="BY107" s="6">
        <f t="shared" si="53"/>
        <v>0</v>
      </c>
      <c r="BZ107" s="6">
        <f t="shared" si="52"/>
        <v>0</v>
      </c>
      <c r="CA107" s="6">
        <f t="shared" si="52"/>
        <v>0</v>
      </c>
      <c r="CB107" s="6">
        <f t="shared" si="52"/>
        <v>0</v>
      </c>
      <c r="CC107" s="6">
        <f t="shared" si="52"/>
        <v>0</v>
      </c>
      <c r="CD107" s="6">
        <f t="shared" si="52"/>
        <v>0</v>
      </c>
      <c r="CE107" s="6">
        <f t="shared" si="52"/>
        <v>0</v>
      </c>
      <c r="CF107" s="6">
        <f t="shared" si="52"/>
        <v>0</v>
      </c>
      <c r="CG107" s="6">
        <f t="shared" si="52"/>
        <v>0</v>
      </c>
      <c r="CH107" s="6">
        <f t="shared" si="52"/>
        <v>0</v>
      </c>
      <c r="CI107" s="6">
        <f t="shared" si="52"/>
        <v>0</v>
      </c>
      <c r="CJ107" s="6">
        <f t="shared" si="52"/>
        <v>0</v>
      </c>
      <c r="CK107" s="6">
        <f t="shared" si="52"/>
        <v>0</v>
      </c>
      <c r="CL107" s="6">
        <f t="shared" si="52"/>
        <v>0</v>
      </c>
      <c r="CM107" s="6">
        <f t="shared" si="52"/>
        <v>0</v>
      </c>
      <c r="CN107" s="6">
        <f t="shared" si="52"/>
        <v>0</v>
      </c>
      <c r="CO107" s="6">
        <f t="shared" si="52"/>
        <v>0</v>
      </c>
      <c r="CP107" s="6">
        <f t="shared" si="49"/>
        <v>0</v>
      </c>
      <c r="CQ107" s="6">
        <f t="shared" si="49"/>
        <v>0</v>
      </c>
      <c r="CR107" s="6">
        <f t="shared" si="49"/>
        <v>0</v>
      </c>
      <c r="CS107" s="6">
        <f t="shared" si="49"/>
        <v>0</v>
      </c>
      <c r="CT107" s="6">
        <f t="shared" si="49"/>
        <v>0</v>
      </c>
      <c r="CU107" s="6">
        <f t="shared" si="49"/>
        <v>0</v>
      </c>
      <c r="CV107" s="6">
        <f t="shared" si="49"/>
        <v>0</v>
      </c>
      <c r="CW107" s="6">
        <f t="shared" si="49"/>
        <v>0</v>
      </c>
      <c r="CX107" s="6">
        <f t="shared" si="49"/>
        <v>0</v>
      </c>
      <c r="CY107" s="6">
        <f t="shared" si="49"/>
        <v>0</v>
      </c>
      <c r="CZ107" s="6">
        <f t="shared" si="49"/>
        <v>0</v>
      </c>
      <c r="DA107" s="6">
        <f t="shared" si="49"/>
        <v>0</v>
      </c>
      <c r="DB107" s="6">
        <f t="shared" si="49"/>
        <v>0</v>
      </c>
      <c r="DC107" s="6">
        <f t="shared" si="49"/>
        <v>0</v>
      </c>
      <c r="DD107" s="6">
        <f t="shared" si="49"/>
        <v>0</v>
      </c>
      <c r="DE107" s="6">
        <f t="shared" si="49"/>
        <v>0</v>
      </c>
      <c r="DF107" s="6">
        <f t="shared" si="48"/>
        <v>0</v>
      </c>
      <c r="DG107" s="6">
        <f t="shared" si="48"/>
        <v>0</v>
      </c>
      <c r="DH107" s="6">
        <f t="shared" si="48"/>
        <v>0</v>
      </c>
      <c r="DI107" s="6">
        <f t="shared" si="48"/>
        <v>0</v>
      </c>
      <c r="DJ107" s="6">
        <f t="shared" si="48"/>
        <v>0</v>
      </c>
      <c r="DK107" s="6">
        <f t="shared" si="48"/>
        <v>1404786810</v>
      </c>
      <c r="DL107" s="6">
        <f t="shared" si="48"/>
        <v>0</v>
      </c>
      <c r="DM107" s="6">
        <f t="shared" si="48"/>
        <v>0</v>
      </c>
      <c r="DN107" s="6">
        <f t="shared" si="48"/>
        <v>0</v>
      </c>
      <c r="DO107" s="6">
        <f t="shared" si="48"/>
        <v>0</v>
      </c>
      <c r="DP107" s="6">
        <f t="shared" si="48"/>
        <v>0</v>
      </c>
      <c r="DQ107" s="6">
        <f t="shared" si="48"/>
        <v>0</v>
      </c>
      <c r="DR107" s="6">
        <f t="shared" si="48"/>
        <v>0</v>
      </c>
      <c r="DS107" s="6">
        <f t="shared" si="48"/>
        <v>0</v>
      </c>
      <c r="DT107" s="6">
        <f t="shared" si="48"/>
        <v>0</v>
      </c>
    </row>
    <row r="108" spans="1:124" ht="14.5" thickBot="1" x14ac:dyDescent="0.35">
      <c r="A108" s="3">
        <v>107</v>
      </c>
      <c r="B108" s="4">
        <v>1000000</v>
      </c>
      <c r="C108" s="4">
        <v>1960830</v>
      </c>
      <c r="D108" s="4">
        <v>1508378148</v>
      </c>
      <c r="E108" s="4">
        <v>1510338978</v>
      </c>
      <c r="F108" s="4">
        <v>1960830</v>
      </c>
      <c r="G108" s="4">
        <v>1508378148</v>
      </c>
      <c r="H108" s="5">
        <v>1510338978</v>
      </c>
      <c r="P108" s="6">
        <f t="shared" si="51"/>
        <v>0</v>
      </c>
      <c r="Q108" s="6">
        <f t="shared" si="51"/>
        <v>0</v>
      </c>
      <c r="R108" s="6">
        <f t="shared" si="51"/>
        <v>0</v>
      </c>
      <c r="S108" s="6">
        <f t="shared" si="51"/>
        <v>0</v>
      </c>
      <c r="T108" s="6">
        <f t="shared" si="51"/>
        <v>0</v>
      </c>
      <c r="U108" s="6">
        <f t="shared" si="51"/>
        <v>0</v>
      </c>
      <c r="V108" s="6">
        <f t="shared" si="51"/>
        <v>0</v>
      </c>
      <c r="W108" s="6">
        <f t="shared" si="51"/>
        <v>0</v>
      </c>
      <c r="X108" s="6">
        <f t="shared" si="51"/>
        <v>0</v>
      </c>
      <c r="Y108" s="6">
        <f t="shared" si="51"/>
        <v>0</v>
      </c>
      <c r="Z108" s="6">
        <f t="shared" si="51"/>
        <v>0</v>
      </c>
      <c r="AA108" s="6">
        <f t="shared" si="51"/>
        <v>0</v>
      </c>
      <c r="AB108" s="6">
        <f t="shared" si="51"/>
        <v>0</v>
      </c>
      <c r="AC108" s="6">
        <f t="shared" si="51"/>
        <v>0</v>
      </c>
      <c r="AD108" s="6">
        <f t="shared" si="51"/>
        <v>0</v>
      </c>
      <c r="AE108" s="6">
        <f t="shared" si="51"/>
        <v>0</v>
      </c>
      <c r="AF108" s="6">
        <f t="shared" si="50"/>
        <v>0</v>
      </c>
      <c r="AG108" s="6">
        <f t="shared" si="50"/>
        <v>0</v>
      </c>
      <c r="AH108" s="6">
        <f t="shared" si="50"/>
        <v>0</v>
      </c>
      <c r="AI108" s="6">
        <f t="shared" si="50"/>
        <v>0</v>
      </c>
      <c r="AJ108" s="6">
        <f t="shared" si="50"/>
        <v>0</v>
      </c>
      <c r="AK108" s="6">
        <f t="shared" si="50"/>
        <v>0</v>
      </c>
      <c r="AL108" s="6">
        <f t="shared" si="50"/>
        <v>0</v>
      </c>
      <c r="AM108" s="6">
        <f t="shared" si="50"/>
        <v>0</v>
      </c>
      <c r="AN108" s="6">
        <f t="shared" si="50"/>
        <v>0</v>
      </c>
      <c r="AO108" s="6">
        <f t="shared" si="50"/>
        <v>0</v>
      </c>
      <c r="AP108" s="6">
        <f t="shared" si="50"/>
        <v>0</v>
      </c>
      <c r="AQ108" s="6">
        <f t="shared" si="50"/>
        <v>0</v>
      </c>
      <c r="AR108" s="6">
        <f t="shared" si="50"/>
        <v>0</v>
      </c>
      <c r="AS108" s="6">
        <f t="shared" si="50"/>
        <v>0</v>
      </c>
      <c r="AT108" s="6">
        <f t="shared" si="50"/>
        <v>0</v>
      </c>
      <c r="AU108" s="6">
        <f t="shared" si="54"/>
        <v>0</v>
      </c>
      <c r="AV108" s="6">
        <f t="shared" si="54"/>
        <v>0</v>
      </c>
      <c r="AW108" s="6">
        <f t="shared" si="54"/>
        <v>0</v>
      </c>
      <c r="AX108" s="6">
        <f t="shared" si="54"/>
        <v>0</v>
      </c>
      <c r="AY108" s="6">
        <f t="shared" si="54"/>
        <v>0</v>
      </c>
      <c r="AZ108" s="6">
        <f t="shared" si="54"/>
        <v>0</v>
      </c>
      <c r="BA108" s="6">
        <f t="shared" si="54"/>
        <v>0</v>
      </c>
      <c r="BB108" s="6">
        <f t="shared" si="54"/>
        <v>0</v>
      </c>
      <c r="BC108" s="6">
        <f t="shared" si="54"/>
        <v>0</v>
      </c>
      <c r="BD108" s="6">
        <f t="shared" si="54"/>
        <v>0</v>
      </c>
      <c r="BE108" s="6">
        <f t="shared" si="54"/>
        <v>0</v>
      </c>
      <c r="BF108" s="6">
        <f t="shared" si="54"/>
        <v>0</v>
      </c>
      <c r="BG108" s="6">
        <f t="shared" si="54"/>
        <v>0</v>
      </c>
      <c r="BH108" s="6">
        <f t="shared" si="54"/>
        <v>0</v>
      </c>
      <c r="BI108" s="6">
        <f t="shared" si="54"/>
        <v>0</v>
      </c>
      <c r="BJ108" s="6">
        <f t="shared" si="54"/>
        <v>0</v>
      </c>
      <c r="BK108" s="6">
        <f t="shared" si="53"/>
        <v>0</v>
      </c>
      <c r="BL108" s="6">
        <f t="shared" si="53"/>
        <v>0</v>
      </c>
      <c r="BM108" s="6">
        <f t="shared" si="53"/>
        <v>0</v>
      </c>
      <c r="BN108" s="6">
        <f t="shared" si="53"/>
        <v>0</v>
      </c>
      <c r="BO108" s="6">
        <f t="shared" si="53"/>
        <v>0</v>
      </c>
      <c r="BP108" s="6">
        <f t="shared" si="53"/>
        <v>0</v>
      </c>
      <c r="BQ108" s="6">
        <f t="shared" si="53"/>
        <v>0</v>
      </c>
      <c r="BR108" s="6">
        <f t="shared" si="53"/>
        <v>0</v>
      </c>
      <c r="BS108" s="6">
        <f t="shared" si="53"/>
        <v>0</v>
      </c>
      <c r="BT108" s="6">
        <f t="shared" si="53"/>
        <v>0</v>
      </c>
      <c r="BU108" s="6">
        <f t="shared" si="53"/>
        <v>0</v>
      </c>
      <c r="BV108" s="6">
        <f t="shared" si="53"/>
        <v>0</v>
      </c>
      <c r="BW108" s="6">
        <f t="shared" si="53"/>
        <v>0</v>
      </c>
      <c r="BX108" s="6">
        <f t="shared" si="53"/>
        <v>0</v>
      </c>
      <c r="BY108" s="6">
        <f t="shared" si="53"/>
        <v>0</v>
      </c>
      <c r="BZ108" s="6">
        <f t="shared" si="52"/>
        <v>0</v>
      </c>
      <c r="CA108" s="6">
        <f t="shared" si="52"/>
        <v>0</v>
      </c>
      <c r="CB108" s="6">
        <f t="shared" si="52"/>
        <v>0</v>
      </c>
      <c r="CC108" s="6">
        <f t="shared" si="52"/>
        <v>0</v>
      </c>
      <c r="CD108" s="6">
        <f t="shared" si="52"/>
        <v>0</v>
      </c>
      <c r="CE108" s="6">
        <f t="shared" si="52"/>
        <v>0</v>
      </c>
      <c r="CF108" s="6">
        <f t="shared" si="52"/>
        <v>0</v>
      </c>
      <c r="CG108" s="6">
        <f t="shared" si="52"/>
        <v>0</v>
      </c>
      <c r="CH108" s="6">
        <f t="shared" si="52"/>
        <v>0</v>
      </c>
      <c r="CI108" s="6">
        <f t="shared" si="52"/>
        <v>0</v>
      </c>
      <c r="CJ108" s="6">
        <f t="shared" si="52"/>
        <v>0</v>
      </c>
      <c r="CK108" s="6">
        <f t="shared" si="52"/>
        <v>0</v>
      </c>
      <c r="CL108" s="6">
        <f t="shared" si="52"/>
        <v>0</v>
      </c>
      <c r="CM108" s="6">
        <f t="shared" si="52"/>
        <v>0</v>
      </c>
      <c r="CN108" s="6">
        <f t="shared" si="52"/>
        <v>0</v>
      </c>
      <c r="CO108" s="6">
        <f t="shared" si="52"/>
        <v>0</v>
      </c>
      <c r="CP108" s="6">
        <f t="shared" si="49"/>
        <v>0</v>
      </c>
      <c r="CQ108" s="6">
        <f t="shared" si="49"/>
        <v>0</v>
      </c>
      <c r="CR108" s="6">
        <f t="shared" si="49"/>
        <v>0</v>
      </c>
      <c r="CS108" s="6">
        <f t="shared" si="49"/>
        <v>0</v>
      </c>
      <c r="CT108" s="6">
        <f t="shared" si="49"/>
        <v>0</v>
      </c>
      <c r="CU108" s="6">
        <f t="shared" si="49"/>
        <v>0</v>
      </c>
      <c r="CV108" s="6">
        <f t="shared" si="49"/>
        <v>0</v>
      </c>
      <c r="CW108" s="6">
        <f t="shared" si="49"/>
        <v>0</v>
      </c>
      <c r="CX108" s="6">
        <f t="shared" si="49"/>
        <v>0</v>
      </c>
      <c r="CY108" s="6">
        <f t="shared" si="49"/>
        <v>0</v>
      </c>
      <c r="CZ108" s="6">
        <f t="shared" si="49"/>
        <v>0</v>
      </c>
      <c r="DA108" s="6">
        <f t="shared" si="49"/>
        <v>0</v>
      </c>
      <c r="DB108" s="6">
        <f t="shared" si="49"/>
        <v>0</v>
      </c>
      <c r="DC108" s="6">
        <f t="shared" si="49"/>
        <v>0</v>
      </c>
      <c r="DD108" s="6">
        <f t="shared" si="49"/>
        <v>0</v>
      </c>
      <c r="DE108" s="6">
        <f t="shared" si="49"/>
        <v>0</v>
      </c>
      <c r="DF108" s="6">
        <f t="shared" si="48"/>
        <v>0</v>
      </c>
      <c r="DG108" s="6">
        <f t="shared" si="48"/>
        <v>0</v>
      </c>
      <c r="DH108" s="6">
        <f t="shared" si="48"/>
        <v>0</v>
      </c>
      <c r="DI108" s="6">
        <f t="shared" si="48"/>
        <v>0</v>
      </c>
      <c r="DJ108" s="6">
        <f t="shared" si="48"/>
        <v>0</v>
      </c>
      <c r="DK108" s="6">
        <f t="shared" si="48"/>
        <v>0</v>
      </c>
      <c r="DL108" s="6">
        <f t="shared" si="48"/>
        <v>1510338978</v>
      </c>
      <c r="DM108" s="6">
        <f t="shared" si="48"/>
        <v>0</v>
      </c>
      <c r="DN108" s="6">
        <f t="shared" si="48"/>
        <v>0</v>
      </c>
      <c r="DO108" s="6">
        <f t="shared" si="48"/>
        <v>0</v>
      </c>
      <c r="DP108" s="6">
        <f t="shared" si="48"/>
        <v>0</v>
      </c>
      <c r="DQ108" s="6">
        <f t="shared" si="48"/>
        <v>0</v>
      </c>
      <c r="DR108" s="6">
        <f t="shared" si="48"/>
        <v>0</v>
      </c>
      <c r="DS108" s="6">
        <f t="shared" si="48"/>
        <v>0</v>
      </c>
      <c r="DT108" s="6">
        <f t="shared" si="48"/>
        <v>0</v>
      </c>
    </row>
    <row r="109" spans="1:124" ht="14.5" thickBot="1" x14ac:dyDescent="0.35">
      <c r="A109" s="3">
        <v>108</v>
      </c>
      <c r="B109" s="4">
        <v>1000000</v>
      </c>
      <c r="C109" s="4">
        <v>1974560</v>
      </c>
      <c r="D109" s="4">
        <v>1621853185</v>
      </c>
      <c r="E109" s="4">
        <v>1623827745</v>
      </c>
      <c r="F109" s="4">
        <v>1974560</v>
      </c>
      <c r="G109" s="4">
        <v>1621853185</v>
      </c>
      <c r="H109" s="5">
        <v>1623827745</v>
      </c>
      <c r="P109" s="6">
        <f t="shared" si="51"/>
        <v>0</v>
      </c>
      <c r="Q109" s="6">
        <f t="shared" si="51"/>
        <v>0</v>
      </c>
      <c r="R109" s="6">
        <f t="shared" si="51"/>
        <v>0</v>
      </c>
      <c r="S109" s="6">
        <f t="shared" si="51"/>
        <v>0</v>
      </c>
      <c r="T109" s="6">
        <f t="shared" si="51"/>
        <v>0</v>
      </c>
      <c r="U109" s="6">
        <f t="shared" si="51"/>
        <v>0</v>
      </c>
      <c r="V109" s="6">
        <f t="shared" si="51"/>
        <v>0</v>
      </c>
      <c r="W109" s="6">
        <f t="shared" si="51"/>
        <v>0</v>
      </c>
      <c r="X109" s="6">
        <f t="shared" si="51"/>
        <v>0</v>
      </c>
      <c r="Y109" s="6">
        <f t="shared" si="51"/>
        <v>0</v>
      </c>
      <c r="Z109" s="6">
        <f t="shared" si="51"/>
        <v>0</v>
      </c>
      <c r="AA109" s="6">
        <f t="shared" si="51"/>
        <v>0</v>
      </c>
      <c r="AB109" s="6">
        <f t="shared" si="51"/>
        <v>0</v>
      </c>
      <c r="AC109" s="6">
        <f t="shared" si="51"/>
        <v>0</v>
      </c>
      <c r="AD109" s="6">
        <f t="shared" si="51"/>
        <v>0</v>
      </c>
      <c r="AE109" s="6">
        <f t="shared" si="51"/>
        <v>0</v>
      </c>
      <c r="AF109" s="6">
        <f t="shared" si="50"/>
        <v>0</v>
      </c>
      <c r="AG109" s="6">
        <f t="shared" si="50"/>
        <v>0</v>
      </c>
      <c r="AH109" s="6">
        <f t="shared" si="50"/>
        <v>0</v>
      </c>
      <c r="AI109" s="6">
        <f t="shared" si="50"/>
        <v>0</v>
      </c>
      <c r="AJ109" s="6">
        <f t="shared" si="50"/>
        <v>0</v>
      </c>
      <c r="AK109" s="6">
        <f t="shared" si="50"/>
        <v>0</v>
      </c>
      <c r="AL109" s="6">
        <f t="shared" si="50"/>
        <v>0</v>
      </c>
      <c r="AM109" s="6">
        <f t="shared" si="50"/>
        <v>0</v>
      </c>
      <c r="AN109" s="6">
        <f t="shared" si="50"/>
        <v>0</v>
      </c>
      <c r="AO109" s="6">
        <f t="shared" si="50"/>
        <v>0</v>
      </c>
      <c r="AP109" s="6">
        <f t="shared" si="50"/>
        <v>0</v>
      </c>
      <c r="AQ109" s="6">
        <f t="shared" si="50"/>
        <v>0</v>
      </c>
      <c r="AR109" s="6">
        <f t="shared" si="50"/>
        <v>0</v>
      </c>
      <c r="AS109" s="6">
        <f t="shared" si="50"/>
        <v>0</v>
      </c>
      <c r="AT109" s="6">
        <f t="shared" si="50"/>
        <v>0</v>
      </c>
      <c r="AU109" s="6">
        <f t="shared" si="54"/>
        <v>0</v>
      </c>
      <c r="AV109" s="6">
        <f t="shared" si="54"/>
        <v>0</v>
      </c>
      <c r="AW109" s="6">
        <f t="shared" si="54"/>
        <v>0</v>
      </c>
      <c r="AX109" s="6">
        <f t="shared" si="54"/>
        <v>0</v>
      </c>
      <c r="AY109" s="6">
        <f t="shared" si="54"/>
        <v>0</v>
      </c>
      <c r="AZ109" s="6">
        <f t="shared" si="54"/>
        <v>0</v>
      </c>
      <c r="BA109" s="6">
        <f t="shared" si="54"/>
        <v>0</v>
      </c>
      <c r="BB109" s="6">
        <f t="shared" si="54"/>
        <v>0</v>
      </c>
      <c r="BC109" s="6">
        <f t="shared" si="54"/>
        <v>0</v>
      </c>
      <c r="BD109" s="6">
        <f t="shared" si="54"/>
        <v>0</v>
      </c>
      <c r="BE109" s="6">
        <f t="shared" si="54"/>
        <v>0</v>
      </c>
      <c r="BF109" s="6">
        <f t="shared" si="54"/>
        <v>0</v>
      </c>
      <c r="BG109" s="6">
        <f t="shared" si="54"/>
        <v>0</v>
      </c>
      <c r="BH109" s="6">
        <f t="shared" si="54"/>
        <v>0</v>
      </c>
      <c r="BI109" s="6">
        <f t="shared" si="54"/>
        <v>0</v>
      </c>
      <c r="BJ109" s="6">
        <f t="shared" si="54"/>
        <v>0</v>
      </c>
      <c r="BK109" s="6">
        <f t="shared" si="53"/>
        <v>0</v>
      </c>
      <c r="BL109" s="6">
        <f t="shared" si="53"/>
        <v>0</v>
      </c>
      <c r="BM109" s="6">
        <f t="shared" si="53"/>
        <v>0</v>
      </c>
      <c r="BN109" s="6">
        <f t="shared" si="53"/>
        <v>0</v>
      </c>
      <c r="BO109" s="6">
        <f t="shared" si="53"/>
        <v>0</v>
      </c>
      <c r="BP109" s="6">
        <f t="shared" si="53"/>
        <v>0</v>
      </c>
      <c r="BQ109" s="6">
        <f t="shared" si="53"/>
        <v>0</v>
      </c>
      <c r="BR109" s="6">
        <f t="shared" si="53"/>
        <v>0</v>
      </c>
      <c r="BS109" s="6">
        <f t="shared" si="53"/>
        <v>0</v>
      </c>
      <c r="BT109" s="6">
        <f t="shared" si="53"/>
        <v>0</v>
      </c>
      <c r="BU109" s="6">
        <f t="shared" si="53"/>
        <v>0</v>
      </c>
      <c r="BV109" s="6">
        <f t="shared" si="53"/>
        <v>0</v>
      </c>
      <c r="BW109" s="6">
        <f t="shared" si="53"/>
        <v>0</v>
      </c>
      <c r="BX109" s="6">
        <f t="shared" si="53"/>
        <v>0</v>
      </c>
      <c r="BY109" s="6">
        <f t="shared" si="53"/>
        <v>0</v>
      </c>
      <c r="BZ109" s="6">
        <f t="shared" si="52"/>
        <v>0</v>
      </c>
      <c r="CA109" s="6">
        <f t="shared" si="52"/>
        <v>0</v>
      </c>
      <c r="CB109" s="6">
        <f t="shared" si="52"/>
        <v>0</v>
      </c>
      <c r="CC109" s="6">
        <f t="shared" si="52"/>
        <v>0</v>
      </c>
      <c r="CD109" s="6">
        <f t="shared" si="52"/>
        <v>0</v>
      </c>
      <c r="CE109" s="6">
        <f t="shared" si="52"/>
        <v>0</v>
      </c>
      <c r="CF109" s="6">
        <f t="shared" si="52"/>
        <v>0</v>
      </c>
      <c r="CG109" s="6">
        <f t="shared" si="52"/>
        <v>0</v>
      </c>
      <c r="CH109" s="6">
        <f t="shared" si="52"/>
        <v>0</v>
      </c>
      <c r="CI109" s="6">
        <f t="shared" si="52"/>
        <v>0</v>
      </c>
      <c r="CJ109" s="6">
        <f t="shared" si="52"/>
        <v>0</v>
      </c>
      <c r="CK109" s="6">
        <f t="shared" si="52"/>
        <v>0</v>
      </c>
      <c r="CL109" s="6">
        <f t="shared" si="52"/>
        <v>0</v>
      </c>
      <c r="CM109" s="6">
        <f t="shared" si="52"/>
        <v>0</v>
      </c>
      <c r="CN109" s="6">
        <f t="shared" si="52"/>
        <v>0</v>
      </c>
      <c r="CO109" s="6">
        <f t="shared" si="52"/>
        <v>0</v>
      </c>
      <c r="CP109" s="6">
        <f t="shared" si="49"/>
        <v>0</v>
      </c>
      <c r="CQ109" s="6">
        <f t="shared" si="49"/>
        <v>0</v>
      </c>
      <c r="CR109" s="6">
        <f t="shared" si="49"/>
        <v>0</v>
      </c>
      <c r="CS109" s="6">
        <f t="shared" si="49"/>
        <v>0</v>
      </c>
      <c r="CT109" s="6">
        <f t="shared" si="49"/>
        <v>0</v>
      </c>
      <c r="CU109" s="6">
        <f t="shared" si="49"/>
        <v>0</v>
      </c>
      <c r="CV109" s="6">
        <f t="shared" si="49"/>
        <v>0</v>
      </c>
      <c r="CW109" s="6">
        <f t="shared" si="49"/>
        <v>0</v>
      </c>
      <c r="CX109" s="6">
        <f t="shared" si="49"/>
        <v>0</v>
      </c>
      <c r="CY109" s="6">
        <f t="shared" si="49"/>
        <v>0</v>
      </c>
      <c r="CZ109" s="6">
        <f t="shared" si="49"/>
        <v>0</v>
      </c>
      <c r="DA109" s="6">
        <f t="shared" si="49"/>
        <v>0</v>
      </c>
      <c r="DB109" s="6">
        <f t="shared" si="49"/>
        <v>0</v>
      </c>
      <c r="DC109" s="6">
        <f t="shared" si="49"/>
        <v>0</v>
      </c>
      <c r="DD109" s="6">
        <f t="shared" si="49"/>
        <v>0</v>
      </c>
      <c r="DE109" s="6">
        <f t="shared" si="49"/>
        <v>0</v>
      </c>
      <c r="DF109" s="6">
        <f t="shared" si="48"/>
        <v>0</v>
      </c>
      <c r="DG109" s="6">
        <f t="shared" si="48"/>
        <v>0</v>
      </c>
      <c r="DH109" s="6">
        <f t="shared" si="48"/>
        <v>0</v>
      </c>
      <c r="DI109" s="6">
        <f t="shared" si="48"/>
        <v>0</v>
      </c>
      <c r="DJ109" s="6">
        <f t="shared" si="48"/>
        <v>0</v>
      </c>
      <c r="DK109" s="6">
        <f t="shared" si="48"/>
        <v>0</v>
      </c>
      <c r="DL109" s="6">
        <f t="shared" si="48"/>
        <v>0</v>
      </c>
      <c r="DM109" s="6">
        <f t="shared" si="48"/>
        <v>1623827745</v>
      </c>
      <c r="DN109" s="6">
        <f t="shared" si="48"/>
        <v>0</v>
      </c>
      <c r="DO109" s="6">
        <f t="shared" si="48"/>
        <v>0</v>
      </c>
      <c r="DP109" s="6">
        <f t="shared" si="48"/>
        <v>0</v>
      </c>
      <c r="DQ109" s="6">
        <f t="shared" si="48"/>
        <v>0</v>
      </c>
      <c r="DR109" s="6">
        <f t="shared" si="48"/>
        <v>0</v>
      </c>
      <c r="DS109" s="6">
        <f t="shared" si="48"/>
        <v>0</v>
      </c>
      <c r="DT109" s="6">
        <f t="shared" si="48"/>
        <v>0</v>
      </c>
    </row>
    <row r="110" spans="1:124" ht="14.5" thickBot="1" x14ac:dyDescent="0.35">
      <c r="A110" s="3">
        <v>109</v>
      </c>
      <c r="B110" s="4">
        <v>1000000</v>
      </c>
      <c r="C110" s="4">
        <v>1988380</v>
      </c>
      <c r="D110" s="4">
        <v>1743861544</v>
      </c>
      <c r="E110" s="4">
        <v>1745849924</v>
      </c>
      <c r="F110" s="4">
        <v>1988380</v>
      </c>
      <c r="G110" s="4">
        <v>1743861544</v>
      </c>
      <c r="H110" s="5">
        <v>1745849924</v>
      </c>
      <c r="P110" s="6">
        <f t="shared" si="51"/>
        <v>0</v>
      </c>
      <c r="Q110" s="6">
        <f t="shared" si="51"/>
        <v>0</v>
      </c>
      <c r="R110" s="6">
        <f t="shared" si="51"/>
        <v>0</v>
      </c>
      <c r="S110" s="6">
        <f t="shared" si="51"/>
        <v>0</v>
      </c>
      <c r="T110" s="6">
        <f t="shared" si="51"/>
        <v>0</v>
      </c>
      <c r="U110" s="6">
        <f t="shared" si="51"/>
        <v>0</v>
      </c>
      <c r="V110" s="6">
        <f t="shared" si="51"/>
        <v>0</v>
      </c>
      <c r="W110" s="6">
        <f t="shared" si="51"/>
        <v>0</v>
      </c>
      <c r="X110" s="6">
        <f t="shared" si="51"/>
        <v>0</v>
      </c>
      <c r="Y110" s="6">
        <f t="shared" si="51"/>
        <v>0</v>
      </c>
      <c r="Z110" s="6">
        <f t="shared" si="51"/>
        <v>0</v>
      </c>
      <c r="AA110" s="6">
        <f t="shared" si="51"/>
        <v>0</v>
      </c>
      <c r="AB110" s="6">
        <f t="shared" si="51"/>
        <v>0</v>
      </c>
      <c r="AC110" s="6">
        <f t="shared" si="51"/>
        <v>0</v>
      </c>
      <c r="AD110" s="6">
        <f t="shared" si="51"/>
        <v>0</v>
      </c>
      <c r="AE110" s="6">
        <f t="shared" si="51"/>
        <v>0</v>
      </c>
      <c r="AF110" s="6">
        <f t="shared" si="50"/>
        <v>0</v>
      </c>
      <c r="AG110" s="6">
        <f t="shared" si="50"/>
        <v>0</v>
      </c>
      <c r="AH110" s="6">
        <f t="shared" si="50"/>
        <v>0</v>
      </c>
      <c r="AI110" s="6">
        <f t="shared" si="50"/>
        <v>0</v>
      </c>
      <c r="AJ110" s="6">
        <f t="shared" si="50"/>
        <v>0</v>
      </c>
      <c r="AK110" s="6">
        <f t="shared" si="50"/>
        <v>0</v>
      </c>
      <c r="AL110" s="6">
        <f t="shared" si="50"/>
        <v>0</v>
      </c>
      <c r="AM110" s="6">
        <f t="shared" si="50"/>
        <v>0</v>
      </c>
      <c r="AN110" s="6">
        <f t="shared" si="50"/>
        <v>0</v>
      </c>
      <c r="AO110" s="6">
        <f t="shared" si="50"/>
        <v>0</v>
      </c>
      <c r="AP110" s="6">
        <f t="shared" si="50"/>
        <v>0</v>
      </c>
      <c r="AQ110" s="6">
        <f t="shared" si="50"/>
        <v>0</v>
      </c>
      <c r="AR110" s="6">
        <f t="shared" si="50"/>
        <v>0</v>
      </c>
      <c r="AS110" s="6">
        <f t="shared" si="50"/>
        <v>0</v>
      </c>
      <c r="AT110" s="6">
        <f t="shared" si="50"/>
        <v>0</v>
      </c>
      <c r="AU110" s="6">
        <f t="shared" si="54"/>
        <v>0</v>
      </c>
      <c r="AV110" s="6">
        <f t="shared" si="54"/>
        <v>0</v>
      </c>
      <c r="AW110" s="6">
        <f t="shared" si="54"/>
        <v>0</v>
      </c>
      <c r="AX110" s="6">
        <f t="shared" si="54"/>
        <v>0</v>
      </c>
      <c r="AY110" s="6">
        <f t="shared" si="54"/>
        <v>0</v>
      </c>
      <c r="AZ110" s="6">
        <f t="shared" si="54"/>
        <v>0</v>
      </c>
      <c r="BA110" s="6">
        <f t="shared" si="54"/>
        <v>0</v>
      </c>
      <c r="BB110" s="6">
        <f t="shared" si="54"/>
        <v>0</v>
      </c>
      <c r="BC110" s="6">
        <f t="shared" si="54"/>
        <v>0</v>
      </c>
      <c r="BD110" s="6">
        <f t="shared" si="54"/>
        <v>0</v>
      </c>
      <c r="BE110" s="6">
        <f t="shared" si="54"/>
        <v>0</v>
      </c>
      <c r="BF110" s="6">
        <f t="shared" si="54"/>
        <v>0</v>
      </c>
      <c r="BG110" s="6">
        <f t="shared" si="54"/>
        <v>0</v>
      </c>
      <c r="BH110" s="6">
        <f t="shared" si="54"/>
        <v>0</v>
      </c>
      <c r="BI110" s="6">
        <f t="shared" si="54"/>
        <v>0</v>
      </c>
      <c r="BJ110" s="6">
        <f t="shared" si="54"/>
        <v>0</v>
      </c>
      <c r="BK110" s="6">
        <f t="shared" si="53"/>
        <v>0</v>
      </c>
      <c r="BL110" s="6">
        <f t="shared" si="53"/>
        <v>0</v>
      </c>
      <c r="BM110" s="6">
        <f t="shared" si="53"/>
        <v>0</v>
      </c>
      <c r="BN110" s="6">
        <f t="shared" si="53"/>
        <v>0</v>
      </c>
      <c r="BO110" s="6">
        <f t="shared" si="53"/>
        <v>0</v>
      </c>
      <c r="BP110" s="6">
        <f t="shared" si="53"/>
        <v>0</v>
      </c>
      <c r="BQ110" s="6">
        <f t="shared" si="53"/>
        <v>0</v>
      </c>
      <c r="BR110" s="6">
        <f t="shared" si="53"/>
        <v>0</v>
      </c>
      <c r="BS110" s="6">
        <f t="shared" si="53"/>
        <v>0</v>
      </c>
      <c r="BT110" s="6">
        <f t="shared" si="53"/>
        <v>0</v>
      </c>
      <c r="BU110" s="6">
        <f t="shared" si="53"/>
        <v>0</v>
      </c>
      <c r="BV110" s="6">
        <f t="shared" si="53"/>
        <v>0</v>
      </c>
      <c r="BW110" s="6">
        <f t="shared" si="53"/>
        <v>0</v>
      </c>
      <c r="BX110" s="6">
        <f t="shared" si="53"/>
        <v>0</v>
      </c>
      <c r="BY110" s="6">
        <f t="shared" si="53"/>
        <v>0</v>
      </c>
      <c r="BZ110" s="6">
        <f t="shared" si="52"/>
        <v>0</v>
      </c>
      <c r="CA110" s="6">
        <f t="shared" si="52"/>
        <v>0</v>
      </c>
      <c r="CB110" s="6">
        <f t="shared" si="52"/>
        <v>0</v>
      </c>
      <c r="CC110" s="6">
        <f t="shared" si="52"/>
        <v>0</v>
      </c>
      <c r="CD110" s="6">
        <f t="shared" si="52"/>
        <v>0</v>
      </c>
      <c r="CE110" s="6">
        <f t="shared" si="52"/>
        <v>0</v>
      </c>
      <c r="CF110" s="6">
        <f t="shared" si="52"/>
        <v>0</v>
      </c>
      <c r="CG110" s="6">
        <f t="shared" si="52"/>
        <v>0</v>
      </c>
      <c r="CH110" s="6">
        <f t="shared" si="52"/>
        <v>0</v>
      </c>
      <c r="CI110" s="6">
        <f t="shared" si="52"/>
        <v>0</v>
      </c>
      <c r="CJ110" s="6">
        <f t="shared" si="52"/>
        <v>0</v>
      </c>
      <c r="CK110" s="6">
        <f t="shared" si="52"/>
        <v>0</v>
      </c>
      <c r="CL110" s="6">
        <f t="shared" si="52"/>
        <v>0</v>
      </c>
      <c r="CM110" s="6">
        <f t="shared" si="52"/>
        <v>0</v>
      </c>
      <c r="CN110" s="6">
        <f t="shared" si="52"/>
        <v>0</v>
      </c>
      <c r="CO110" s="6">
        <f t="shared" si="52"/>
        <v>0</v>
      </c>
      <c r="CP110" s="6">
        <f t="shared" si="49"/>
        <v>0</v>
      </c>
      <c r="CQ110" s="6">
        <f t="shared" si="49"/>
        <v>0</v>
      </c>
      <c r="CR110" s="6">
        <f t="shared" si="49"/>
        <v>0</v>
      </c>
      <c r="CS110" s="6">
        <f t="shared" si="49"/>
        <v>0</v>
      </c>
      <c r="CT110" s="6">
        <f t="shared" si="49"/>
        <v>0</v>
      </c>
      <c r="CU110" s="6">
        <f t="shared" si="49"/>
        <v>0</v>
      </c>
      <c r="CV110" s="6">
        <f t="shared" si="49"/>
        <v>0</v>
      </c>
      <c r="CW110" s="6">
        <f t="shared" si="49"/>
        <v>0</v>
      </c>
      <c r="CX110" s="6">
        <f t="shared" si="49"/>
        <v>0</v>
      </c>
      <c r="CY110" s="6">
        <f t="shared" si="49"/>
        <v>0</v>
      </c>
      <c r="CZ110" s="6">
        <f t="shared" si="49"/>
        <v>0</v>
      </c>
      <c r="DA110" s="6">
        <f t="shared" si="49"/>
        <v>0</v>
      </c>
      <c r="DB110" s="6">
        <f t="shared" si="49"/>
        <v>0</v>
      </c>
      <c r="DC110" s="6">
        <f t="shared" si="49"/>
        <v>0</v>
      </c>
      <c r="DD110" s="6">
        <f t="shared" ref="DD110:DS116" si="55">IF((ROW(DC109)+9)=(COLUMN(DC109)+1),($E110),0)</f>
        <v>0</v>
      </c>
      <c r="DE110" s="6">
        <f t="shared" si="55"/>
        <v>0</v>
      </c>
      <c r="DF110" s="6">
        <f t="shared" si="55"/>
        <v>0</v>
      </c>
      <c r="DG110" s="6">
        <f t="shared" si="55"/>
        <v>0</v>
      </c>
      <c r="DH110" s="6">
        <f t="shared" si="55"/>
        <v>0</v>
      </c>
      <c r="DI110" s="6">
        <f t="shared" si="55"/>
        <v>0</v>
      </c>
      <c r="DJ110" s="6">
        <f t="shared" si="55"/>
        <v>0</v>
      </c>
      <c r="DK110" s="6">
        <f t="shared" si="55"/>
        <v>0</v>
      </c>
      <c r="DL110" s="6">
        <f t="shared" si="55"/>
        <v>0</v>
      </c>
      <c r="DM110" s="6">
        <f t="shared" si="55"/>
        <v>0</v>
      </c>
      <c r="DN110" s="6">
        <f t="shared" si="55"/>
        <v>1745849924</v>
      </c>
      <c r="DO110" s="6">
        <f t="shared" si="55"/>
        <v>0</v>
      </c>
      <c r="DP110" s="6">
        <f t="shared" si="55"/>
        <v>0</v>
      </c>
      <c r="DQ110" s="6">
        <f t="shared" si="55"/>
        <v>0</v>
      </c>
      <c r="DR110" s="6">
        <f t="shared" si="55"/>
        <v>0</v>
      </c>
      <c r="DS110" s="6">
        <f t="shared" si="55"/>
        <v>0</v>
      </c>
      <c r="DT110" s="6">
        <f t="shared" ref="DP110:DT116" si="56">IF((ROW(DS109)+9)=(COLUMN(DS109)+1),($E110),0)</f>
        <v>0</v>
      </c>
    </row>
    <row r="111" spans="1:124" ht="14.5" thickBot="1" x14ac:dyDescent="0.35">
      <c r="A111" s="3">
        <v>110</v>
      </c>
      <c r="B111" s="4">
        <v>1000000</v>
      </c>
      <c r="C111" s="4">
        <v>2002300</v>
      </c>
      <c r="D111" s="4">
        <v>1875044933</v>
      </c>
      <c r="E111" s="4">
        <v>1877047233</v>
      </c>
      <c r="F111" s="4">
        <v>2002300</v>
      </c>
      <c r="G111" s="4">
        <v>1875044933</v>
      </c>
      <c r="H111" s="5">
        <v>1877047233</v>
      </c>
      <c r="P111" s="6">
        <f t="shared" si="51"/>
        <v>0</v>
      </c>
      <c r="Q111" s="6">
        <f t="shared" si="51"/>
        <v>0</v>
      </c>
      <c r="R111" s="6">
        <f t="shared" si="51"/>
        <v>0</v>
      </c>
      <c r="S111" s="6">
        <f t="shared" si="51"/>
        <v>0</v>
      </c>
      <c r="T111" s="6">
        <f t="shared" si="51"/>
        <v>0</v>
      </c>
      <c r="U111" s="6">
        <f t="shared" si="51"/>
        <v>0</v>
      </c>
      <c r="V111" s="6">
        <f t="shared" si="51"/>
        <v>0</v>
      </c>
      <c r="W111" s="6">
        <f t="shared" si="51"/>
        <v>0</v>
      </c>
      <c r="X111" s="6">
        <f t="shared" si="51"/>
        <v>0</v>
      </c>
      <c r="Y111" s="6">
        <f t="shared" si="51"/>
        <v>0</v>
      </c>
      <c r="Z111" s="6">
        <f t="shared" si="51"/>
        <v>0</v>
      </c>
      <c r="AA111" s="6">
        <f t="shared" si="51"/>
        <v>0</v>
      </c>
      <c r="AB111" s="6">
        <f t="shared" si="51"/>
        <v>0</v>
      </c>
      <c r="AC111" s="6">
        <f t="shared" si="51"/>
        <v>0</v>
      </c>
      <c r="AD111" s="6">
        <f t="shared" si="51"/>
        <v>0</v>
      </c>
      <c r="AE111" s="6">
        <f t="shared" ref="AE111:AT116" si="57">IF((ROW(AD110)+9)=(COLUMN(AD110)+1),($E111),0)</f>
        <v>0</v>
      </c>
      <c r="AF111" s="6">
        <f t="shared" si="57"/>
        <v>0</v>
      </c>
      <c r="AG111" s="6">
        <f t="shared" si="57"/>
        <v>0</v>
      </c>
      <c r="AH111" s="6">
        <f t="shared" si="57"/>
        <v>0</v>
      </c>
      <c r="AI111" s="6">
        <f t="shared" si="57"/>
        <v>0</v>
      </c>
      <c r="AJ111" s="6">
        <f t="shared" si="57"/>
        <v>0</v>
      </c>
      <c r="AK111" s="6">
        <f t="shared" si="57"/>
        <v>0</v>
      </c>
      <c r="AL111" s="6">
        <f t="shared" si="57"/>
        <v>0</v>
      </c>
      <c r="AM111" s="6">
        <f t="shared" si="57"/>
        <v>0</v>
      </c>
      <c r="AN111" s="6">
        <f t="shared" si="57"/>
        <v>0</v>
      </c>
      <c r="AO111" s="6">
        <f t="shared" si="57"/>
        <v>0</v>
      </c>
      <c r="AP111" s="6">
        <f t="shared" si="57"/>
        <v>0</v>
      </c>
      <c r="AQ111" s="6">
        <f t="shared" si="57"/>
        <v>0</v>
      </c>
      <c r="AR111" s="6">
        <f t="shared" si="57"/>
        <v>0</v>
      </c>
      <c r="AS111" s="6">
        <f t="shared" si="57"/>
        <v>0</v>
      </c>
      <c r="AT111" s="6">
        <f t="shared" si="57"/>
        <v>0</v>
      </c>
      <c r="AU111" s="6">
        <f t="shared" si="54"/>
        <v>0</v>
      </c>
      <c r="AV111" s="6">
        <f t="shared" si="54"/>
        <v>0</v>
      </c>
      <c r="AW111" s="6">
        <f t="shared" si="54"/>
        <v>0</v>
      </c>
      <c r="AX111" s="6">
        <f t="shared" si="54"/>
        <v>0</v>
      </c>
      <c r="AY111" s="6">
        <f t="shared" si="54"/>
        <v>0</v>
      </c>
      <c r="AZ111" s="6">
        <f t="shared" si="54"/>
        <v>0</v>
      </c>
      <c r="BA111" s="6">
        <f t="shared" si="54"/>
        <v>0</v>
      </c>
      <c r="BB111" s="6">
        <f t="shared" si="54"/>
        <v>0</v>
      </c>
      <c r="BC111" s="6">
        <f t="shared" si="54"/>
        <v>0</v>
      </c>
      <c r="BD111" s="6">
        <f t="shared" si="54"/>
        <v>0</v>
      </c>
      <c r="BE111" s="6">
        <f t="shared" si="54"/>
        <v>0</v>
      </c>
      <c r="BF111" s="6">
        <f t="shared" si="54"/>
        <v>0</v>
      </c>
      <c r="BG111" s="6">
        <f t="shared" si="54"/>
        <v>0</v>
      </c>
      <c r="BH111" s="6">
        <f t="shared" si="54"/>
        <v>0</v>
      </c>
      <c r="BI111" s="6">
        <f t="shared" si="54"/>
        <v>0</v>
      </c>
      <c r="BJ111" s="6">
        <f t="shared" si="54"/>
        <v>0</v>
      </c>
      <c r="BK111" s="6">
        <f t="shared" si="53"/>
        <v>0</v>
      </c>
      <c r="BL111" s="6">
        <f t="shared" si="53"/>
        <v>0</v>
      </c>
      <c r="BM111" s="6">
        <f t="shared" si="53"/>
        <v>0</v>
      </c>
      <c r="BN111" s="6">
        <f t="shared" si="53"/>
        <v>0</v>
      </c>
      <c r="BO111" s="6">
        <f t="shared" si="53"/>
        <v>0</v>
      </c>
      <c r="BP111" s="6">
        <f t="shared" si="53"/>
        <v>0</v>
      </c>
      <c r="BQ111" s="6">
        <f t="shared" si="53"/>
        <v>0</v>
      </c>
      <c r="BR111" s="6">
        <f t="shared" si="53"/>
        <v>0</v>
      </c>
      <c r="BS111" s="6">
        <f t="shared" si="53"/>
        <v>0</v>
      </c>
      <c r="BT111" s="6">
        <f t="shared" si="53"/>
        <v>0</v>
      </c>
      <c r="BU111" s="6">
        <f t="shared" si="53"/>
        <v>0</v>
      </c>
      <c r="BV111" s="6">
        <f t="shared" si="53"/>
        <v>0</v>
      </c>
      <c r="BW111" s="6">
        <f t="shared" si="53"/>
        <v>0</v>
      </c>
      <c r="BX111" s="6">
        <f t="shared" si="53"/>
        <v>0</v>
      </c>
      <c r="BY111" s="6">
        <f t="shared" si="53"/>
        <v>0</v>
      </c>
      <c r="BZ111" s="6">
        <f t="shared" si="52"/>
        <v>0</v>
      </c>
      <c r="CA111" s="6">
        <f t="shared" si="52"/>
        <v>0</v>
      </c>
      <c r="CB111" s="6">
        <f t="shared" si="52"/>
        <v>0</v>
      </c>
      <c r="CC111" s="6">
        <f t="shared" si="52"/>
        <v>0</v>
      </c>
      <c r="CD111" s="6">
        <f t="shared" si="52"/>
        <v>0</v>
      </c>
      <c r="CE111" s="6">
        <f t="shared" si="52"/>
        <v>0</v>
      </c>
      <c r="CF111" s="6">
        <f t="shared" si="52"/>
        <v>0</v>
      </c>
      <c r="CG111" s="6">
        <f t="shared" si="52"/>
        <v>0</v>
      </c>
      <c r="CH111" s="6">
        <f t="shared" si="52"/>
        <v>0</v>
      </c>
      <c r="CI111" s="6">
        <f t="shared" si="52"/>
        <v>0</v>
      </c>
      <c r="CJ111" s="6">
        <f t="shared" si="52"/>
        <v>0</v>
      </c>
      <c r="CK111" s="6">
        <f t="shared" si="52"/>
        <v>0</v>
      </c>
      <c r="CL111" s="6">
        <f t="shared" si="52"/>
        <v>0</v>
      </c>
      <c r="CM111" s="6">
        <f t="shared" si="52"/>
        <v>0</v>
      </c>
      <c r="CN111" s="6">
        <f t="shared" si="52"/>
        <v>0</v>
      </c>
      <c r="CO111" s="6">
        <f t="shared" si="52"/>
        <v>0</v>
      </c>
      <c r="CP111" s="6">
        <f t="shared" ref="CP111:DE116" si="58">IF((ROW(CO110)+9)=(COLUMN(CO110)+1),($E111),0)</f>
        <v>0</v>
      </c>
      <c r="CQ111" s="6">
        <f t="shared" si="58"/>
        <v>0</v>
      </c>
      <c r="CR111" s="6">
        <f t="shared" si="58"/>
        <v>0</v>
      </c>
      <c r="CS111" s="6">
        <f t="shared" si="58"/>
        <v>0</v>
      </c>
      <c r="CT111" s="6">
        <f t="shared" si="58"/>
        <v>0</v>
      </c>
      <c r="CU111" s="6">
        <f t="shared" si="58"/>
        <v>0</v>
      </c>
      <c r="CV111" s="6">
        <f t="shared" si="58"/>
        <v>0</v>
      </c>
      <c r="CW111" s="6">
        <f t="shared" si="58"/>
        <v>0</v>
      </c>
      <c r="CX111" s="6">
        <f t="shared" si="58"/>
        <v>0</v>
      </c>
      <c r="CY111" s="6">
        <f t="shared" si="58"/>
        <v>0</v>
      </c>
      <c r="CZ111" s="6">
        <f t="shared" si="58"/>
        <v>0</v>
      </c>
      <c r="DA111" s="6">
        <f t="shared" si="58"/>
        <v>0</v>
      </c>
      <c r="DB111" s="6">
        <f t="shared" si="58"/>
        <v>0</v>
      </c>
      <c r="DC111" s="6">
        <f t="shared" si="58"/>
        <v>0</v>
      </c>
      <c r="DD111" s="6">
        <f t="shared" si="58"/>
        <v>0</v>
      </c>
      <c r="DE111" s="6">
        <f t="shared" si="58"/>
        <v>0</v>
      </c>
      <c r="DF111" s="6">
        <f t="shared" si="55"/>
        <v>0</v>
      </c>
      <c r="DG111" s="6">
        <f t="shared" si="55"/>
        <v>0</v>
      </c>
      <c r="DH111" s="6">
        <f t="shared" si="55"/>
        <v>0</v>
      </c>
      <c r="DI111" s="6">
        <f t="shared" si="55"/>
        <v>0</v>
      </c>
      <c r="DJ111" s="6">
        <f t="shared" si="55"/>
        <v>0</v>
      </c>
      <c r="DK111" s="6">
        <f t="shared" si="55"/>
        <v>0</v>
      </c>
      <c r="DL111" s="6">
        <f t="shared" si="55"/>
        <v>0</v>
      </c>
      <c r="DM111" s="6">
        <f t="shared" si="55"/>
        <v>0</v>
      </c>
      <c r="DN111" s="6">
        <f t="shared" si="55"/>
        <v>0</v>
      </c>
      <c r="DO111" s="6">
        <f t="shared" si="55"/>
        <v>1877047233</v>
      </c>
      <c r="DP111" s="6">
        <f t="shared" si="56"/>
        <v>0</v>
      </c>
      <c r="DQ111" s="6">
        <f t="shared" si="56"/>
        <v>0</v>
      </c>
      <c r="DR111" s="6">
        <f t="shared" si="56"/>
        <v>0</v>
      </c>
      <c r="DS111" s="6">
        <f t="shared" si="56"/>
        <v>0</v>
      </c>
      <c r="DT111" s="6">
        <f t="shared" si="56"/>
        <v>0</v>
      </c>
    </row>
    <row r="112" spans="1:124" ht="14.5" thickBot="1" x14ac:dyDescent="0.35">
      <c r="A112" s="3">
        <v>111</v>
      </c>
      <c r="B112" s="4">
        <v>1000000</v>
      </c>
      <c r="C112" s="4">
        <v>2016320</v>
      </c>
      <c r="D112" s="4">
        <v>2016093312</v>
      </c>
      <c r="E112" s="4">
        <v>2018109632</v>
      </c>
      <c r="F112" s="4">
        <v>2016320</v>
      </c>
      <c r="G112" s="4">
        <v>2016093312</v>
      </c>
      <c r="H112" s="5">
        <v>2018109632</v>
      </c>
      <c r="P112" s="6">
        <f t="shared" ref="P112:AE116" si="59">IF((ROW(O111)+9)=(COLUMN(O111)+1),($E112),0)</f>
        <v>0</v>
      </c>
      <c r="Q112" s="6">
        <f t="shared" si="59"/>
        <v>0</v>
      </c>
      <c r="R112" s="6">
        <f t="shared" si="59"/>
        <v>0</v>
      </c>
      <c r="S112" s="6">
        <f t="shared" si="59"/>
        <v>0</v>
      </c>
      <c r="T112" s="6">
        <f t="shared" si="59"/>
        <v>0</v>
      </c>
      <c r="U112" s="6">
        <f t="shared" si="59"/>
        <v>0</v>
      </c>
      <c r="V112" s="6">
        <f t="shared" si="59"/>
        <v>0</v>
      </c>
      <c r="W112" s="6">
        <f t="shared" si="59"/>
        <v>0</v>
      </c>
      <c r="X112" s="6">
        <f t="shared" si="59"/>
        <v>0</v>
      </c>
      <c r="Y112" s="6">
        <f t="shared" si="59"/>
        <v>0</v>
      </c>
      <c r="Z112" s="6">
        <f t="shared" si="59"/>
        <v>0</v>
      </c>
      <c r="AA112" s="6">
        <f t="shared" si="59"/>
        <v>0</v>
      </c>
      <c r="AB112" s="6">
        <f t="shared" si="59"/>
        <v>0</v>
      </c>
      <c r="AC112" s="6">
        <f t="shared" si="59"/>
        <v>0</v>
      </c>
      <c r="AD112" s="6">
        <f t="shared" si="59"/>
        <v>0</v>
      </c>
      <c r="AE112" s="6">
        <f t="shared" si="59"/>
        <v>0</v>
      </c>
      <c r="AF112" s="6">
        <f t="shared" si="57"/>
        <v>0</v>
      </c>
      <c r="AG112" s="6">
        <f t="shared" si="57"/>
        <v>0</v>
      </c>
      <c r="AH112" s="6">
        <f t="shared" si="57"/>
        <v>0</v>
      </c>
      <c r="AI112" s="6">
        <f t="shared" si="57"/>
        <v>0</v>
      </c>
      <c r="AJ112" s="6">
        <f t="shared" si="57"/>
        <v>0</v>
      </c>
      <c r="AK112" s="6">
        <f t="shared" si="57"/>
        <v>0</v>
      </c>
      <c r="AL112" s="6">
        <f t="shared" si="57"/>
        <v>0</v>
      </c>
      <c r="AM112" s="6">
        <f t="shared" si="57"/>
        <v>0</v>
      </c>
      <c r="AN112" s="6">
        <f t="shared" si="57"/>
        <v>0</v>
      </c>
      <c r="AO112" s="6">
        <f t="shared" si="57"/>
        <v>0</v>
      </c>
      <c r="AP112" s="6">
        <f t="shared" si="57"/>
        <v>0</v>
      </c>
      <c r="AQ112" s="6">
        <f t="shared" si="57"/>
        <v>0</v>
      </c>
      <c r="AR112" s="6">
        <f t="shared" si="57"/>
        <v>0</v>
      </c>
      <c r="AS112" s="6">
        <f t="shared" si="57"/>
        <v>0</v>
      </c>
      <c r="AT112" s="6">
        <f t="shared" si="57"/>
        <v>0</v>
      </c>
      <c r="AU112" s="6">
        <f t="shared" si="54"/>
        <v>0</v>
      </c>
      <c r="AV112" s="6">
        <f t="shared" si="54"/>
        <v>0</v>
      </c>
      <c r="AW112" s="6">
        <f t="shared" si="54"/>
        <v>0</v>
      </c>
      <c r="AX112" s="6">
        <f t="shared" si="54"/>
        <v>0</v>
      </c>
      <c r="AY112" s="6">
        <f t="shared" si="54"/>
        <v>0</v>
      </c>
      <c r="AZ112" s="6">
        <f t="shared" si="54"/>
        <v>0</v>
      </c>
      <c r="BA112" s="6">
        <f t="shared" si="54"/>
        <v>0</v>
      </c>
      <c r="BB112" s="6">
        <f t="shared" si="54"/>
        <v>0</v>
      </c>
      <c r="BC112" s="6">
        <f t="shared" si="54"/>
        <v>0</v>
      </c>
      <c r="BD112" s="6">
        <f t="shared" si="54"/>
        <v>0</v>
      </c>
      <c r="BE112" s="6">
        <f t="shared" si="54"/>
        <v>0</v>
      </c>
      <c r="BF112" s="6">
        <f t="shared" si="54"/>
        <v>0</v>
      </c>
      <c r="BG112" s="6">
        <f t="shared" si="54"/>
        <v>0</v>
      </c>
      <c r="BH112" s="6">
        <f t="shared" si="54"/>
        <v>0</v>
      </c>
      <c r="BI112" s="6">
        <f t="shared" si="54"/>
        <v>0</v>
      </c>
      <c r="BJ112" s="6">
        <f t="shared" si="54"/>
        <v>0</v>
      </c>
      <c r="BK112" s="6">
        <f t="shared" si="53"/>
        <v>0</v>
      </c>
      <c r="BL112" s="6">
        <f t="shared" si="53"/>
        <v>0</v>
      </c>
      <c r="BM112" s="6">
        <f t="shared" si="53"/>
        <v>0</v>
      </c>
      <c r="BN112" s="6">
        <f t="shared" si="53"/>
        <v>0</v>
      </c>
      <c r="BO112" s="6">
        <f t="shared" si="53"/>
        <v>0</v>
      </c>
      <c r="BP112" s="6">
        <f t="shared" si="53"/>
        <v>0</v>
      </c>
      <c r="BQ112" s="6">
        <f t="shared" si="53"/>
        <v>0</v>
      </c>
      <c r="BR112" s="6">
        <f t="shared" si="53"/>
        <v>0</v>
      </c>
      <c r="BS112" s="6">
        <f t="shared" si="53"/>
        <v>0</v>
      </c>
      <c r="BT112" s="6">
        <f t="shared" si="53"/>
        <v>0</v>
      </c>
      <c r="BU112" s="6">
        <f t="shared" si="53"/>
        <v>0</v>
      </c>
      <c r="BV112" s="6">
        <f t="shared" si="53"/>
        <v>0</v>
      </c>
      <c r="BW112" s="6">
        <f t="shared" si="53"/>
        <v>0</v>
      </c>
      <c r="BX112" s="6">
        <f t="shared" si="53"/>
        <v>0</v>
      </c>
      <c r="BY112" s="6">
        <f t="shared" si="53"/>
        <v>0</v>
      </c>
      <c r="BZ112" s="6">
        <f t="shared" si="52"/>
        <v>0</v>
      </c>
      <c r="CA112" s="6">
        <f t="shared" si="52"/>
        <v>0</v>
      </c>
      <c r="CB112" s="6">
        <f t="shared" si="52"/>
        <v>0</v>
      </c>
      <c r="CC112" s="6">
        <f t="shared" si="52"/>
        <v>0</v>
      </c>
      <c r="CD112" s="6">
        <f t="shared" si="52"/>
        <v>0</v>
      </c>
      <c r="CE112" s="6">
        <f t="shared" si="52"/>
        <v>0</v>
      </c>
      <c r="CF112" s="6">
        <f t="shared" si="52"/>
        <v>0</v>
      </c>
      <c r="CG112" s="6">
        <f t="shared" si="52"/>
        <v>0</v>
      </c>
      <c r="CH112" s="6">
        <f t="shared" si="52"/>
        <v>0</v>
      </c>
      <c r="CI112" s="6">
        <f t="shared" si="52"/>
        <v>0</v>
      </c>
      <c r="CJ112" s="6">
        <f t="shared" si="52"/>
        <v>0</v>
      </c>
      <c r="CK112" s="6">
        <f t="shared" si="52"/>
        <v>0</v>
      </c>
      <c r="CL112" s="6">
        <f t="shared" si="52"/>
        <v>0</v>
      </c>
      <c r="CM112" s="6">
        <f t="shared" si="52"/>
        <v>0</v>
      </c>
      <c r="CN112" s="6">
        <f t="shared" si="52"/>
        <v>0</v>
      </c>
      <c r="CO112" s="6">
        <f t="shared" si="52"/>
        <v>0</v>
      </c>
      <c r="CP112" s="6">
        <f t="shared" si="58"/>
        <v>0</v>
      </c>
      <c r="CQ112" s="6">
        <f t="shared" si="58"/>
        <v>0</v>
      </c>
      <c r="CR112" s="6">
        <f t="shared" si="58"/>
        <v>0</v>
      </c>
      <c r="CS112" s="6">
        <f t="shared" si="58"/>
        <v>0</v>
      </c>
      <c r="CT112" s="6">
        <f t="shared" si="58"/>
        <v>0</v>
      </c>
      <c r="CU112" s="6">
        <f t="shared" si="58"/>
        <v>0</v>
      </c>
      <c r="CV112" s="6">
        <f t="shared" si="58"/>
        <v>0</v>
      </c>
      <c r="CW112" s="6">
        <f t="shared" si="58"/>
        <v>0</v>
      </c>
      <c r="CX112" s="6">
        <f t="shared" si="58"/>
        <v>0</v>
      </c>
      <c r="CY112" s="6">
        <f t="shared" si="58"/>
        <v>0</v>
      </c>
      <c r="CZ112" s="6">
        <f t="shared" si="58"/>
        <v>0</v>
      </c>
      <c r="DA112" s="6">
        <f t="shared" si="58"/>
        <v>0</v>
      </c>
      <c r="DB112" s="6">
        <f t="shared" si="58"/>
        <v>0</v>
      </c>
      <c r="DC112" s="6">
        <f t="shared" si="58"/>
        <v>0</v>
      </c>
      <c r="DD112" s="6">
        <f t="shared" si="58"/>
        <v>0</v>
      </c>
      <c r="DE112" s="6">
        <f t="shared" si="58"/>
        <v>0</v>
      </c>
      <c r="DF112" s="6">
        <f t="shared" si="55"/>
        <v>0</v>
      </c>
      <c r="DG112" s="6">
        <f t="shared" si="55"/>
        <v>0</v>
      </c>
      <c r="DH112" s="6">
        <f t="shared" si="55"/>
        <v>0</v>
      </c>
      <c r="DI112" s="6">
        <f t="shared" si="55"/>
        <v>0</v>
      </c>
      <c r="DJ112" s="6">
        <f t="shared" si="55"/>
        <v>0</v>
      </c>
      <c r="DK112" s="6">
        <f t="shared" si="55"/>
        <v>0</v>
      </c>
      <c r="DL112" s="6">
        <f t="shared" si="55"/>
        <v>0</v>
      </c>
      <c r="DM112" s="6">
        <f t="shared" si="55"/>
        <v>0</v>
      </c>
      <c r="DN112" s="6">
        <f t="shared" si="55"/>
        <v>0</v>
      </c>
      <c r="DO112" s="6">
        <f t="shared" si="55"/>
        <v>0</v>
      </c>
      <c r="DP112" s="6">
        <f t="shared" si="56"/>
        <v>2018109632</v>
      </c>
      <c r="DQ112" s="6">
        <f t="shared" si="56"/>
        <v>0</v>
      </c>
      <c r="DR112" s="6">
        <f t="shared" si="56"/>
        <v>0</v>
      </c>
      <c r="DS112" s="6">
        <f t="shared" si="56"/>
        <v>0</v>
      </c>
      <c r="DT112" s="6">
        <f t="shared" si="56"/>
        <v>0</v>
      </c>
    </row>
    <row r="113" spans="1:124" ht="14.5" thickBot="1" x14ac:dyDescent="0.35">
      <c r="A113" s="3">
        <v>112</v>
      </c>
      <c r="B113" s="4">
        <v>1000000</v>
      </c>
      <c r="C113" s="4">
        <v>2030430</v>
      </c>
      <c r="D113" s="4">
        <v>2167748529</v>
      </c>
      <c r="E113" s="4">
        <v>2169778959</v>
      </c>
      <c r="F113" s="4">
        <v>2030430</v>
      </c>
      <c r="G113" s="4">
        <v>2167748529</v>
      </c>
      <c r="H113" s="5">
        <v>2169778959</v>
      </c>
      <c r="P113" s="6">
        <f t="shared" si="59"/>
        <v>0</v>
      </c>
      <c r="Q113" s="6">
        <f t="shared" si="59"/>
        <v>0</v>
      </c>
      <c r="R113" s="6">
        <f t="shared" si="59"/>
        <v>0</v>
      </c>
      <c r="S113" s="6">
        <f t="shared" si="59"/>
        <v>0</v>
      </c>
      <c r="T113" s="6">
        <f t="shared" si="59"/>
        <v>0</v>
      </c>
      <c r="U113" s="6">
        <f t="shared" si="59"/>
        <v>0</v>
      </c>
      <c r="V113" s="6">
        <f t="shared" si="59"/>
        <v>0</v>
      </c>
      <c r="W113" s="6">
        <f t="shared" si="59"/>
        <v>0</v>
      </c>
      <c r="X113" s="6">
        <f t="shared" si="59"/>
        <v>0</v>
      </c>
      <c r="Y113" s="6">
        <f t="shared" si="59"/>
        <v>0</v>
      </c>
      <c r="Z113" s="6">
        <f t="shared" si="59"/>
        <v>0</v>
      </c>
      <c r="AA113" s="6">
        <f t="shared" si="59"/>
        <v>0</v>
      </c>
      <c r="AB113" s="6">
        <f t="shared" si="59"/>
        <v>0</v>
      </c>
      <c r="AC113" s="6">
        <f t="shared" si="59"/>
        <v>0</v>
      </c>
      <c r="AD113" s="6">
        <f t="shared" si="59"/>
        <v>0</v>
      </c>
      <c r="AE113" s="6">
        <f t="shared" si="59"/>
        <v>0</v>
      </c>
      <c r="AF113" s="6">
        <f t="shared" si="57"/>
        <v>0</v>
      </c>
      <c r="AG113" s="6">
        <f t="shared" si="57"/>
        <v>0</v>
      </c>
      <c r="AH113" s="6">
        <f t="shared" si="57"/>
        <v>0</v>
      </c>
      <c r="AI113" s="6">
        <f t="shared" si="57"/>
        <v>0</v>
      </c>
      <c r="AJ113" s="6">
        <f t="shared" si="57"/>
        <v>0</v>
      </c>
      <c r="AK113" s="6">
        <f t="shared" si="57"/>
        <v>0</v>
      </c>
      <c r="AL113" s="6">
        <f t="shared" si="57"/>
        <v>0</v>
      </c>
      <c r="AM113" s="6">
        <f t="shared" si="57"/>
        <v>0</v>
      </c>
      <c r="AN113" s="6">
        <f t="shared" si="57"/>
        <v>0</v>
      </c>
      <c r="AO113" s="6">
        <f t="shared" si="57"/>
        <v>0</v>
      </c>
      <c r="AP113" s="6">
        <f t="shared" si="57"/>
        <v>0</v>
      </c>
      <c r="AQ113" s="6">
        <f t="shared" si="57"/>
        <v>0</v>
      </c>
      <c r="AR113" s="6">
        <f t="shared" si="57"/>
        <v>0</v>
      </c>
      <c r="AS113" s="6">
        <f t="shared" si="57"/>
        <v>0</v>
      </c>
      <c r="AT113" s="6">
        <f t="shared" si="57"/>
        <v>0</v>
      </c>
      <c r="AU113" s="6">
        <f t="shared" si="54"/>
        <v>0</v>
      </c>
      <c r="AV113" s="6">
        <f t="shared" si="54"/>
        <v>0</v>
      </c>
      <c r="AW113" s="6">
        <f t="shared" si="54"/>
        <v>0</v>
      </c>
      <c r="AX113" s="6">
        <f t="shared" si="54"/>
        <v>0</v>
      </c>
      <c r="AY113" s="6">
        <f t="shared" si="54"/>
        <v>0</v>
      </c>
      <c r="AZ113" s="6">
        <f t="shared" si="54"/>
        <v>0</v>
      </c>
      <c r="BA113" s="6">
        <f t="shared" si="54"/>
        <v>0</v>
      </c>
      <c r="BB113" s="6">
        <f t="shared" si="54"/>
        <v>0</v>
      </c>
      <c r="BC113" s="6">
        <f t="shared" si="54"/>
        <v>0</v>
      </c>
      <c r="BD113" s="6">
        <f t="shared" si="54"/>
        <v>0</v>
      </c>
      <c r="BE113" s="6">
        <f t="shared" si="54"/>
        <v>0</v>
      </c>
      <c r="BF113" s="6">
        <f t="shared" si="54"/>
        <v>0</v>
      </c>
      <c r="BG113" s="6">
        <f t="shared" si="54"/>
        <v>0</v>
      </c>
      <c r="BH113" s="6">
        <f t="shared" si="54"/>
        <v>0</v>
      </c>
      <c r="BI113" s="6">
        <f t="shared" si="54"/>
        <v>0</v>
      </c>
      <c r="BJ113" s="6">
        <f t="shared" si="54"/>
        <v>0</v>
      </c>
      <c r="BK113" s="6">
        <f t="shared" si="53"/>
        <v>0</v>
      </c>
      <c r="BL113" s="6">
        <f t="shared" si="53"/>
        <v>0</v>
      </c>
      <c r="BM113" s="6">
        <f t="shared" si="53"/>
        <v>0</v>
      </c>
      <c r="BN113" s="6">
        <f t="shared" si="53"/>
        <v>0</v>
      </c>
      <c r="BO113" s="6">
        <f t="shared" si="53"/>
        <v>0</v>
      </c>
      <c r="BP113" s="6">
        <f t="shared" si="53"/>
        <v>0</v>
      </c>
      <c r="BQ113" s="6">
        <f t="shared" si="53"/>
        <v>0</v>
      </c>
      <c r="BR113" s="6">
        <f t="shared" si="53"/>
        <v>0</v>
      </c>
      <c r="BS113" s="6">
        <f t="shared" si="53"/>
        <v>0</v>
      </c>
      <c r="BT113" s="6">
        <f t="shared" si="53"/>
        <v>0</v>
      </c>
      <c r="BU113" s="6">
        <f t="shared" si="53"/>
        <v>0</v>
      </c>
      <c r="BV113" s="6">
        <f t="shared" si="53"/>
        <v>0</v>
      </c>
      <c r="BW113" s="6">
        <f t="shared" si="53"/>
        <v>0</v>
      </c>
      <c r="BX113" s="6">
        <f t="shared" si="53"/>
        <v>0</v>
      </c>
      <c r="BY113" s="6">
        <f t="shared" si="53"/>
        <v>0</v>
      </c>
      <c r="BZ113" s="6">
        <f t="shared" si="52"/>
        <v>0</v>
      </c>
      <c r="CA113" s="6">
        <f t="shared" si="52"/>
        <v>0</v>
      </c>
      <c r="CB113" s="6">
        <f t="shared" si="52"/>
        <v>0</v>
      </c>
      <c r="CC113" s="6">
        <f t="shared" si="52"/>
        <v>0</v>
      </c>
      <c r="CD113" s="6">
        <f t="shared" si="52"/>
        <v>0</v>
      </c>
      <c r="CE113" s="6">
        <f t="shared" si="52"/>
        <v>0</v>
      </c>
      <c r="CF113" s="6">
        <f t="shared" si="52"/>
        <v>0</v>
      </c>
      <c r="CG113" s="6">
        <f t="shared" si="52"/>
        <v>0</v>
      </c>
      <c r="CH113" s="6">
        <f t="shared" si="52"/>
        <v>0</v>
      </c>
      <c r="CI113" s="6">
        <f t="shared" si="52"/>
        <v>0</v>
      </c>
      <c r="CJ113" s="6">
        <f t="shared" si="52"/>
        <v>0</v>
      </c>
      <c r="CK113" s="6">
        <f t="shared" si="52"/>
        <v>0</v>
      </c>
      <c r="CL113" s="6">
        <f t="shared" si="52"/>
        <v>0</v>
      </c>
      <c r="CM113" s="6">
        <f t="shared" si="52"/>
        <v>0</v>
      </c>
      <c r="CN113" s="6">
        <f t="shared" si="52"/>
        <v>0</v>
      </c>
      <c r="CO113" s="6">
        <f t="shared" si="52"/>
        <v>0</v>
      </c>
      <c r="CP113" s="6">
        <f t="shared" si="58"/>
        <v>0</v>
      </c>
      <c r="CQ113" s="6">
        <f t="shared" si="58"/>
        <v>0</v>
      </c>
      <c r="CR113" s="6">
        <f t="shared" si="58"/>
        <v>0</v>
      </c>
      <c r="CS113" s="6">
        <f t="shared" si="58"/>
        <v>0</v>
      </c>
      <c r="CT113" s="6">
        <f t="shared" si="58"/>
        <v>0</v>
      </c>
      <c r="CU113" s="6">
        <f t="shared" si="58"/>
        <v>0</v>
      </c>
      <c r="CV113" s="6">
        <f t="shared" si="58"/>
        <v>0</v>
      </c>
      <c r="CW113" s="6">
        <f t="shared" si="58"/>
        <v>0</v>
      </c>
      <c r="CX113" s="6">
        <f t="shared" si="58"/>
        <v>0</v>
      </c>
      <c r="CY113" s="6">
        <f t="shared" si="58"/>
        <v>0</v>
      </c>
      <c r="CZ113" s="6">
        <f t="shared" si="58"/>
        <v>0</v>
      </c>
      <c r="DA113" s="6">
        <f t="shared" si="58"/>
        <v>0</v>
      </c>
      <c r="DB113" s="6">
        <f t="shared" si="58"/>
        <v>0</v>
      </c>
      <c r="DC113" s="6">
        <f t="shared" si="58"/>
        <v>0</v>
      </c>
      <c r="DD113" s="6">
        <f t="shared" si="58"/>
        <v>0</v>
      </c>
      <c r="DE113" s="6">
        <f t="shared" si="58"/>
        <v>0</v>
      </c>
      <c r="DF113" s="6">
        <f t="shared" si="55"/>
        <v>0</v>
      </c>
      <c r="DG113" s="6">
        <f t="shared" si="55"/>
        <v>0</v>
      </c>
      <c r="DH113" s="6">
        <f t="shared" si="55"/>
        <v>0</v>
      </c>
      <c r="DI113" s="6">
        <f t="shared" si="55"/>
        <v>0</v>
      </c>
      <c r="DJ113" s="6">
        <f t="shared" si="55"/>
        <v>0</v>
      </c>
      <c r="DK113" s="6">
        <f t="shared" si="55"/>
        <v>0</v>
      </c>
      <c r="DL113" s="6">
        <f t="shared" si="55"/>
        <v>0</v>
      </c>
      <c r="DM113" s="6">
        <f t="shared" si="55"/>
        <v>0</v>
      </c>
      <c r="DN113" s="6">
        <f t="shared" si="55"/>
        <v>0</v>
      </c>
      <c r="DO113" s="6">
        <f t="shared" si="55"/>
        <v>0</v>
      </c>
      <c r="DP113" s="6">
        <f t="shared" si="56"/>
        <v>0</v>
      </c>
      <c r="DQ113" s="6">
        <f t="shared" si="56"/>
        <v>2169778959</v>
      </c>
      <c r="DR113" s="6">
        <f t="shared" si="56"/>
        <v>0</v>
      </c>
      <c r="DS113" s="6">
        <f t="shared" si="56"/>
        <v>0</v>
      </c>
      <c r="DT113" s="6">
        <f t="shared" si="56"/>
        <v>0</v>
      </c>
    </row>
    <row r="114" spans="1:124" ht="14.5" thickBot="1" x14ac:dyDescent="0.35">
      <c r="A114" s="3">
        <v>113</v>
      </c>
      <c r="B114" s="4">
        <v>1000000</v>
      </c>
      <c r="C114" s="4">
        <v>2044640</v>
      </c>
      <c r="D114" s="4">
        <v>2330808218</v>
      </c>
      <c r="E114" s="4">
        <v>2332852858</v>
      </c>
      <c r="F114" s="4">
        <v>2044640</v>
      </c>
      <c r="G114" s="4">
        <v>2330808218</v>
      </c>
      <c r="H114" s="5">
        <v>2332852858</v>
      </c>
      <c r="P114" s="6">
        <f t="shared" si="59"/>
        <v>0</v>
      </c>
      <c r="Q114" s="6">
        <f t="shared" si="59"/>
        <v>0</v>
      </c>
      <c r="R114" s="6">
        <f t="shared" si="59"/>
        <v>0</v>
      </c>
      <c r="S114" s="6">
        <f t="shared" si="59"/>
        <v>0</v>
      </c>
      <c r="T114" s="6">
        <f t="shared" si="59"/>
        <v>0</v>
      </c>
      <c r="U114" s="6">
        <f t="shared" si="59"/>
        <v>0</v>
      </c>
      <c r="V114" s="6">
        <f t="shared" si="59"/>
        <v>0</v>
      </c>
      <c r="W114" s="6">
        <f t="shared" si="59"/>
        <v>0</v>
      </c>
      <c r="X114" s="6">
        <f t="shared" si="59"/>
        <v>0</v>
      </c>
      <c r="Y114" s="6">
        <f t="shared" si="59"/>
        <v>0</v>
      </c>
      <c r="Z114" s="6">
        <f t="shared" si="59"/>
        <v>0</v>
      </c>
      <c r="AA114" s="6">
        <f t="shared" si="59"/>
        <v>0</v>
      </c>
      <c r="AB114" s="6">
        <f t="shared" si="59"/>
        <v>0</v>
      </c>
      <c r="AC114" s="6">
        <f t="shared" si="59"/>
        <v>0</v>
      </c>
      <c r="AD114" s="6">
        <f t="shared" si="59"/>
        <v>0</v>
      </c>
      <c r="AE114" s="6">
        <f t="shared" si="59"/>
        <v>0</v>
      </c>
      <c r="AF114" s="6">
        <f t="shared" si="57"/>
        <v>0</v>
      </c>
      <c r="AG114" s="6">
        <f t="shared" si="57"/>
        <v>0</v>
      </c>
      <c r="AH114" s="6">
        <f t="shared" si="57"/>
        <v>0</v>
      </c>
      <c r="AI114" s="6">
        <f t="shared" si="57"/>
        <v>0</v>
      </c>
      <c r="AJ114" s="6">
        <f t="shared" si="57"/>
        <v>0</v>
      </c>
      <c r="AK114" s="6">
        <f t="shared" si="57"/>
        <v>0</v>
      </c>
      <c r="AL114" s="6">
        <f t="shared" si="57"/>
        <v>0</v>
      </c>
      <c r="AM114" s="6">
        <f t="shared" si="57"/>
        <v>0</v>
      </c>
      <c r="AN114" s="6">
        <f t="shared" si="57"/>
        <v>0</v>
      </c>
      <c r="AO114" s="6">
        <f t="shared" si="57"/>
        <v>0</v>
      </c>
      <c r="AP114" s="6">
        <f t="shared" si="57"/>
        <v>0</v>
      </c>
      <c r="AQ114" s="6">
        <f t="shared" si="57"/>
        <v>0</v>
      </c>
      <c r="AR114" s="6">
        <f t="shared" si="57"/>
        <v>0</v>
      </c>
      <c r="AS114" s="6">
        <f t="shared" si="57"/>
        <v>0</v>
      </c>
      <c r="AT114" s="6">
        <f t="shared" si="57"/>
        <v>0</v>
      </c>
      <c r="AU114" s="6">
        <f t="shared" si="54"/>
        <v>0</v>
      </c>
      <c r="AV114" s="6">
        <f t="shared" si="54"/>
        <v>0</v>
      </c>
      <c r="AW114" s="6">
        <f t="shared" si="54"/>
        <v>0</v>
      </c>
      <c r="AX114" s="6">
        <f t="shared" si="54"/>
        <v>0</v>
      </c>
      <c r="AY114" s="6">
        <f t="shared" si="54"/>
        <v>0</v>
      </c>
      <c r="AZ114" s="6">
        <f t="shared" si="54"/>
        <v>0</v>
      </c>
      <c r="BA114" s="6">
        <f t="shared" si="54"/>
        <v>0</v>
      </c>
      <c r="BB114" s="6">
        <f t="shared" si="54"/>
        <v>0</v>
      </c>
      <c r="BC114" s="6">
        <f t="shared" si="54"/>
        <v>0</v>
      </c>
      <c r="BD114" s="6">
        <f t="shared" si="54"/>
        <v>0</v>
      </c>
      <c r="BE114" s="6">
        <f t="shared" si="54"/>
        <v>0</v>
      </c>
      <c r="BF114" s="6">
        <f t="shared" si="54"/>
        <v>0</v>
      </c>
      <c r="BG114" s="6">
        <f t="shared" si="54"/>
        <v>0</v>
      </c>
      <c r="BH114" s="6">
        <f t="shared" si="54"/>
        <v>0</v>
      </c>
      <c r="BI114" s="6">
        <f t="shared" si="54"/>
        <v>0</v>
      </c>
      <c r="BJ114" s="6">
        <f t="shared" si="54"/>
        <v>0</v>
      </c>
      <c r="BK114" s="6">
        <f t="shared" si="53"/>
        <v>0</v>
      </c>
      <c r="BL114" s="6">
        <f t="shared" si="53"/>
        <v>0</v>
      </c>
      <c r="BM114" s="6">
        <f t="shared" si="53"/>
        <v>0</v>
      </c>
      <c r="BN114" s="6">
        <f t="shared" si="53"/>
        <v>0</v>
      </c>
      <c r="BO114" s="6">
        <f t="shared" si="53"/>
        <v>0</v>
      </c>
      <c r="BP114" s="6">
        <f t="shared" si="53"/>
        <v>0</v>
      </c>
      <c r="BQ114" s="6">
        <f t="shared" si="53"/>
        <v>0</v>
      </c>
      <c r="BR114" s="6">
        <f t="shared" si="53"/>
        <v>0</v>
      </c>
      <c r="BS114" s="6">
        <f t="shared" si="53"/>
        <v>0</v>
      </c>
      <c r="BT114" s="6">
        <f t="shared" si="53"/>
        <v>0</v>
      </c>
      <c r="BU114" s="6">
        <f t="shared" si="53"/>
        <v>0</v>
      </c>
      <c r="BV114" s="6">
        <f t="shared" si="53"/>
        <v>0</v>
      </c>
      <c r="BW114" s="6">
        <f t="shared" si="53"/>
        <v>0</v>
      </c>
      <c r="BX114" s="6">
        <f t="shared" si="53"/>
        <v>0</v>
      </c>
      <c r="BY114" s="6">
        <f t="shared" si="53"/>
        <v>0</v>
      </c>
      <c r="BZ114" s="6">
        <f t="shared" si="52"/>
        <v>0</v>
      </c>
      <c r="CA114" s="6">
        <f t="shared" si="52"/>
        <v>0</v>
      </c>
      <c r="CB114" s="6">
        <f t="shared" si="52"/>
        <v>0</v>
      </c>
      <c r="CC114" s="6">
        <f t="shared" si="52"/>
        <v>0</v>
      </c>
      <c r="CD114" s="6">
        <f t="shared" si="52"/>
        <v>0</v>
      </c>
      <c r="CE114" s="6">
        <f t="shared" si="52"/>
        <v>0</v>
      </c>
      <c r="CF114" s="6">
        <f t="shared" si="52"/>
        <v>0</v>
      </c>
      <c r="CG114" s="6">
        <f t="shared" si="52"/>
        <v>0</v>
      </c>
      <c r="CH114" s="6">
        <f t="shared" si="52"/>
        <v>0</v>
      </c>
      <c r="CI114" s="6">
        <f t="shared" si="52"/>
        <v>0</v>
      </c>
      <c r="CJ114" s="6">
        <f t="shared" si="52"/>
        <v>0</v>
      </c>
      <c r="CK114" s="6">
        <f t="shared" si="52"/>
        <v>0</v>
      </c>
      <c r="CL114" s="6">
        <f t="shared" si="52"/>
        <v>0</v>
      </c>
      <c r="CM114" s="6">
        <f t="shared" si="52"/>
        <v>0</v>
      </c>
      <c r="CN114" s="6">
        <f t="shared" si="52"/>
        <v>0</v>
      </c>
      <c r="CO114" s="6">
        <f t="shared" si="52"/>
        <v>0</v>
      </c>
      <c r="CP114" s="6">
        <f t="shared" si="58"/>
        <v>0</v>
      </c>
      <c r="CQ114" s="6">
        <f t="shared" si="58"/>
        <v>0</v>
      </c>
      <c r="CR114" s="6">
        <f t="shared" si="58"/>
        <v>0</v>
      </c>
      <c r="CS114" s="6">
        <f t="shared" si="58"/>
        <v>0</v>
      </c>
      <c r="CT114" s="6">
        <f t="shared" si="58"/>
        <v>0</v>
      </c>
      <c r="CU114" s="6">
        <f t="shared" si="58"/>
        <v>0</v>
      </c>
      <c r="CV114" s="6">
        <f t="shared" si="58"/>
        <v>0</v>
      </c>
      <c r="CW114" s="6">
        <f t="shared" si="58"/>
        <v>0</v>
      </c>
      <c r="CX114" s="6">
        <f t="shared" si="58"/>
        <v>0</v>
      </c>
      <c r="CY114" s="6">
        <f t="shared" si="58"/>
        <v>0</v>
      </c>
      <c r="CZ114" s="6">
        <f t="shared" si="58"/>
        <v>0</v>
      </c>
      <c r="DA114" s="6">
        <f t="shared" si="58"/>
        <v>0</v>
      </c>
      <c r="DB114" s="6">
        <f t="shared" si="58"/>
        <v>0</v>
      </c>
      <c r="DC114" s="6">
        <f t="shared" si="58"/>
        <v>0</v>
      </c>
      <c r="DD114" s="6">
        <f t="shared" si="58"/>
        <v>0</v>
      </c>
      <c r="DE114" s="6">
        <f t="shared" si="55"/>
        <v>0</v>
      </c>
      <c r="DF114" s="6">
        <f t="shared" si="55"/>
        <v>0</v>
      </c>
      <c r="DG114" s="6">
        <f t="shared" si="55"/>
        <v>0</v>
      </c>
      <c r="DH114" s="6">
        <f t="shared" si="55"/>
        <v>0</v>
      </c>
      <c r="DI114" s="6">
        <f t="shared" si="55"/>
        <v>0</v>
      </c>
      <c r="DJ114" s="6">
        <f t="shared" si="55"/>
        <v>0</v>
      </c>
      <c r="DK114" s="6">
        <f t="shared" si="55"/>
        <v>0</v>
      </c>
      <c r="DL114" s="6">
        <f t="shared" si="55"/>
        <v>0</v>
      </c>
      <c r="DM114" s="6">
        <f t="shared" si="55"/>
        <v>0</v>
      </c>
      <c r="DN114" s="6">
        <f t="shared" si="55"/>
        <v>0</v>
      </c>
      <c r="DO114" s="6">
        <f t="shared" si="55"/>
        <v>0</v>
      </c>
      <c r="DP114" s="6">
        <f t="shared" si="56"/>
        <v>0</v>
      </c>
      <c r="DQ114" s="6">
        <f t="shared" si="56"/>
        <v>0</v>
      </c>
      <c r="DR114" s="6">
        <f t="shared" si="56"/>
        <v>2332852858</v>
      </c>
      <c r="DS114" s="6">
        <f t="shared" si="56"/>
        <v>0</v>
      </c>
      <c r="DT114" s="6">
        <f t="shared" si="56"/>
        <v>0</v>
      </c>
    </row>
    <row r="115" spans="1:124" ht="14.5" thickBot="1" x14ac:dyDescent="0.35">
      <c r="A115" s="3">
        <v>114</v>
      </c>
      <c r="B115" s="4">
        <v>1000000</v>
      </c>
      <c r="C115" s="4">
        <v>2058950</v>
      </c>
      <c r="D115" s="4">
        <v>2506129996</v>
      </c>
      <c r="E115" s="4">
        <v>2508188946</v>
      </c>
      <c r="F115" s="4">
        <v>2058950</v>
      </c>
      <c r="G115" s="4">
        <v>2506129996</v>
      </c>
      <c r="H115" s="5">
        <v>2508188946</v>
      </c>
      <c r="P115" s="6">
        <f t="shared" si="59"/>
        <v>0</v>
      </c>
      <c r="Q115" s="6">
        <f t="shared" si="59"/>
        <v>0</v>
      </c>
      <c r="R115" s="6">
        <f t="shared" si="59"/>
        <v>0</v>
      </c>
      <c r="S115" s="6">
        <f t="shared" si="59"/>
        <v>0</v>
      </c>
      <c r="T115" s="6">
        <f t="shared" si="59"/>
        <v>0</v>
      </c>
      <c r="U115" s="6">
        <f t="shared" si="59"/>
        <v>0</v>
      </c>
      <c r="V115" s="6">
        <f t="shared" si="59"/>
        <v>0</v>
      </c>
      <c r="W115" s="6">
        <f t="shared" si="59"/>
        <v>0</v>
      </c>
      <c r="X115" s="6">
        <f t="shared" si="59"/>
        <v>0</v>
      </c>
      <c r="Y115" s="6">
        <f t="shared" si="59"/>
        <v>0</v>
      </c>
      <c r="Z115" s="6">
        <f t="shared" si="59"/>
        <v>0</v>
      </c>
      <c r="AA115" s="6">
        <f t="shared" si="59"/>
        <v>0</v>
      </c>
      <c r="AB115" s="6">
        <f t="shared" si="59"/>
        <v>0</v>
      </c>
      <c r="AC115" s="6">
        <f t="shared" si="59"/>
        <v>0</v>
      </c>
      <c r="AD115" s="6">
        <f t="shared" si="59"/>
        <v>0</v>
      </c>
      <c r="AE115" s="6">
        <f t="shared" si="59"/>
        <v>0</v>
      </c>
      <c r="AF115" s="6">
        <f t="shared" si="57"/>
        <v>0</v>
      </c>
      <c r="AG115" s="6">
        <f t="shared" si="57"/>
        <v>0</v>
      </c>
      <c r="AH115" s="6">
        <f t="shared" si="57"/>
        <v>0</v>
      </c>
      <c r="AI115" s="6">
        <f t="shared" si="57"/>
        <v>0</v>
      </c>
      <c r="AJ115" s="6">
        <f t="shared" si="57"/>
        <v>0</v>
      </c>
      <c r="AK115" s="6">
        <f t="shared" si="57"/>
        <v>0</v>
      </c>
      <c r="AL115" s="6">
        <f t="shared" si="57"/>
        <v>0</v>
      </c>
      <c r="AM115" s="6">
        <f t="shared" si="57"/>
        <v>0</v>
      </c>
      <c r="AN115" s="6">
        <f t="shared" si="57"/>
        <v>0</v>
      </c>
      <c r="AO115" s="6">
        <f t="shared" si="57"/>
        <v>0</v>
      </c>
      <c r="AP115" s="6">
        <f t="shared" si="57"/>
        <v>0</v>
      </c>
      <c r="AQ115" s="6">
        <f t="shared" si="57"/>
        <v>0</v>
      </c>
      <c r="AR115" s="6">
        <f t="shared" si="57"/>
        <v>0</v>
      </c>
      <c r="AS115" s="6">
        <f t="shared" si="57"/>
        <v>0</v>
      </c>
      <c r="AT115" s="6">
        <f t="shared" si="57"/>
        <v>0</v>
      </c>
      <c r="AU115" s="6">
        <f t="shared" si="54"/>
        <v>0</v>
      </c>
      <c r="AV115" s="6">
        <f t="shared" si="54"/>
        <v>0</v>
      </c>
      <c r="AW115" s="6">
        <f t="shared" si="54"/>
        <v>0</v>
      </c>
      <c r="AX115" s="6">
        <f t="shared" si="54"/>
        <v>0</v>
      </c>
      <c r="AY115" s="6">
        <f t="shared" si="54"/>
        <v>0</v>
      </c>
      <c r="AZ115" s="6">
        <f t="shared" si="54"/>
        <v>0</v>
      </c>
      <c r="BA115" s="6">
        <f t="shared" si="54"/>
        <v>0</v>
      </c>
      <c r="BB115" s="6">
        <f t="shared" si="54"/>
        <v>0</v>
      </c>
      <c r="BC115" s="6">
        <f t="shared" si="54"/>
        <v>0</v>
      </c>
      <c r="BD115" s="6">
        <f t="shared" si="54"/>
        <v>0</v>
      </c>
      <c r="BE115" s="6">
        <f t="shared" si="54"/>
        <v>0</v>
      </c>
      <c r="BF115" s="6">
        <f t="shared" si="54"/>
        <v>0</v>
      </c>
      <c r="BG115" s="6">
        <f t="shared" si="54"/>
        <v>0</v>
      </c>
      <c r="BH115" s="6">
        <f t="shared" si="54"/>
        <v>0</v>
      </c>
      <c r="BI115" s="6">
        <f t="shared" si="54"/>
        <v>0</v>
      </c>
      <c r="BJ115" s="6">
        <f t="shared" si="54"/>
        <v>0</v>
      </c>
      <c r="BK115" s="6">
        <f t="shared" si="53"/>
        <v>0</v>
      </c>
      <c r="BL115" s="6">
        <f t="shared" si="53"/>
        <v>0</v>
      </c>
      <c r="BM115" s="6">
        <f t="shared" si="53"/>
        <v>0</v>
      </c>
      <c r="BN115" s="6">
        <f t="shared" si="53"/>
        <v>0</v>
      </c>
      <c r="BO115" s="6">
        <f t="shared" si="53"/>
        <v>0</v>
      </c>
      <c r="BP115" s="6">
        <f t="shared" si="53"/>
        <v>0</v>
      </c>
      <c r="BQ115" s="6">
        <f t="shared" si="53"/>
        <v>0</v>
      </c>
      <c r="BR115" s="6">
        <f t="shared" si="53"/>
        <v>0</v>
      </c>
      <c r="BS115" s="6">
        <f t="shared" si="53"/>
        <v>0</v>
      </c>
      <c r="BT115" s="6">
        <f t="shared" si="53"/>
        <v>0</v>
      </c>
      <c r="BU115" s="6">
        <f t="shared" si="53"/>
        <v>0</v>
      </c>
      <c r="BV115" s="6">
        <f t="shared" si="53"/>
        <v>0</v>
      </c>
      <c r="BW115" s="6">
        <f t="shared" si="53"/>
        <v>0</v>
      </c>
      <c r="BX115" s="6">
        <f t="shared" si="53"/>
        <v>0</v>
      </c>
      <c r="BY115" s="6">
        <f t="shared" si="53"/>
        <v>0</v>
      </c>
      <c r="BZ115" s="6">
        <f t="shared" si="52"/>
        <v>0</v>
      </c>
      <c r="CA115" s="6">
        <f t="shared" si="52"/>
        <v>0</v>
      </c>
      <c r="CB115" s="6">
        <f t="shared" si="52"/>
        <v>0</v>
      </c>
      <c r="CC115" s="6">
        <f t="shared" si="52"/>
        <v>0</v>
      </c>
      <c r="CD115" s="6">
        <f t="shared" si="52"/>
        <v>0</v>
      </c>
      <c r="CE115" s="6">
        <f t="shared" si="52"/>
        <v>0</v>
      </c>
      <c r="CF115" s="6">
        <f t="shared" si="52"/>
        <v>0</v>
      </c>
      <c r="CG115" s="6">
        <f t="shared" si="52"/>
        <v>0</v>
      </c>
      <c r="CH115" s="6">
        <f t="shared" si="52"/>
        <v>0</v>
      </c>
      <c r="CI115" s="6">
        <f t="shared" si="52"/>
        <v>0</v>
      </c>
      <c r="CJ115" s="6">
        <f t="shared" si="52"/>
        <v>0</v>
      </c>
      <c r="CK115" s="6">
        <f t="shared" si="52"/>
        <v>0</v>
      </c>
      <c r="CL115" s="6">
        <f t="shared" si="52"/>
        <v>0</v>
      </c>
      <c r="CM115" s="6">
        <f t="shared" si="52"/>
        <v>0</v>
      </c>
      <c r="CN115" s="6">
        <f t="shared" si="52"/>
        <v>0</v>
      </c>
      <c r="CO115" s="6">
        <f t="shared" si="52"/>
        <v>0</v>
      </c>
      <c r="CP115" s="6">
        <f t="shared" si="58"/>
        <v>0</v>
      </c>
      <c r="CQ115" s="6">
        <f t="shared" si="58"/>
        <v>0</v>
      </c>
      <c r="CR115" s="6">
        <f t="shared" si="58"/>
        <v>0</v>
      </c>
      <c r="CS115" s="6">
        <f t="shared" si="58"/>
        <v>0</v>
      </c>
      <c r="CT115" s="6">
        <f t="shared" si="58"/>
        <v>0</v>
      </c>
      <c r="CU115" s="6">
        <f t="shared" si="58"/>
        <v>0</v>
      </c>
      <c r="CV115" s="6">
        <f t="shared" si="58"/>
        <v>0</v>
      </c>
      <c r="CW115" s="6">
        <f t="shared" si="58"/>
        <v>0</v>
      </c>
      <c r="CX115" s="6">
        <f t="shared" si="58"/>
        <v>0</v>
      </c>
      <c r="CY115" s="6">
        <f t="shared" si="58"/>
        <v>0</v>
      </c>
      <c r="CZ115" s="6">
        <f t="shared" si="58"/>
        <v>0</v>
      </c>
      <c r="DA115" s="6">
        <f t="shared" si="58"/>
        <v>0</v>
      </c>
      <c r="DB115" s="6">
        <f t="shared" si="58"/>
        <v>0</v>
      </c>
      <c r="DC115" s="6">
        <f t="shared" si="58"/>
        <v>0</v>
      </c>
      <c r="DD115" s="6">
        <f t="shared" si="58"/>
        <v>0</v>
      </c>
      <c r="DE115" s="6">
        <f t="shared" si="55"/>
        <v>0</v>
      </c>
      <c r="DF115" s="6">
        <f t="shared" si="55"/>
        <v>0</v>
      </c>
      <c r="DG115" s="6">
        <f t="shared" si="55"/>
        <v>0</v>
      </c>
      <c r="DH115" s="6">
        <f t="shared" si="55"/>
        <v>0</v>
      </c>
      <c r="DI115" s="6">
        <f t="shared" si="55"/>
        <v>0</v>
      </c>
      <c r="DJ115" s="6">
        <f t="shared" si="55"/>
        <v>0</v>
      </c>
      <c r="DK115" s="6">
        <f t="shared" si="55"/>
        <v>0</v>
      </c>
      <c r="DL115" s="6">
        <f t="shared" si="55"/>
        <v>0</v>
      </c>
      <c r="DM115" s="6">
        <f t="shared" si="55"/>
        <v>0</v>
      </c>
      <c r="DN115" s="6">
        <f t="shared" si="55"/>
        <v>0</v>
      </c>
      <c r="DO115" s="6">
        <f t="shared" si="55"/>
        <v>0</v>
      </c>
      <c r="DP115" s="6">
        <f t="shared" si="56"/>
        <v>0</v>
      </c>
      <c r="DQ115" s="6">
        <f t="shared" si="56"/>
        <v>0</v>
      </c>
      <c r="DR115" s="6">
        <f t="shared" si="56"/>
        <v>0</v>
      </c>
      <c r="DS115" s="6">
        <f t="shared" si="56"/>
        <v>2508188946</v>
      </c>
      <c r="DT115" s="6">
        <f t="shared" si="56"/>
        <v>0</v>
      </c>
    </row>
    <row r="116" spans="1:124" ht="14.5" thickBot="1" x14ac:dyDescent="0.35">
      <c r="A116" s="3">
        <v>115</v>
      </c>
      <c r="B116" s="4">
        <v>1000000</v>
      </c>
      <c r="C116" s="4">
        <v>2073360</v>
      </c>
      <c r="D116" s="4">
        <v>2694635972</v>
      </c>
      <c r="E116" s="4">
        <v>2696709332</v>
      </c>
      <c r="F116" s="4">
        <v>2073360</v>
      </c>
      <c r="G116" s="4">
        <v>2694635972</v>
      </c>
      <c r="H116" s="5">
        <v>2696709332</v>
      </c>
      <c r="P116" s="6">
        <f t="shared" si="59"/>
        <v>0</v>
      </c>
      <c r="Q116" s="6">
        <f t="shared" si="59"/>
        <v>0</v>
      </c>
      <c r="R116" s="6">
        <f t="shared" si="59"/>
        <v>0</v>
      </c>
      <c r="S116" s="6">
        <f t="shared" si="59"/>
        <v>0</v>
      </c>
      <c r="T116" s="6">
        <f t="shared" si="59"/>
        <v>0</v>
      </c>
      <c r="U116" s="6">
        <f t="shared" si="59"/>
        <v>0</v>
      </c>
      <c r="V116" s="6">
        <f t="shared" si="59"/>
        <v>0</v>
      </c>
      <c r="W116" s="6">
        <f t="shared" si="59"/>
        <v>0</v>
      </c>
      <c r="X116" s="6">
        <f t="shared" si="59"/>
        <v>0</v>
      </c>
      <c r="Y116" s="6">
        <f t="shared" si="59"/>
        <v>0</v>
      </c>
      <c r="Z116" s="6">
        <f t="shared" si="59"/>
        <v>0</v>
      </c>
      <c r="AA116" s="6">
        <f t="shared" si="59"/>
        <v>0</v>
      </c>
      <c r="AB116" s="6">
        <f t="shared" si="59"/>
        <v>0</v>
      </c>
      <c r="AC116" s="6">
        <f t="shared" si="59"/>
        <v>0</v>
      </c>
      <c r="AD116" s="6">
        <f t="shared" si="59"/>
        <v>0</v>
      </c>
      <c r="AE116" s="6">
        <f t="shared" si="59"/>
        <v>0</v>
      </c>
      <c r="AF116" s="6">
        <f t="shared" si="57"/>
        <v>0</v>
      </c>
      <c r="AG116" s="6">
        <f t="shared" si="57"/>
        <v>0</v>
      </c>
      <c r="AH116" s="6">
        <f t="shared" si="57"/>
        <v>0</v>
      </c>
      <c r="AI116" s="6">
        <f t="shared" si="57"/>
        <v>0</v>
      </c>
      <c r="AJ116" s="6">
        <f t="shared" si="57"/>
        <v>0</v>
      </c>
      <c r="AK116" s="6">
        <f t="shared" si="57"/>
        <v>0</v>
      </c>
      <c r="AL116" s="6">
        <f t="shared" si="57"/>
        <v>0</v>
      </c>
      <c r="AM116" s="6">
        <f t="shared" si="57"/>
        <v>0</v>
      </c>
      <c r="AN116" s="6">
        <f t="shared" si="57"/>
        <v>0</v>
      </c>
      <c r="AO116" s="6">
        <f t="shared" si="57"/>
        <v>0</v>
      </c>
      <c r="AP116" s="6">
        <f t="shared" si="57"/>
        <v>0</v>
      </c>
      <c r="AQ116" s="6">
        <f t="shared" si="57"/>
        <v>0</v>
      </c>
      <c r="AR116" s="6">
        <f t="shared" si="57"/>
        <v>0</v>
      </c>
      <c r="AS116" s="6">
        <f t="shared" si="57"/>
        <v>0</v>
      </c>
      <c r="AT116" s="6">
        <f t="shared" si="57"/>
        <v>0</v>
      </c>
      <c r="AU116" s="6">
        <f t="shared" si="54"/>
        <v>0</v>
      </c>
      <c r="AV116" s="6">
        <f t="shared" si="54"/>
        <v>0</v>
      </c>
      <c r="AW116" s="6">
        <f t="shared" si="54"/>
        <v>0</v>
      </c>
      <c r="AX116" s="6">
        <f t="shared" si="54"/>
        <v>0</v>
      </c>
      <c r="AY116" s="6">
        <f t="shared" si="54"/>
        <v>0</v>
      </c>
      <c r="AZ116" s="6">
        <f t="shared" si="54"/>
        <v>0</v>
      </c>
      <c r="BA116" s="6">
        <f t="shared" si="54"/>
        <v>0</v>
      </c>
      <c r="BB116" s="6">
        <f t="shared" si="54"/>
        <v>0</v>
      </c>
      <c r="BC116" s="6">
        <f t="shared" si="54"/>
        <v>0</v>
      </c>
      <c r="BD116" s="6">
        <f t="shared" si="54"/>
        <v>0</v>
      </c>
      <c r="BE116" s="6">
        <f t="shared" si="54"/>
        <v>0</v>
      </c>
      <c r="BF116" s="6">
        <f t="shared" si="54"/>
        <v>0</v>
      </c>
      <c r="BG116" s="6">
        <f t="shared" si="54"/>
        <v>0</v>
      </c>
      <c r="BH116" s="6">
        <f t="shared" si="54"/>
        <v>0</v>
      </c>
      <c r="BI116" s="6">
        <f t="shared" si="54"/>
        <v>0</v>
      </c>
      <c r="BJ116" s="6">
        <f t="shared" si="54"/>
        <v>0</v>
      </c>
      <c r="BK116" s="6">
        <f t="shared" si="53"/>
        <v>0</v>
      </c>
      <c r="BL116" s="6">
        <f t="shared" si="53"/>
        <v>0</v>
      </c>
      <c r="BM116" s="6">
        <f t="shared" si="53"/>
        <v>0</v>
      </c>
      <c r="BN116" s="6">
        <f t="shared" si="53"/>
        <v>0</v>
      </c>
      <c r="BO116" s="6">
        <f t="shared" si="53"/>
        <v>0</v>
      </c>
      <c r="BP116" s="6">
        <f t="shared" si="53"/>
        <v>0</v>
      </c>
      <c r="BQ116" s="6">
        <f t="shared" si="53"/>
        <v>0</v>
      </c>
      <c r="BR116" s="6">
        <f t="shared" si="53"/>
        <v>0</v>
      </c>
      <c r="BS116" s="6">
        <f t="shared" si="53"/>
        <v>0</v>
      </c>
      <c r="BT116" s="6">
        <f t="shared" si="53"/>
        <v>0</v>
      </c>
      <c r="BU116" s="6">
        <f t="shared" si="53"/>
        <v>0</v>
      </c>
      <c r="BV116" s="6">
        <f t="shared" si="53"/>
        <v>0</v>
      </c>
      <c r="BW116" s="6">
        <f t="shared" si="53"/>
        <v>0</v>
      </c>
      <c r="BX116" s="6">
        <f t="shared" si="53"/>
        <v>0</v>
      </c>
      <c r="BY116" s="6">
        <f t="shared" si="53"/>
        <v>0</v>
      </c>
      <c r="BZ116" s="6">
        <f t="shared" si="53"/>
        <v>0</v>
      </c>
      <c r="CA116" s="6">
        <f t="shared" ref="CA116:CO116" si="60">IF((ROW(BZ115)+9)=(COLUMN(BZ115)+1),($E116),0)</f>
        <v>0</v>
      </c>
      <c r="CB116" s="6">
        <f t="shared" si="60"/>
        <v>0</v>
      </c>
      <c r="CC116" s="6">
        <f t="shared" si="60"/>
        <v>0</v>
      </c>
      <c r="CD116" s="6">
        <f t="shared" si="60"/>
        <v>0</v>
      </c>
      <c r="CE116" s="6">
        <f t="shared" si="60"/>
        <v>0</v>
      </c>
      <c r="CF116" s="6">
        <f t="shared" si="60"/>
        <v>0</v>
      </c>
      <c r="CG116" s="6">
        <f t="shared" si="60"/>
        <v>0</v>
      </c>
      <c r="CH116" s="6">
        <f t="shared" si="60"/>
        <v>0</v>
      </c>
      <c r="CI116" s="6">
        <f t="shared" si="60"/>
        <v>0</v>
      </c>
      <c r="CJ116" s="6">
        <f t="shared" si="60"/>
        <v>0</v>
      </c>
      <c r="CK116" s="6">
        <f t="shared" si="60"/>
        <v>0</v>
      </c>
      <c r="CL116" s="6">
        <f t="shared" si="60"/>
        <v>0</v>
      </c>
      <c r="CM116" s="6">
        <f t="shared" si="60"/>
        <v>0</v>
      </c>
      <c r="CN116" s="6">
        <f t="shared" si="60"/>
        <v>0</v>
      </c>
      <c r="CO116" s="6">
        <f t="shared" si="60"/>
        <v>0</v>
      </c>
      <c r="CP116" s="6">
        <f t="shared" si="58"/>
        <v>0</v>
      </c>
      <c r="CQ116" s="6">
        <f t="shared" si="58"/>
        <v>0</v>
      </c>
      <c r="CR116" s="6">
        <f t="shared" si="58"/>
        <v>0</v>
      </c>
      <c r="CS116" s="6">
        <f t="shared" si="58"/>
        <v>0</v>
      </c>
      <c r="CT116" s="6">
        <f t="shared" si="58"/>
        <v>0</v>
      </c>
      <c r="CU116" s="6">
        <f t="shared" si="58"/>
        <v>0</v>
      </c>
      <c r="CV116" s="6">
        <f t="shared" si="58"/>
        <v>0</v>
      </c>
      <c r="CW116" s="6">
        <f t="shared" si="58"/>
        <v>0</v>
      </c>
      <c r="CX116" s="6">
        <f t="shared" si="58"/>
        <v>0</v>
      </c>
      <c r="CY116" s="6">
        <f t="shared" si="58"/>
        <v>0</v>
      </c>
      <c r="CZ116" s="6">
        <f t="shared" si="58"/>
        <v>0</v>
      </c>
      <c r="DA116" s="6">
        <f t="shared" si="58"/>
        <v>0</v>
      </c>
      <c r="DB116" s="6">
        <f t="shared" si="58"/>
        <v>0</v>
      </c>
      <c r="DC116" s="6">
        <f t="shared" si="58"/>
        <v>0</v>
      </c>
      <c r="DD116" s="6">
        <f t="shared" si="58"/>
        <v>0</v>
      </c>
      <c r="DE116" s="6">
        <f t="shared" si="55"/>
        <v>0</v>
      </c>
      <c r="DF116" s="6">
        <f t="shared" si="55"/>
        <v>0</v>
      </c>
      <c r="DG116" s="6">
        <f t="shared" si="55"/>
        <v>0</v>
      </c>
      <c r="DH116" s="6">
        <f t="shared" si="55"/>
        <v>0</v>
      </c>
      <c r="DI116" s="6">
        <f t="shared" si="55"/>
        <v>0</v>
      </c>
      <c r="DJ116" s="6">
        <f t="shared" si="55"/>
        <v>0</v>
      </c>
      <c r="DK116" s="6">
        <f t="shared" si="55"/>
        <v>0</v>
      </c>
      <c r="DL116" s="6">
        <f t="shared" si="55"/>
        <v>0</v>
      </c>
      <c r="DM116" s="6">
        <f t="shared" si="55"/>
        <v>0</v>
      </c>
      <c r="DN116" s="6">
        <f t="shared" si="55"/>
        <v>0</v>
      </c>
      <c r="DO116" s="6">
        <f t="shared" si="55"/>
        <v>0</v>
      </c>
      <c r="DP116" s="6">
        <f t="shared" si="56"/>
        <v>0</v>
      </c>
      <c r="DQ116" s="6">
        <f t="shared" si="56"/>
        <v>0</v>
      </c>
      <c r="DR116" s="6">
        <f t="shared" si="56"/>
        <v>0</v>
      </c>
      <c r="DS116" s="6">
        <f t="shared" si="56"/>
        <v>0</v>
      </c>
      <c r="DT116" s="6">
        <f t="shared" si="56"/>
        <v>2696709332</v>
      </c>
    </row>
    <row r="117" spans="1:124" ht="14.5" thickBot="1" x14ac:dyDescent="0.35">
      <c r="A117" s="3" t="s">
        <v>8</v>
      </c>
      <c r="B117" s="4">
        <v>1000000</v>
      </c>
      <c r="C117" s="4">
        <v>1412710</v>
      </c>
      <c r="D117" s="4">
        <v>44803341</v>
      </c>
      <c r="E117" s="4">
        <v>46216051</v>
      </c>
      <c r="F117" s="4">
        <v>1412710</v>
      </c>
      <c r="G117" s="4">
        <v>44803341</v>
      </c>
      <c r="H117" s="5">
        <v>46216051</v>
      </c>
    </row>
    <row r="118" spans="1:124" ht="14.5" thickBot="1" x14ac:dyDescent="0.35">
      <c r="A118" s="3" t="s">
        <v>9</v>
      </c>
      <c r="B118" s="4">
        <v>1000000</v>
      </c>
      <c r="C118" s="4">
        <v>1462850</v>
      </c>
      <c r="D118" s="4">
        <v>66217014</v>
      </c>
      <c r="E118" s="4">
        <v>67679864</v>
      </c>
      <c r="F118" s="4">
        <v>1462850</v>
      </c>
      <c r="G118" s="4">
        <v>66217014</v>
      </c>
      <c r="H118" s="5">
        <v>67679864</v>
      </c>
    </row>
    <row r="119" spans="1:124" ht="14.5" thickBot="1" x14ac:dyDescent="0.35">
      <c r="A119" s="3" t="s">
        <v>10</v>
      </c>
      <c r="B119" s="4">
        <v>1000000</v>
      </c>
      <c r="C119" s="4">
        <v>1514780</v>
      </c>
      <c r="D119" s="4">
        <v>97739034</v>
      </c>
      <c r="E119" s="4">
        <v>99253814</v>
      </c>
      <c r="F119" s="4">
        <v>1514780</v>
      </c>
      <c r="G119" s="4">
        <v>97739034</v>
      </c>
      <c r="H119" s="5">
        <v>99253814</v>
      </c>
    </row>
    <row r="120" spans="1:124" ht="14.5" thickBot="1" x14ac:dyDescent="0.35">
      <c r="A120" s="3" t="s">
        <v>11</v>
      </c>
      <c r="B120" s="4">
        <v>1000000</v>
      </c>
      <c r="C120" s="4">
        <v>1568540</v>
      </c>
      <c r="D120" s="4">
        <v>144141057</v>
      </c>
      <c r="E120" s="4">
        <v>145709597</v>
      </c>
      <c r="F120" s="4">
        <v>1568540</v>
      </c>
      <c r="G120" s="4">
        <v>144141057</v>
      </c>
      <c r="H120" s="5">
        <v>145709597</v>
      </c>
    </row>
    <row r="121" spans="1:124" ht="14.5" thickBot="1" x14ac:dyDescent="0.35">
      <c r="A121" s="3" t="s">
        <v>12</v>
      </c>
      <c r="B121" s="4">
        <v>1000000</v>
      </c>
      <c r="C121" s="4">
        <v>1624210</v>
      </c>
      <c r="D121" s="4">
        <v>212447205</v>
      </c>
      <c r="E121" s="4">
        <v>214071415</v>
      </c>
      <c r="F121" s="4">
        <v>1624210</v>
      </c>
      <c r="G121" s="4">
        <v>212447205</v>
      </c>
      <c r="H121" s="5">
        <v>214071415</v>
      </c>
    </row>
    <row r="122" spans="1:124" ht="14.5" thickBot="1" x14ac:dyDescent="0.35">
      <c r="A122" s="3" t="s">
        <v>13</v>
      </c>
      <c r="B122" s="4">
        <v>1000000</v>
      </c>
      <c r="C122" s="4">
        <v>1681860</v>
      </c>
      <c r="D122" s="4">
        <v>305540741</v>
      </c>
      <c r="E122" s="4">
        <v>307222601</v>
      </c>
      <c r="F122" s="4">
        <v>1681860</v>
      </c>
      <c r="G122" s="4">
        <v>305540741</v>
      </c>
      <c r="H122" s="5">
        <v>307222601</v>
      </c>
    </row>
    <row r="123" spans="1:124" ht="14.5" thickBot="1" x14ac:dyDescent="0.35">
      <c r="A123" s="3" t="s">
        <v>14</v>
      </c>
      <c r="B123" s="4">
        <v>1000000</v>
      </c>
      <c r="C123" s="4">
        <v>1741560</v>
      </c>
      <c r="D123" s="4">
        <v>439312923</v>
      </c>
      <c r="E123" s="4">
        <v>441054483</v>
      </c>
      <c r="F123" s="4">
        <v>1741560</v>
      </c>
      <c r="G123" s="4">
        <v>439312923</v>
      </c>
      <c r="H123" s="5">
        <v>441054483</v>
      </c>
    </row>
    <row r="124" spans="1:124" ht="14.5" thickBot="1" x14ac:dyDescent="0.35">
      <c r="A124" s="3" t="s">
        <v>15</v>
      </c>
      <c r="B124" s="4">
        <v>1000000</v>
      </c>
      <c r="C124" s="4">
        <v>1803370</v>
      </c>
      <c r="D124" s="4">
        <v>631538904</v>
      </c>
      <c r="E124" s="4">
        <v>633342274</v>
      </c>
      <c r="F124" s="4">
        <v>1803370</v>
      </c>
      <c r="G124" s="4">
        <v>631538904</v>
      </c>
      <c r="H124" s="5">
        <v>633342274</v>
      </c>
    </row>
    <row r="125" spans="1:124" ht="14.5" thickBot="1" x14ac:dyDescent="0.35">
      <c r="A125" s="3" t="s">
        <v>16</v>
      </c>
      <c r="B125" s="4">
        <v>1000000</v>
      </c>
      <c r="C125" s="4">
        <v>1867380</v>
      </c>
      <c r="D125" s="4">
        <v>907760968</v>
      </c>
      <c r="E125" s="4">
        <v>909628348</v>
      </c>
      <c r="F125" s="4">
        <v>1867380</v>
      </c>
      <c r="G125" s="4">
        <v>907760968</v>
      </c>
      <c r="H125" s="5">
        <v>909628348</v>
      </c>
    </row>
    <row r="126" spans="1:124" ht="14.5" thickBot="1" x14ac:dyDescent="0.35">
      <c r="A126" s="3" t="s">
        <v>17</v>
      </c>
      <c r="B126" s="4">
        <v>1000000</v>
      </c>
      <c r="C126" s="4">
        <v>1933660</v>
      </c>
      <c r="D126" s="4">
        <v>1304682487</v>
      </c>
      <c r="E126" s="4">
        <v>1306616147</v>
      </c>
      <c r="F126" s="4">
        <v>1933660</v>
      </c>
      <c r="G126" s="4">
        <v>1304682487</v>
      </c>
      <c r="H126" s="5">
        <v>1306616147</v>
      </c>
    </row>
    <row r="127" spans="1:124" ht="14.5" thickBot="1" x14ac:dyDescent="0.35">
      <c r="A127" s="3" t="s">
        <v>18</v>
      </c>
      <c r="B127" s="4">
        <v>1000000</v>
      </c>
      <c r="C127" s="4">
        <v>2002300</v>
      </c>
      <c r="D127" s="4">
        <v>1875044933</v>
      </c>
      <c r="E127" s="4">
        <v>1877047233</v>
      </c>
      <c r="F127" s="4">
        <v>2002300</v>
      </c>
      <c r="G127" s="4">
        <v>1875044933</v>
      </c>
      <c r="H127" s="5">
        <v>1877047233</v>
      </c>
    </row>
    <row r="128" spans="1:124" ht="14.5" thickBot="1" x14ac:dyDescent="0.35">
      <c r="A128" s="3" t="s">
        <v>19</v>
      </c>
      <c r="B128" s="4">
        <v>1000000</v>
      </c>
      <c r="C128" s="4">
        <v>2073360</v>
      </c>
      <c r="D128" s="4">
        <v>2694635972</v>
      </c>
      <c r="E128" s="4">
        <v>2696709332</v>
      </c>
      <c r="F128" s="4">
        <v>2073360</v>
      </c>
      <c r="G128" s="4">
        <v>2694635972</v>
      </c>
      <c r="H128" s="5">
        <v>2696709332</v>
      </c>
    </row>
    <row r="130" spans="1:124" x14ac:dyDescent="0.3">
      <c r="J130" s="7" t="e">
        <f>IRR(J2:J116)</f>
        <v>#NUM!</v>
      </c>
      <c r="K130" s="7">
        <f>IRR(K2:K116)</f>
        <v>0</v>
      </c>
      <c r="L130" s="7">
        <f t="shared" ref="L130:BV130" si="61">IRR(L2:L116)</f>
        <v>4.4408920985006262E-16</v>
      </c>
      <c r="M130" s="7">
        <f t="shared" si="61"/>
        <v>2.2204460492503131E-16</v>
      </c>
      <c r="N130" s="7">
        <f t="shared" si="61"/>
        <v>1.7763568394002505E-15</v>
      </c>
      <c r="O130" s="7">
        <f t="shared" si="61"/>
        <v>4.4330712963391861E-5</v>
      </c>
      <c r="P130" s="7">
        <f t="shared" si="61"/>
        <v>2.7590017051603244E-2</v>
      </c>
      <c r="Q130" s="7">
        <f t="shared" si="61"/>
        <v>4.3780428864046206E-2</v>
      </c>
      <c r="R130" s="7">
        <f t="shared" si="61"/>
        <v>4.781871443262764E-2</v>
      </c>
      <c r="S130" s="7">
        <f>IRR(S2:S116)</f>
        <v>6.7858382413316987E-2</v>
      </c>
      <c r="T130" s="7">
        <f t="shared" si="61"/>
        <v>5.9225158938902123E-2</v>
      </c>
      <c r="U130" s="7">
        <f t="shared" si="61"/>
        <v>6.1831692895015999E-2</v>
      </c>
      <c r="V130" s="7">
        <f t="shared" si="61"/>
        <v>6.4379323322605764E-2</v>
      </c>
      <c r="W130" s="7">
        <f t="shared" si="61"/>
        <v>6.3892299517527729E-2</v>
      </c>
      <c r="X130" s="7">
        <f t="shared" si="61"/>
        <v>7.8847924924508428E-2</v>
      </c>
      <c r="Y130" s="7">
        <f t="shared" si="61"/>
        <v>6.3259067559175541E-2</v>
      </c>
      <c r="Z130" s="7">
        <f t="shared" si="61"/>
        <v>6.3223766886988164E-2</v>
      </c>
      <c r="AA130" s="7">
        <f t="shared" si="61"/>
        <v>6.3349102040877847E-2</v>
      </c>
      <c r="AB130" s="7">
        <f t="shared" si="61"/>
        <v>6.372239872448171E-2</v>
      </c>
      <c r="AC130" s="7">
        <f t="shared" si="61"/>
        <v>7.8561615878400604E-2</v>
      </c>
      <c r="AD130" s="7">
        <f t="shared" si="61"/>
        <v>6.3418485005338088E-2</v>
      </c>
      <c r="AE130" s="7">
        <f t="shared" si="61"/>
        <v>6.3241844828096472E-2</v>
      </c>
      <c r="AF130" s="7">
        <f t="shared" si="61"/>
        <v>6.3082959595443855E-2</v>
      </c>
      <c r="AG130" s="7">
        <f t="shared" si="61"/>
        <v>6.2947509168834292E-2</v>
      </c>
      <c r="AH130" s="7">
        <f t="shared" si="61"/>
        <v>6.2816380277989081E-2</v>
      </c>
      <c r="AI130" s="7">
        <f t="shared" si="61"/>
        <v>6.2699833607333666E-2</v>
      </c>
      <c r="AJ130" s="7">
        <f t="shared" si="61"/>
        <v>6.2597016718706433E-2</v>
      </c>
      <c r="AK130" s="7">
        <f t="shared" si="61"/>
        <v>6.2617289424063527E-2</v>
      </c>
      <c r="AL130" s="7">
        <f t="shared" si="61"/>
        <v>6.275555823042156E-2</v>
      </c>
      <c r="AM130" s="7">
        <f t="shared" si="61"/>
        <v>7.8949570581649864E-2</v>
      </c>
      <c r="AN130" s="7">
        <f t="shared" si="61"/>
        <v>6.3091679375576915E-2</v>
      </c>
      <c r="AO130" s="7">
        <f t="shared" si="61"/>
        <v>6.3282214958883198E-2</v>
      </c>
      <c r="AP130" s="7">
        <f t="shared" si="61"/>
        <v>6.3488246319344244E-2</v>
      </c>
      <c r="AQ130" s="7">
        <f t="shared" si="61"/>
        <v>6.369391193114704E-2</v>
      </c>
      <c r="AR130" s="7">
        <f t="shared" si="61"/>
        <v>6.3910407761586185E-2</v>
      </c>
      <c r="AS130" s="7">
        <f t="shared" si="61"/>
        <v>6.4135658000743501E-2</v>
      </c>
      <c r="AT130" s="7">
        <f t="shared" si="61"/>
        <v>6.4367841453815133E-2</v>
      </c>
      <c r="AU130" s="7">
        <f t="shared" si="61"/>
        <v>6.4605373270861577E-2</v>
      </c>
      <c r="AV130" s="7">
        <f t="shared" si="61"/>
        <v>6.4835011900727046E-2</v>
      </c>
      <c r="AW130" s="7">
        <f t="shared" si="61"/>
        <v>6.5067877047819467E-2</v>
      </c>
      <c r="AX130" s="7">
        <f t="shared" si="61"/>
        <v>6.532173556421017E-2</v>
      </c>
      <c r="AY130" s="7">
        <f t="shared" si="61"/>
        <v>6.5574690322146578E-2</v>
      </c>
      <c r="AZ130" s="7">
        <f t="shared" si="61"/>
        <v>6.5826155562067834E-2</v>
      </c>
      <c r="BA130" s="7">
        <f t="shared" si="61"/>
        <v>6.6064756069136754E-2</v>
      </c>
      <c r="BB130" s="7">
        <f t="shared" si="61"/>
        <v>6.6301328467510467E-2</v>
      </c>
      <c r="BC130" s="7">
        <f t="shared" si="61"/>
        <v>6.6535472596205514E-2</v>
      </c>
      <c r="BD130" s="7">
        <f t="shared" si="61"/>
        <v>6.676686549204347E-2</v>
      </c>
      <c r="BE130" s="7">
        <f t="shared" si="61"/>
        <v>6.6995249375817911E-2</v>
      </c>
      <c r="BF130" s="7">
        <f t="shared" si="61"/>
        <v>6.7220395152545631E-2</v>
      </c>
      <c r="BG130" s="7">
        <f t="shared" si="61"/>
        <v>6.7432281979366904E-2</v>
      </c>
      <c r="BH130" s="7">
        <f t="shared" si="61"/>
        <v>6.7660622522678349E-2</v>
      </c>
      <c r="BI130" s="7">
        <f t="shared" si="61"/>
        <v>6.7883397757937836E-2</v>
      </c>
      <c r="BJ130" s="7">
        <f t="shared" si="61"/>
        <v>6.8100740966739126E-2</v>
      </c>
      <c r="BK130" s="7">
        <f t="shared" si="61"/>
        <v>6.8312745180642898E-2</v>
      </c>
      <c r="BL130" s="7">
        <f t="shared" si="61"/>
        <v>6.8519552730085698E-2</v>
      </c>
      <c r="BM130" s="7">
        <f t="shared" si="61"/>
        <v>6.8721268787133472E-2</v>
      </c>
      <c r="BN130" s="7">
        <f t="shared" si="61"/>
        <v>6.8918022963571302E-2</v>
      </c>
      <c r="BO130" s="7">
        <f t="shared" si="61"/>
        <v>6.9109929648242474E-2</v>
      </c>
      <c r="BP130" s="7">
        <f t="shared" si="61"/>
        <v>6.9297116530792513E-2</v>
      </c>
      <c r="BQ130" s="7">
        <f t="shared" si="61"/>
        <v>8.6032419920244463E-2</v>
      </c>
      <c r="BR130" s="7">
        <f t="shared" si="61"/>
        <v>6.9644972333239075E-2</v>
      </c>
      <c r="BS130" s="7">
        <f t="shared" si="61"/>
        <v>6.980599273481447E-2</v>
      </c>
      <c r="BT130" s="7">
        <f t="shared" si="61"/>
        <v>6.996289814158918E-2</v>
      </c>
      <c r="BU130" s="7">
        <f t="shared" si="61"/>
        <v>7.0115817200882891E-2</v>
      </c>
      <c r="BV130" s="7">
        <f t="shared" si="61"/>
        <v>8.6738280333632956E-2</v>
      </c>
      <c r="BW130" s="7">
        <f t="shared" ref="BW130:DT130" si="62">IRR(BW2:BW116)</f>
        <v>7.041019014554073E-2</v>
      </c>
      <c r="BX130" s="7">
        <f t="shared" si="62"/>
        <v>7.05518862592589E-2</v>
      </c>
      <c r="BY130" s="7">
        <f t="shared" si="62"/>
        <v>7.0690069604161909E-2</v>
      </c>
      <c r="BZ130" s="7">
        <f t="shared" si="62"/>
        <v>7.0824853242752672E-2</v>
      </c>
      <c r="CA130" s="7">
        <f t="shared" si="62"/>
        <v>8.7352864411399223E-2</v>
      </c>
      <c r="CB130" s="7">
        <f t="shared" si="62"/>
        <v>7.108463493995365E-2</v>
      </c>
      <c r="CC130" s="7">
        <f t="shared" si="62"/>
        <v>7.120983505188172E-2</v>
      </c>
      <c r="CD130" s="7">
        <f t="shared" si="62"/>
        <v>7.1332035182922082E-2</v>
      </c>
      <c r="CE130" s="7">
        <f t="shared" si="62"/>
        <v>7.1451328810681058E-2</v>
      </c>
      <c r="CF130" s="7">
        <f t="shared" si="62"/>
        <v>8.7891044036347843E-2</v>
      </c>
      <c r="CG130" s="7">
        <f t="shared" si="62"/>
        <v>7.1681547034209148E-2</v>
      </c>
      <c r="CH130" s="7">
        <f t="shared" si="62"/>
        <v>7.1792641683323E-2</v>
      </c>
      <c r="CI130" s="7">
        <f t="shared" si="62"/>
        <v>7.1901167130611787E-2</v>
      </c>
      <c r="CJ130" s="7">
        <f t="shared" si="62"/>
        <v>7.2007201920934127E-2</v>
      </c>
      <c r="CK130" s="7">
        <f t="shared" si="62"/>
        <v>8.8365053857754283E-2</v>
      </c>
      <c r="CL130" s="7">
        <f t="shared" si="62"/>
        <v>7.2146377858414379E-2</v>
      </c>
      <c r="CM130" s="7">
        <f t="shared" si="62"/>
        <v>7.2181264731456363E-2</v>
      </c>
      <c r="CN130" s="7">
        <f t="shared" si="62"/>
        <v>7.2215493510088269E-2</v>
      </c>
      <c r="CO130" s="7">
        <f t="shared" si="62"/>
        <v>7.2249076492940434E-2</v>
      </c>
      <c r="CP130" s="7">
        <f t="shared" si="62"/>
        <v>8.8470272968581343E-2</v>
      </c>
      <c r="CQ130" s="7">
        <f t="shared" si="62"/>
        <v>7.2314354247140722E-2</v>
      </c>
      <c r="CR130" s="7">
        <f t="shared" si="62"/>
        <v>7.2346074093440738E-2</v>
      </c>
      <c r="CS130" s="7">
        <f t="shared" si="62"/>
        <v>7.2377197359460688E-2</v>
      </c>
      <c r="CT130" s="7">
        <f t="shared" si="62"/>
        <v>7.2407736357815056E-2</v>
      </c>
      <c r="CU130" s="7">
        <f t="shared" si="62"/>
        <v>8.8565302917146704E-2</v>
      </c>
      <c r="CV130" s="7">
        <f t="shared" si="62"/>
        <v>7.2467110561690307E-2</v>
      </c>
      <c r="CW130" s="7">
        <f t="shared" si="62"/>
        <v>7.24959695078915E-2</v>
      </c>
      <c r="CX130" s="7">
        <f t="shared" si="62"/>
        <v>7.252429259517168E-2</v>
      </c>
      <c r="CY130" s="7">
        <f t="shared" si="62"/>
        <v>7.255209075224256E-2</v>
      </c>
      <c r="CZ130" s="7">
        <f t="shared" si="62"/>
        <v>8.8651249938679344E-2</v>
      </c>
      <c r="DA130" s="7">
        <f t="shared" si="62"/>
        <v>7.2606159547614402E-2</v>
      </c>
      <c r="DB130" s="7">
        <f t="shared" si="62"/>
        <v>7.2632452531983693E-2</v>
      </c>
      <c r="DC130" s="7">
        <f t="shared" si="62"/>
        <v>7.2658265659612198E-2</v>
      </c>
      <c r="DD130" s="7">
        <f t="shared" si="62"/>
        <v>7.2683609829839568E-2</v>
      </c>
      <c r="DE130" s="7">
        <f t="shared" si="62"/>
        <v>7.2708495554244301E-2</v>
      </c>
      <c r="DF130" s="7">
        <f t="shared" si="62"/>
        <v>7.2732933168996761E-2</v>
      </c>
      <c r="DG130" s="7">
        <f t="shared" si="62"/>
        <v>7.2756932787483075E-2</v>
      </c>
      <c r="DH130" s="7">
        <f t="shared" si="62"/>
        <v>7.2780504432344628E-2</v>
      </c>
      <c r="DI130" s="7">
        <f t="shared" si="62"/>
        <v>7.2803657704092917E-2</v>
      </c>
      <c r="DJ130" s="7">
        <f t="shared" si="62"/>
        <v>7.282640209649438E-2</v>
      </c>
      <c r="DK130" s="7">
        <f t="shared" si="62"/>
        <v>7.2848746987391744E-2</v>
      </c>
      <c r="DL130" s="7">
        <f t="shared" si="62"/>
        <v>7.2870701376387625E-2</v>
      </c>
      <c r="DM130" s="7">
        <f t="shared" si="62"/>
        <v>7.2892274223398168E-2</v>
      </c>
      <c r="DN130" s="7">
        <f t="shared" si="62"/>
        <v>7.2913474127024314E-2</v>
      </c>
      <c r="DO130" s="7">
        <f t="shared" si="62"/>
        <v>7.2934309634560712E-2</v>
      </c>
      <c r="DP130" s="7">
        <f t="shared" si="62"/>
        <v>7.2954789002805054E-2</v>
      </c>
      <c r="DQ130" s="7">
        <f t="shared" si="62"/>
        <v>7.2974920264536225E-2</v>
      </c>
      <c r="DR130" s="7">
        <f t="shared" si="62"/>
        <v>7.299471135264457E-2</v>
      </c>
      <c r="DS130" s="7">
        <f t="shared" si="62"/>
        <v>7.3014169960690101E-2</v>
      </c>
      <c r="DT130" s="7">
        <f t="shared" si="62"/>
        <v>7.3033303591948595E-2</v>
      </c>
    </row>
    <row r="131" spans="1:124" x14ac:dyDescent="0.3">
      <c r="J131" s="8">
        <v>1</v>
      </c>
      <c r="K131" s="8">
        <v>2</v>
      </c>
      <c r="L131" s="8">
        <v>3</v>
      </c>
      <c r="M131" s="8">
        <v>4</v>
      </c>
      <c r="N131" s="8">
        <v>5</v>
      </c>
      <c r="O131">
        <v>6</v>
      </c>
      <c r="P131">
        <v>7</v>
      </c>
      <c r="Q131">
        <v>8</v>
      </c>
      <c r="R131">
        <v>9</v>
      </c>
      <c r="S131" s="8">
        <v>10</v>
      </c>
      <c r="T131">
        <v>11</v>
      </c>
      <c r="U131">
        <v>12</v>
      </c>
      <c r="V131">
        <v>13</v>
      </c>
      <c r="W131">
        <v>14</v>
      </c>
      <c r="X131" s="8">
        <v>15</v>
      </c>
      <c r="Y131">
        <v>16</v>
      </c>
      <c r="Z131">
        <v>17</v>
      </c>
      <c r="AA131">
        <v>18</v>
      </c>
      <c r="AB131">
        <v>19</v>
      </c>
      <c r="AC131" s="8">
        <v>20</v>
      </c>
      <c r="AD131">
        <v>21</v>
      </c>
      <c r="AE131">
        <v>22</v>
      </c>
      <c r="AF131">
        <v>23</v>
      </c>
      <c r="AG131">
        <v>24</v>
      </c>
      <c r="AH131" s="8">
        <v>25</v>
      </c>
      <c r="AI131">
        <v>26</v>
      </c>
      <c r="AJ131">
        <v>27</v>
      </c>
      <c r="AK131">
        <v>28</v>
      </c>
      <c r="AL131">
        <v>29</v>
      </c>
      <c r="AM131" s="8">
        <v>30</v>
      </c>
      <c r="AN131">
        <v>31</v>
      </c>
      <c r="AO131">
        <v>32</v>
      </c>
      <c r="AP131">
        <v>33</v>
      </c>
      <c r="AQ131">
        <v>34</v>
      </c>
      <c r="AR131">
        <v>35</v>
      </c>
      <c r="AS131">
        <v>36</v>
      </c>
      <c r="AT131">
        <v>37</v>
      </c>
      <c r="AU131">
        <v>38</v>
      </c>
      <c r="AV131">
        <v>39</v>
      </c>
      <c r="AW131">
        <v>40</v>
      </c>
      <c r="AX131">
        <v>41</v>
      </c>
      <c r="AY131">
        <v>42</v>
      </c>
      <c r="AZ131">
        <v>43</v>
      </c>
      <c r="BA131">
        <v>44</v>
      </c>
      <c r="BB131">
        <v>45</v>
      </c>
      <c r="BC131">
        <v>46</v>
      </c>
      <c r="BD131">
        <v>47</v>
      </c>
      <c r="BE131">
        <v>48</v>
      </c>
      <c r="BF131">
        <v>49</v>
      </c>
      <c r="BG131">
        <v>50</v>
      </c>
      <c r="BH131">
        <v>51</v>
      </c>
      <c r="BI131">
        <v>52</v>
      </c>
      <c r="BJ131">
        <v>53</v>
      </c>
      <c r="BK131">
        <v>54</v>
      </c>
      <c r="BL131">
        <v>55</v>
      </c>
      <c r="BM131">
        <v>56</v>
      </c>
      <c r="BN131">
        <v>57</v>
      </c>
      <c r="BO131">
        <v>58</v>
      </c>
      <c r="BP131">
        <v>59</v>
      </c>
      <c r="BQ131" s="8">
        <v>60</v>
      </c>
      <c r="BR131">
        <v>61</v>
      </c>
      <c r="BS131">
        <v>62</v>
      </c>
      <c r="BT131">
        <v>63</v>
      </c>
      <c r="BU131">
        <v>64</v>
      </c>
      <c r="BV131" s="8">
        <v>65</v>
      </c>
      <c r="BW131">
        <v>66</v>
      </c>
      <c r="BX131">
        <v>67</v>
      </c>
      <c r="BY131">
        <v>68</v>
      </c>
      <c r="BZ131">
        <v>69</v>
      </c>
      <c r="CA131" s="8">
        <v>70</v>
      </c>
      <c r="CB131">
        <v>71</v>
      </c>
      <c r="CC131">
        <v>72</v>
      </c>
      <c r="CD131">
        <v>73</v>
      </c>
      <c r="CE131">
        <v>74</v>
      </c>
      <c r="CF131" s="8">
        <v>75</v>
      </c>
      <c r="CG131">
        <v>76</v>
      </c>
      <c r="CH131">
        <v>77</v>
      </c>
      <c r="CI131">
        <v>78</v>
      </c>
      <c r="CJ131">
        <v>79</v>
      </c>
      <c r="CK131" s="8">
        <v>80</v>
      </c>
      <c r="CL131">
        <v>81</v>
      </c>
      <c r="CM131">
        <v>82</v>
      </c>
      <c r="CN131">
        <v>83</v>
      </c>
      <c r="CO131">
        <v>84</v>
      </c>
      <c r="CP131" s="8">
        <v>85</v>
      </c>
      <c r="CQ131">
        <v>86</v>
      </c>
      <c r="CR131">
        <v>87</v>
      </c>
      <c r="CS131">
        <v>88</v>
      </c>
      <c r="CT131">
        <v>89</v>
      </c>
      <c r="CU131" s="8">
        <v>90</v>
      </c>
      <c r="CV131">
        <v>91</v>
      </c>
      <c r="CW131">
        <v>92</v>
      </c>
      <c r="CX131">
        <v>93</v>
      </c>
      <c r="CY131">
        <v>94</v>
      </c>
      <c r="CZ131" s="8">
        <v>95</v>
      </c>
      <c r="DA131">
        <v>96</v>
      </c>
      <c r="DB131">
        <v>97</v>
      </c>
      <c r="DC131">
        <v>98</v>
      </c>
      <c r="DD131">
        <v>99</v>
      </c>
      <c r="DE131">
        <v>100</v>
      </c>
      <c r="DF131">
        <v>101</v>
      </c>
      <c r="DG131">
        <v>102</v>
      </c>
      <c r="DH131">
        <v>103</v>
      </c>
      <c r="DI131">
        <v>104</v>
      </c>
      <c r="DJ131">
        <v>105</v>
      </c>
      <c r="DK131">
        <v>106</v>
      </c>
      <c r="DL131">
        <v>107</v>
      </c>
      <c r="DM131">
        <v>108</v>
      </c>
      <c r="DN131">
        <v>109</v>
      </c>
      <c r="DO131">
        <v>110</v>
      </c>
      <c r="DP131">
        <v>111</v>
      </c>
      <c r="DQ131">
        <v>112</v>
      </c>
      <c r="DR131">
        <v>113</v>
      </c>
      <c r="DS131">
        <v>114</v>
      </c>
      <c r="DT131">
        <v>115</v>
      </c>
    </row>
    <row r="132" spans="1:124" ht="14.5" thickBot="1" x14ac:dyDescent="0.35"/>
    <row r="133" spans="1:124" ht="40" thickBot="1" x14ac:dyDescent="0.4">
      <c r="A133" s="9" t="s">
        <v>0</v>
      </c>
      <c r="B133" s="9" t="s">
        <v>20</v>
      </c>
      <c r="C133" s="9" t="s">
        <v>21</v>
      </c>
      <c r="D133" s="9" t="s">
        <v>22</v>
      </c>
      <c r="E133" s="13" t="s">
        <v>23</v>
      </c>
      <c r="F133" s="13" t="s">
        <v>24</v>
      </c>
      <c r="G133" s="13" t="s">
        <v>26</v>
      </c>
      <c r="H133" s="14" t="s">
        <v>25</v>
      </c>
    </row>
    <row r="134" spans="1:124" ht="14.5" thickBot="1" x14ac:dyDescent="0.35">
      <c r="A134" s="10">
        <v>1</v>
      </c>
      <c r="B134" s="11">
        <v>200000</v>
      </c>
      <c r="C134" s="10">
        <v>0</v>
      </c>
      <c r="D134" s="11">
        <v>200000</v>
      </c>
      <c r="E134" s="10">
        <v>0</v>
      </c>
      <c r="F134" s="10">
        <v>0</v>
      </c>
      <c r="G134" s="11">
        <v>200000</v>
      </c>
      <c r="H134" s="12">
        <v>200000</v>
      </c>
    </row>
    <row r="135" spans="1:124" ht="14.5" thickBot="1" x14ac:dyDescent="0.35">
      <c r="A135" s="10">
        <v>2</v>
      </c>
      <c r="B135" s="11">
        <v>400000</v>
      </c>
      <c r="C135" s="11">
        <v>10000</v>
      </c>
      <c r="D135" s="11">
        <v>400000</v>
      </c>
      <c r="E135" s="11">
        <v>62560</v>
      </c>
      <c r="F135" s="11">
        <v>93550</v>
      </c>
      <c r="G135" s="11">
        <v>400000</v>
      </c>
      <c r="H135" s="12">
        <v>400000</v>
      </c>
    </row>
    <row r="136" spans="1:124" ht="14.5" thickBot="1" x14ac:dyDescent="0.35">
      <c r="A136" s="10">
        <v>3</v>
      </c>
      <c r="B136" s="11">
        <v>600000</v>
      </c>
      <c r="C136" s="11">
        <v>50000</v>
      </c>
      <c r="D136" s="11">
        <v>600000</v>
      </c>
      <c r="E136" s="11">
        <v>129931</v>
      </c>
      <c r="F136" s="11">
        <v>197101</v>
      </c>
      <c r="G136" s="11">
        <v>600000</v>
      </c>
      <c r="H136" s="12">
        <v>600000</v>
      </c>
    </row>
    <row r="137" spans="1:124" ht="14.5" thickBot="1" x14ac:dyDescent="0.35">
      <c r="A137" s="10">
        <v>4</v>
      </c>
      <c r="B137" s="11">
        <v>800000</v>
      </c>
      <c r="C137" s="11">
        <v>100000</v>
      </c>
      <c r="D137" s="11">
        <v>800000</v>
      </c>
      <c r="E137" s="11">
        <v>202483</v>
      </c>
      <c r="F137" s="11">
        <v>311721</v>
      </c>
      <c r="G137" s="11">
        <v>800000</v>
      </c>
      <c r="H137" s="12">
        <v>800000</v>
      </c>
    </row>
    <row r="138" spans="1:124" ht="14.5" thickBot="1" x14ac:dyDescent="0.35">
      <c r="A138" s="10">
        <v>5</v>
      </c>
      <c r="B138" s="11">
        <v>1000000</v>
      </c>
      <c r="C138" s="11">
        <v>250000</v>
      </c>
      <c r="D138" s="11">
        <v>1000000</v>
      </c>
      <c r="E138" s="11">
        <v>276703</v>
      </c>
      <c r="F138" s="11">
        <v>432743</v>
      </c>
      <c r="G138" s="11">
        <v>1000000</v>
      </c>
      <c r="H138" s="12">
        <v>1000000</v>
      </c>
    </row>
    <row r="139" spans="1:124" ht="14.5" thickBot="1" x14ac:dyDescent="0.35">
      <c r="A139" s="10">
        <v>10</v>
      </c>
      <c r="B139" s="11">
        <v>1000000</v>
      </c>
      <c r="C139" s="11">
        <v>600000</v>
      </c>
      <c r="D139" s="11">
        <v>1000000</v>
      </c>
      <c r="E139" s="11">
        <v>605051</v>
      </c>
      <c r="F139" s="11">
        <v>990252</v>
      </c>
      <c r="G139" s="11">
        <v>1205051</v>
      </c>
      <c r="H139" s="12">
        <v>1590252</v>
      </c>
    </row>
    <row r="140" spans="1:124" ht="14.5" thickBot="1" x14ac:dyDescent="0.35">
      <c r="A140" s="10">
        <v>15</v>
      </c>
      <c r="B140" s="11">
        <v>1000000</v>
      </c>
      <c r="C140" s="11">
        <v>817500</v>
      </c>
      <c r="D140" s="11">
        <v>1000000</v>
      </c>
      <c r="E140" s="11">
        <v>922750</v>
      </c>
      <c r="F140" s="11">
        <v>1682967</v>
      </c>
      <c r="G140" s="11">
        <v>1740250</v>
      </c>
      <c r="H140" s="12">
        <v>2500467</v>
      </c>
    </row>
    <row r="141" spans="1:124" ht="14.5" thickBot="1" x14ac:dyDescent="0.35">
      <c r="A141" s="10">
        <v>20</v>
      </c>
      <c r="B141" s="11">
        <v>1000000</v>
      </c>
      <c r="C141" s="11">
        <v>1080000</v>
      </c>
      <c r="D141" s="11">
        <v>1080000</v>
      </c>
      <c r="E141" s="11">
        <v>1143129</v>
      </c>
      <c r="F141" s="11">
        <v>2557854</v>
      </c>
      <c r="G141" s="11">
        <v>2223129</v>
      </c>
      <c r="H141" s="12">
        <v>3637854</v>
      </c>
    </row>
    <row r="142" spans="1:124" ht="14.5" thickBot="1" x14ac:dyDescent="0.35">
      <c r="A142" s="10">
        <v>25</v>
      </c>
      <c r="B142" s="11">
        <v>1000000</v>
      </c>
      <c r="C142" s="11">
        <v>1120510</v>
      </c>
      <c r="D142" s="11">
        <v>1120510</v>
      </c>
      <c r="E142" s="11">
        <v>1625474</v>
      </c>
      <c r="F142" s="11">
        <v>4158414</v>
      </c>
      <c r="G142" s="11">
        <v>2745984</v>
      </c>
      <c r="H142" s="12">
        <v>5278924</v>
      </c>
    </row>
    <row r="143" spans="1:124" ht="14.5" thickBot="1" x14ac:dyDescent="0.35">
      <c r="A143" s="10">
        <v>30</v>
      </c>
      <c r="B143" s="11">
        <v>1000000</v>
      </c>
      <c r="C143" s="11">
        <v>1157400</v>
      </c>
      <c r="D143" s="11">
        <v>1157400</v>
      </c>
      <c r="E143" s="11">
        <v>2254691</v>
      </c>
      <c r="F143" s="11">
        <v>6668522</v>
      </c>
      <c r="G143" s="11">
        <v>3412091</v>
      </c>
      <c r="H143" s="12">
        <v>7825922</v>
      </c>
    </row>
    <row r="144" spans="1:124" ht="14.5" thickBot="1" x14ac:dyDescent="0.35">
      <c r="A144" s="10" t="s">
        <v>8</v>
      </c>
      <c r="B144" s="11">
        <v>1000000</v>
      </c>
      <c r="C144" s="11">
        <v>1412710</v>
      </c>
      <c r="D144" s="11">
        <v>1412710</v>
      </c>
      <c r="E144" s="11">
        <v>16795973</v>
      </c>
      <c r="F144" s="11">
        <v>109758623</v>
      </c>
      <c r="G144" s="11">
        <v>18208683</v>
      </c>
      <c r="H144" s="12">
        <v>111171333</v>
      </c>
    </row>
    <row r="145" spans="1:8" ht="14.5" thickBot="1" x14ac:dyDescent="0.35">
      <c r="A145" s="10" t="s">
        <v>9</v>
      </c>
      <c r="B145" s="11">
        <v>1000000</v>
      </c>
      <c r="C145" s="11">
        <v>1462850</v>
      </c>
      <c r="D145" s="11">
        <v>1462850</v>
      </c>
      <c r="E145" s="11">
        <v>23255705</v>
      </c>
      <c r="F145" s="11">
        <v>173420419</v>
      </c>
      <c r="G145" s="11">
        <v>24718555</v>
      </c>
      <c r="H145" s="12">
        <v>174883269</v>
      </c>
    </row>
    <row r="146" spans="1:8" ht="14.5" thickBot="1" x14ac:dyDescent="0.35">
      <c r="A146" s="10" t="s">
        <v>10</v>
      </c>
      <c r="B146" s="11">
        <v>1000000</v>
      </c>
      <c r="C146" s="11">
        <v>1514780</v>
      </c>
      <c r="D146" s="11">
        <v>1514780</v>
      </c>
      <c r="E146" s="11">
        <v>32122731</v>
      </c>
      <c r="F146" s="11">
        <v>273822468</v>
      </c>
      <c r="G146" s="11">
        <v>33637511</v>
      </c>
      <c r="H146" s="12">
        <v>275337248</v>
      </c>
    </row>
    <row r="147" spans="1:8" ht="14.5" thickBot="1" x14ac:dyDescent="0.35">
      <c r="A147" s="10" t="s">
        <v>11</v>
      </c>
      <c r="B147" s="11">
        <v>1000000</v>
      </c>
      <c r="C147" s="11">
        <v>1568540</v>
      </c>
      <c r="D147" s="11">
        <v>1568540</v>
      </c>
      <c r="E147" s="11">
        <v>44294156</v>
      </c>
      <c r="F147" s="11">
        <v>432168161</v>
      </c>
      <c r="G147" s="11">
        <v>45862696</v>
      </c>
      <c r="H147" s="12">
        <v>433736701</v>
      </c>
    </row>
    <row r="148" spans="1:8" ht="14.5" thickBot="1" x14ac:dyDescent="0.35">
      <c r="A148" s="10" t="s">
        <v>12</v>
      </c>
      <c r="B148" s="11">
        <v>1000000</v>
      </c>
      <c r="C148" s="11">
        <v>1624210</v>
      </c>
      <c r="D148" s="11">
        <v>1624210</v>
      </c>
      <c r="E148" s="11">
        <v>61001404</v>
      </c>
      <c r="F148" s="11">
        <v>681897714</v>
      </c>
      <c r="G148" s="11">
        <v>62625614</v>
      </c>
      <c r="H148" s="12">
        <v>683521924</v>
      </c>
    </row>
    <row r="149" spans="1:8" ht="14.5" thickBot="1" x14ac:dyDescent="0.35">
      <c r="A149" s="10" t="s">
        <v>13</v>
      </c>
      <c r="B149" s="11">
        <v>1000000</v>
      </c>
      <c r="C149" s="11">
        <v>1681860</v>
      </c>
      <c r="D149" s="11">
        <v>1681860</v>
      </c>
      <c r="E149" s="11">
        <v>81909129</v>
      </c>
      <c r="F149" s="11">
        <v>1050462106</v>
      </c>
      <c r="G149" s="11">
        <v>83590989</v>
      </c>
      <c r="H149" s="12">
        <v>1052143966</v>
      </c>
    </row>
    <row r="150" spans="1:8" ht="14.5" thickBot="1" x14ac:dyDescent="0.35">
      <c r="A150" s="10" t="s">
        <v>14</v>
      </c>
      <c r="B150" s="11">
        <v>1000000</v>
      </c>
      <c r="C150" s="11">
        <v>1741560</v>
      </c>
      <c r="D150" s="11">
        <v>1741560</v>
      </c>
      <c r="E150" s="11">
        <v>109914787</v>
      </c>
      <c r="F150" s="11">
        <v>1618064558</v>
      </c>
      <c r="G150" s="11">
        <v>111656347</v>
      </c>
      <c r="H150" s="12">
        <v>1619806118</v>
      </c>
    </row>
    <row r="151" spans="1:8" ht="14.5" thickBot="1" x14ac:dyDescent="0.35">
      <c r="A151" s="10" t="s">
        <v>15</v>
      </c>
      <c r="B151" s="11">
        <v>1000000</v>
      </c>
      <c r="C151" s="11">
        <v>1803370</v>
      </c>
      <c r="D151" s="11">
        <v>1803370</v>
      </c>
      <c r="E151" s="11">
        <v>147428046</v>
      </c>
      <c r="F151" s="11">
        <v>2492192799</v>
      </c>
      <c r="G151" s="11">
        <v>149231416</v>
      </c>
      <c r="H151" s="12">
        <v>2493996169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323A-D36F-48A9-9A2E-096C8C8666F1}">
  <dimension ref="A1:DT151"/>
  <sheetViews>
    <sheetView topLeftCell="CU105" zoomScale="108" workbookViewId="0">
      <selection activeCell="EO128" sqref="EO128"/>
    </sheetView>
  </sheetViews>
  <sheetFormatPr defaultRowHeight="14" x14ac:dyDescent="0.3"/>
  <cols>
    <col min="1" max="1" width="8.75" bestFit="1" customWidth="1"/>
    <col min="2" max="3" width="9.1640625" bestFit="1" customWidth="1"/>
    <col min="4" max="8" width="11.6640625" bestFit="1" customWidth="1"/>
    <col min="10" max="14" width="11.33203125" bestFit="1" customWidth="1"/>
    <col min="15" max="18" width="11.6640625" hidden="1" customWidth="1"/>
    <col min="19" max="19" width="11.6640625" bestFit="1" customWidth="1"/>
    <col min="20" max="23" width="11.6640625" hidden="1" customWidth="1"/>
    <col min="24" max="24" width="11.6640625" bestFit="1" customWidth="1"/>
    <col min="25" max="28" width="11.6640625" hidden="1" customWidth="1"/>
    <col min="29" max="29" width="11.6640625" bestFit="1" customWidth="1"/>
    <col min="30" max="33" width="11.6640625" hidden="1" customWidth="1"/>
    <col min="34" max="34" width="11.6640625" bestFit="1" customWidth="1"/>
    <col min="35" max="38" width="11.6640625" hidden="1" customWidth="1"/>
    <col min="39" max="39" width="11.6640625" bestFit="1" customWidth="1"/>
    <col min="40" max="68" width="0" hidden="1" customWidth="1"/>
    <col min="69" max="69" width="14.25" bestFit="1" customWidth="1"/>
    <col min="70" max="73" width="12.75" hidden="1" customWidth="1"/>
    <col min="74" max="74" width="14.25" bestFit="1" customWidth="1"/>
    <col min="75" max="78" width="12.75" hidden="1" customWidth="1"/>
    <col min="79" max="79" width="14.25" bestFit="1" customWidth="1"/>
    <col min="80" max="83" width="14.25" hidden="1" customWidth="1"/>
    <col min="84" max="84" width="14.25" bestFit="1" customWidth="1"/>
    <col min="85" max="88" width="14.25" hidden="1" customWidth="1"/>
    <col min="89" max="89" width="14.25" bestFit="1" customWidth="1"/>
    <col min="90" max="93" width="14.25" hidden="1" customWidth="1"/>
    <col min="94" max="94" width="16" bestFit="1" customWidth="1"/>
    <col min="95" max="98" width="14.25" hidden="1" customWidth="1"/>
    <col min="99" max="99" width="16" bestFit="1" customWidth="1"/>
    <col min="100" max="103" width="14.25" hidden="1" customWidth="1"/>
    <col min="104" max="104" width="16" bestFit="1" customWidth="1"/>
    <col min="105" max="110" width="14.25" hidden="1" customWidth="1"/>
    <col min="111" max="124" width="16" hidden="1" customWidth="1"/>
  </cols>
  <sheetData>
    <row r="1" spans="1:124" ht="4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6" t="s">
        <v>4</v>
      </c>
      <c r="F1" s="1" t="s">
        <v>5</v>
      </c>
      <c r="G1" s="1" t="s">
        <v>6</v>
      </c>
      <c r="H1" s="2" t="s">
        <v>7</v>
      </c>
    </row>
    <row r="2" spans="1:124" ht="14.5" thickBot="1" x14ac:dyDescent="0.35">
      <c r="A2" s="15">
        <v>1</v>
      </c>
      <c r="B2" s="4">
        <v>200000</v>
      </c>
      <c r="C2" s="3">
        <v>0</v>
      </c>
      <c r="D2" s="3">
        <v>0</v>
      </c>
      <c r="E2" s="12">
        <v>200000</v>
      </c>
      <c r="F2" s="4">
        <v>200000</v>
      </c>
      <c r="G2" s="3">
        <v>0</v>
      </c>
      <c r="H2" s="5">
        <v>200000</v>
      </c>
      <c r="J2" s="6">
        <f>-$B$2</f>
        <v>-200000</v>
      </c>
      <c r="K2" s="6">
        <f t="shared" ref="K2:BV6" si="0">-$B$2</f>
        <v>-200000</v>
      </c>
      <c r="L2" s="6">
        <f t="shared" si="0"/>
        <v>-200000</v>
      </c>
      <c r="M2" s="6">
        <f t="shared" si="0"/>
        <v>-200000</v>
      </c>
      <c r="N2" s="6">
        <f t="shared" si="0"/>
        <v>-200000</v>
      </c>
      <c r="O2" s="6">
        <f t="shared" si="0"/>
        <v>-200000</v>
      </c>
      <c r="P2" s="6">
        <f t="shared" si="0"/>
        <v>-200000</v>
      </c>
      <c r="Q2" s="6">
        <f t="shared" si="0"/>
        <v>-200000</v>
      </c>
      <c r="R2" s="6">
        <f t="shared" si="0"/>
        <v>-200000</v>
      </c>
      <c r="S2" s="6">
        <f t="shared" si="0"/>
        <v>-200000</v>
      </c>
      <c r="T2" s="6">
        <f t="shared" si="0"/>
        <v>-200000</v>
      </c>
      <c r="U2" s="6">
        <f t="shared" si="0"/>
        <v>-200000</v>
      </c>
      <c r="V2" s="6">
        <f t="shared" si="0"/>
        <v>-200000</v>
      </c>
      <c r="W2" s="6">
        <f t="shared" si="0"/>
        <v>-200000</v>
      </c>
      <c r="X2" s="6">
        <f t="shared" si="0"/>
        <v>-200000</v>
      </c>
      <c r="Y2" s="6">
        <f t="shared" si="0"/>
        <v>-200000</v>
      </c>
      <c r="Z2" s="6">
        <f t="shared" si="0"/>
        <v>-200000</v>
      </c>
      <c r="AA2" s="6">
        <f t="shared" si="0"/>
        <v>-200000</v>
      </c>
      <c r="AB2" s="6">
        <f t="shared" si="0"/>
        <v>-200000</v>
      </c>
      <c r="AC2" s="6">
        <f t="shared" si="0"/>
        <v>-200000</v>
      </c>
      <c r="AD2" s="6">
        <f t="shared" si="0"/>
        <v>-200000</v>
      </c>
      <c r="AE2" s="6">
        <f t="shared" si="0"/>
        <v>-200000</v>
      </c>
      <c r="AF2" s="6">
        <f t="shared" si="0"/>
        <v>-200000</v>
      </c>
      <c r="AG2" s="6">
        <f t="shared" si="0"/>
        <v>-200000</v>
      </c>
      <c r="AH2" s="6">
        <f t="shared" si="0"/>
        <v>-200000</v>
      </c>
      <c r="AI2" s="6">
        <f t="shared" si="0"/>
        <v>-200000</v>
      </c>
      <c r="AJ2" s="6">
        <f t="shared" si="0"/>
        <v>-200000</v>
      </c>
      <c r="AK2" s="6">
        <f t="shared" si="0"/>
        <v>-200000</v>
      </c>
      <c r="AL2" s="6">
        <f t="shared" si="0"/>
        <v>-200000</v>
      </c>
      <c r="AM2" s="6">
        <f t="shared" si="0"/>
        <v>-200000</v>
      </c>
      <c r="AN2" s="6">
        <f t="shared" si="0"/>
        <v>-200000</v>
      </c>
      <c r="AO2" s="6">
        <f t="shared" si="0"/>
        <v>-200000</v>
      </c>
      <c r="AP2" s="6">
        <f t="shared" si="0"/>
        <v>-200000</v>
      </c>
      <c r="AQ2" s="6">
        <f t="shared" si="0"/>
        <v>-200000</v>
      </c>
      <c r="AR2" s="6">
        <f t="shared" si="0"/>
        <v>-200000</v>
      </c>
      <c r="AS2" s="6">
        <f t="shared" si="0"/>
        <v>-200000</v>
      </c>
      <c r="AT2" s="6">
        <f t="shared" si="0"/>
        <v>-200000</v>
      </c>
      <c r="AU2" s="6">
        <f t="shared" si="0"/>
        <v>-200000</v>
      </c>
      <c r="AV2" s="6">
        <f t="shared" si="0"/>
        <v>-200000</v>
      </c>
      <c r="AW2" s="6">
        <f t="shared" si="0"/>
        <v>-200000</v>
      </c>
      <c r="AX2" s="6">
        <f t="shared" si="0"/>
        <v>-200000</v>
      </c>
      <c r="AY2" s="6">
        <f t="shared" si="0"/>
        <v>-200000</v>
      </c>
      <c r="AZ2" s="6">
        <f t="shared" si="0"/>
        <v>-200000</v>
      </c>
      <c r="BA2" s="6">
        <f t="shared" si="0"/>
        <v>-200000</v>
      </c>
      <c r="BB2" s="6">
        <f t="shared" si="0"/>
        <v>-200000</v>
      </c>
      <c r="BC2" s="6">
        <f t="shared" si="0"/>
        <v>-200000</v>
      </c>
      <c r="BD2" s="6">
        <f t="shared" si="0"/>
        <v>-200000</v>
      </c>
      <c r="BE2" s="6">
        <f t="shared" si="0"/>
        <v>-200000</v>
      </c>
      <c r="BF2" s="6">
        <f t="shared" si="0"/>
        <v>-200000</v>
      </c>
      <c r="BG2" s="6">
        <f t="shared" si="0"/>
        <v>-200000</v>
      </c>
      <c r="BH2" s="6">
        <f t="shared" si="0"/>
        <v>-200000</v>
      </c>
      <c r="BI2" s="6">
        <f t="shared" si="0"/>
        <v>-200000</v>
      </c>
      <c r="BJ2" s="6">
        <f t="shared" si="0"/>
        <v>-200000</v>
      </c>
      <c r="BK2" s="6">
        <f t="shared" si="0"/>
        <v>-200000</v>
      </c>
      <c r="BL2" s="6">
        <f t="shared" si="0"/>
        <v>-200000</v>
      </c>
      <c r="BM2" s="6">
        <f t="shared" si="0"/>
        <v>-200000</v>
      </c>
      <c r="BN2" s="6">
        <f t="shared" si="0"/>
        <v>-200000</v>
      </c>
      <c r="BO2" s="6">
        <f t="shared" si="0"/>
        <v>-200000</v>
      </c>
      <c r="BP2" s="6">
        <f t="shared" si="0"/>
        <v>-200000</v>
      </c>
      <c r="BQ2" s="6">
        <f t="shared" si="0"/>
        <v>-200000</v>
      </c>
      <c r="BR2" s="6">
        <f t="shared" si="0"/>
        <v>-200000</v>
      </c>
      <c r="BS2" s="6">
        <f t="shared" si="0"/>
        <v>-200000</v>
      </c>
      <c r="BT2" s="6">
        <f t="shared" si="0"/>
        <v>-200000</v>
      </c>
      <c r="BU2" s="6">
        <f t="shared" si="0"/>
        <v>-200000</v>
      </c>
      <c r="BV2" s="6">
        <f t="shared" si="0"/>
        <v>-200000</v>
      </c>
      <c r="BW2" s="6">
        <f t="shared" ref="BW2:CZ6" si="1">-$B$2</f>
        <v>-200000</v>
      </c>
      <c r="BX2" s="6">
        <f t="shared" si="1"/>
        <v>-200000</v>
      </c>
      <c r="BY2" s="6">
        <f t="shared" si="1"/>
        <v>-200000</v>
      </c>
      <c r="BZ2" s="6">
        <f t="shared" si="1"/>
        <v>-200000</v>
      </c>
      <c r="CA2" s="6">
        <f t="shared" si="1"/>
        <v>-200000</v>
      </c>
      <c r="CB2" s="6">
        <f t="shared" si="1"/>
        <v>-200000</v>
      </c>
      <c r="CC2" s="6">
        <f t="shared" si="1"/>
        <v>-200000</v>
      </c>
      <c r="CD2" s="6">
        <f t="shared" si="1"/>
        <v>-200000</v>
      </c>
      <c r="CE2" s="6">
        <f t="shared" si="1"/>
        <v>-200000</v>
      </c>
      <c r="CF2" s="6">
        <f t="shared" si="1"/>
        <v>-200000</v>
      </c>
      <c r="CG2" s="6">
        <f t="shared" si="1"/>
        <v>-200000</v>
      </c>
      <c r="CH2" s="6">
        <f t="shared" si="1"/>
        <v>-200000</v>
      </c>
      <c r="CI2" s="6">
        <f t="shared" si="1"/>
        <v>-200000</v>
      </c>
      <c r="CJ2" s="6">
        <f t="shared" si="1"/>
        <v>-200000</v>
      </c>
      <c r="CK2" s="6">
        <f t="shared" si="1"/>
        <v>-200000</v>
      </c>
      <c r="CL2" s="6">
        <f t="shared" si="1"/>
        <v>-200000</v>
      </c>
      <c r="CM2" s="6">
        <f t="shared" si="1"/>
        <v>-200000</v>
      </c>
      <c r="CN2" s="6">
        <f t="shared" si="1"/>
        <v>-200000</v>
      </c>
      <c r="CO2" s="6">
        <f t="shared" si="1"/>
        <v>-200000</v>
      </c>
      <c r="CP2" s="6">
        <f t="shared" si="1"/>
        <v>-200000</v>
      </c>
      <c r="CQ2" s="6">
        <f t="shared" si="1"/>
        <v>-200000</v>
      </c>
      <c r="CR2" s="6">
        <f t="shared" si="1"/>
        <v>-200000</v>
      </c>
      <c r="CS2" s="6">
        <f t="shared" si="1"/>
        <v>-200000</v>
      </c>
      <c r="CT2" s="6">
        <f t="shared" si="1"/>
        <v>-200000</v>
      </c>
      <c r="CU2" s="6">
        <f t="shared" si="1"/>
        <v>-200000</v>
      </c>
      <c r="CV2" s="6">
        <f t="shared" si="1"/>
        <v>-200000</v>
      </c>
      <c r="CW2" s="6">
        <f t="shared" si="1"/>
        <v>-200000</v>
      </c>
      <c r="CX2" s="6">
        <f t="shared" si="1"/>
        <v>-200000</v>
      </c>
      <c r="CY2" s="6">
        <f t="shared" si="1"/>
        <v>-200000</v>
      </c>
      <c r="CZ2" s="6">
        <f t="shared" si="1"/>
        <v>-200000</v>
      </c>
      <c r="DA2" s="6">
        <f t="shared" ref="DA2:DT6" si="2">-$B$2</f>
        <v>-200000</v>
      </c>
      <c r="DB2" s="6">
        <f t="shared" si="2"/>
        <v>-200000</v>
      </c>
      <c r="DC2" s="6">
        <f t="shared" si="2"/>
        <v>-200000</v>
      </c>
      <c r="DD2" s="6">
        <f t="shared" si="2"/>
        <v>-200000</v>
      </c>
      <c r="DE2" s="6">
        <f t="shared" si="2"/>
        <v>-200000</v>
      </c>
      <c r="DF2" s="6">
        <f t="shared" si="2"/>
        <v>-200000</v>
      </c>
      <c r="DG2" s="6">
        <f t="shared" si="2"/>
        <v>-200000</v>
      </c>
      <c r="DH2" s="6">
        <f t="shared" si="2"/>
        <v>-200000</v>
      </c>
      <c r="DI2" s="6">
        <f t="shared" si="2"/>
        <v>-200000</v>
      </c>
      <c r="DJ2" s="6">
        <f t="shared" si="2"/>
        <v>-200000</v>
      </c>
      <c r="DK2" s="6">
        <f t="shared" si="2"/>
        <v>-200000</v>
      </c>
      <c r="DL2" s="6">
        <f t="shared" si="2"/>
        <v>-200000</v>
      </c>
      <c r="DM2" s="6">
        <f t="shared" si="2"/>
        <v>-200000</v>
      </c>
      <c r="DN2" s="6">
        <f t="shared" si="2"/>
        <v>-200000</v>
      </c>
      <c r="DO2" s="6">
        <f t="shared" si="2"/>
        <v>-200000</v>
      </c>
      <c r="DP2" s="6">
        <f t="shared" si="2"/>
        <v>-200000</v>
      </c>
      <c r="DQ2" s="6">
        <f t="shared" si="2"/>
        <v>-200000</v>
      </c>
      <c r="DR2" s="6">
        <f t="shared" si="2"/>
        <v>-200000</v>
      </c>
      <c r="DS2" s="6">
        <f t="shared" si="2"/>
        <v>-200000</v>
      </c>
      <c r="DT2" s="6">
        <f t="shared" si="2"/>
        <v>-200000</v>
      </c>
    </row>
    <row r="3" spans="1:124" ht="14.5" thickBot="1" x14ac:dyDescent="0.35">
      <c r="A3" s="15">
        <v>2</v>
      </c>
      <c r="B3" s="4">
        <v>400000</v>
      </c>
      <c r="C3" s="4">
        <v>10000</v>
      </c>
      <c r="D3" s="4">
        <v>80000</v>
      </c>
      <c r="E3" s="12">
        <v>400000</v>
      </c>
      <c r="F3" s="4">
        <v>400000</v>
      </c>
      <c r="G3" s="4">
        <v>80000</v>
      </c>
      <c r="H3" s="5">
        <v>400000</v>
      </c>
      <c r="K3" s="6">
        <f>E3-B2</f>
        <v>200000</v>
      </c>
      <c r="L3" s="6">
        <f>-$B$2</f>
        <v>-200000</v>
      </c>
      <c r="M3" s="6">
        <f t="shared" si="0"/>
        <v>-200000</v>
      </c>
      <c r="N3" s="6">
        <f t="shared" si="0"/>
        <v>-200000</v>
      </c>
      <c r="O3" s="6">
        <f t="shared" si="0"/>
        <v>-200000</v>
      </c>
      <c r="P3" s="6">
        <f t="shared" si="0"/>
        <v>-200000</v>
      </c>
      <c r="Q3" s="6">
        <f t="shared" si="0"/>
        <v>-200000</v>
      </c>
      <c r="R3" s="6">
        <f t="shared" si="0"/>
        <v>-200000</v>
      </c>
      <c r="S3" s="6">
        <f t="shared" si="0"/>
        <v>-200000</v>
      </c>
      <c r="T3" s="6">
        <f t="shared" si="0"/>
        <v>-200000</v>
      </c>
      <c r="U3" s="6">
        <f t="shared" si="0"/>
        <v>-200000</v>
      </c>
      <c r="V3" s="6">
        <f t="shared" si="0"/>
        <v>-200000</v>
      </c>
      <c r="W3" s="6">
        <f t="shared" si="0"/>
        <v>-200000</v>
      </c>
      <c r="X3" s="6">
        <f t="shared" si="0"/>
        <v>-200000</v>
      </c>
      <c r="Y3" s="6">
        <f t="shared" si="0"/>
        <v>-200000</v>
      </c>
      <c r="Z3" s="6">
        <f t="shared" si="0"/>
        <v>-200000</v>
      </c>
      <c r="AA3" s="6">
        <f t="shared" si="0"/>
        <v>-200000</v>
      </c>
      <c r="AB3" s="6">
        <f t="shared" si="0"/>
        <v>-200000</v>
      </c>
      <c r="AC3" s="6">
        <f t="shared" si="0"/>
        <v>-200000</v>
      </c>
      <c r="AD3" s="6">
        <f t="shared" si="0"/>
        <v>-200000</v>
      </c>
      <c r="AE3" s="6">
        <f t="shared" si="0"/>
        <v>-200000</v>
      </c>
      <c r="AF3" s="6">
        <f t="shared" si="0"/>
        <v>-200000</v>
      </c>
      <c r="AG3" s="6">
        <f t="shared" si="0"/>
        <v>-200000</v>
      </c>
      <c r="AH3" s="6">
        <f t="shared" si="0"/>
        <v>-200000</v>
      </c>
      <c r="AI3" s="6">
        <f t="shared" si="0"/>
        <v>-200000</v>
      </c>
      <c r="AJ3" s="6">
        <f t="shared" si="0"/>
        <v>-200000</v>
      </c>
      <c r="AK3" s="6">
        <f t="shared" si="0"/>
        <v>-200000</v>
      </c>
      <c r="AL3" s="6">
        <f t="shared" si="0"/>
        <v>-200000</v>
      </c>
      <c r="AM3" s="6">
        <f t="shared" si="0"/>
        <v>-200000</v>
      </c>
      <c r="AN3" s="6">
        <f t="shared" si="0"/>
        <v>-200000</v>
      </c>
      <c r="AO3" s="6">
        <f t="shared" si="0"/>
        <v>-200000</v>
      </c>
      <c r="AP3" s="6">
        <f t="shared" si="0"/>
        <v>-200000</v>
      </c>
      <c r="AQ3" s="6">
        <f t="shared" si="0"/>
        <v>-200000</v>
      </c>
      <c r="AR3" s="6">
        <f t="shared" si="0"/>
        <v>-200000</v>
      </c>
      <c r="AS3" s="6">
        <f t="shared" si="0"/>
        <v>-200000</v>
      </c>
      <c r="AT3" s="6">
        <f t="shared" si="0"/>
        <v>-200000</v>
      </c>
      <c r="AU3" s="6">
        <f t="shared" si="0"/>
        <v>-200000</v>
      </c>
      <c r="AV3" s="6">
        <f t="shared" si="0"/>
        <v>-200000</v>
      </c>
      <c r="AW3" s="6">
        <f t="shared" si="0"/>
        <v>-200000</v>
      </c>
      <c r="AX3" s="6">
        <f t="shared" si="0"/>
        <v>-200000</v>
      </c>
      <c r="AY3" s="6">
        <f t="shared" si="0"/>
        <v>-200000</v>
      </c>
      <c r="AZ3" s="6">
        <f t="shared" si="0"/>
        <v>-200000</v>
      </c>
      <c r="BA3" s="6">
        <f t="shared" si="0"/>
        <v>-200000</v>
      </c>
      <c r="BB3" s="6">
        <f t="shared" si="0"/>
        <v>-200000</v>
      </c>
      <c r="BC3" s="6">
        <f t="shared" si="0"/>
        <v>-200000</v>
      </c>
      <c r="BD3" s="6">
        <f t="shared" si="0"/>
        <v>-200000</v>
      </c>
      <c r="BE3" s="6">
        <f t="shared" si="0"/>
        <v>-200000</v>
      </c>
      <c r="BF3" s="6">
        <f t="shared" si="0"/>
        <v>-200000</v>
      </c>
      <c r="BG3" s="6">
        <f t="shared" si="0"/>
        <v>-200000</v>
      </c>
      <c r="BH3" s="6">
        <f t="shared" si="0"/>
        <v>-200000</v>
      </c>
      <c r="BI3" s="6">
        <f t="shared" si="0"/>
        <v>-200000</v>
      </c>
      <c r="BJ3" s="6">
        <f t="shared" si="0"/>
        <v>-200000</v>
      </c>
      <c r="BK3" s="6">
        <f t="shared" si="0"/>
        <v>-200000</v>
      </c>
      <c r="BL3" s="6">
        <f t="shared" si="0"/>
        <v>-200000</v>
      </c>
      <c r="BM3" s="6">
        <f t="shared" si="0"/>
        <v>-200000</v>
      </c>
      <c r="BN3" s="6">
        <f t="shared" si="0"/>
        <v>-200000</v>
      </c>
      <c r="BO3" s="6">
        <f t="shared" si="0"/>
        <v>-200000</v>
      </c>
      <c r="BP3" s="6">
        <f t="shared" si="0"/>
        <v>-200000</v>
      </c>
      <c r="BQ3" s="6">
        <f t="shared" si="0"/>
        <v>-200000</v>
      </c>
      <c r="BR3" s="6">
        <f t="shared" si="0"/>
        <v>-200000</v>
      </c>
      <c r="BS3" s="6">
        <f t="shared" si="0"/>
        <v>-200000</v>
      </c>
      <c r="BT3" s="6">
        <f t="shared" si="0"/>
        <v>-200000</v>
      </c>
      <c r="BU3" s="6">
        <f t="shared" si="0"/>
        <v>-200000</v>
      </c>
      <c r="BV3" s="6">
        <f t="shared" si="0"/>
        <v>-200000</v>
      </c>
      <c r="BW3" s="6">
        <f t="shared" si="1"/>
        <v>-200000</v>
      </c>
      <c r="BX3" s="6">
        <f t="shared" si="1"/>
        <v>-200000</v>
      </c>
      <c r="BY3" s="6">
        <f t="shared" si="1"/>
        <v>-200000</v>
      </c>
      <c r="BZ3" s="6">
        <f t="shared" si="1"/>
        <v>-200000</v>
      </c>
      <c r="CA3" s="6">
        <f t="shared" si="1"/>
        <v>-200000</v>
      </c>
      <c r="CB3" s="6">
        <f t="shared" si="1"/>
        <v>-200000</v>
      </c>
      <c r="CC3" s="6">
        <f t="shared" si="1"/>
        <v>-200000</v>
      </c>
      <c r="CD3" s="6">
        <f t="shared" si="1"/>
        <v>-200000</v>
      </c>
      <c r="CE3" s="6">
        <f t="shared" si="1"/>
        <v>-200000</v>
      </c>
      <c r="CF3" s="6">
        <f t="shared" si="1"/>
        <v>-200000</v>
      </c>
      <c r="CG3" s="6">
        <f t="shared" si="1"/>
        <v>-200000</v>
      </c>
      <c r="CH3" s="6">
        <f t="shared" si="1"/>
        <v>-200000</v>
      </c>
      <c r="CI3" s="6">
        <f t="shared" si="1"/>
        <v>-200000</v>
      </c>
      <c r="CJ3" s="6">
        <f t="shared" si="1"/>
        <v>-200000</v>
      </c>
      <c r="CK3" s="6">
        <f t="shared" si="1"/>
        <v>-200000</v>
      </c>
      <c r="CL3" s="6">
        <f t="shared" si="1"/>
        <v>-200000</v>
      </c>
      <c r="CM3" s="6">
        <f t="shared" si="1"/>
        <v>-200000</v>
      </c>
      <c r="CN3" s="6">
        <f t="shared" si="1"/>
        <v>-200000</v>
      </c>
      <c r="CO3" s="6">
        <f t="shared" si="1"/>
        <v>-200000</v>
      </c>
      <c r="CP3" s="6">
        <f t="shared" si="1"/>
        <v>-200000</v>
      </c>
      <c r="CQ3" s="6">
        <f t="shared" si="1"/>
        <v>-200000</v>
      </c>
      <c r="CR3" s="6">
        <f t="shared" si="1"/>
        <v>-200000</v>
      </c>
      <c r="CS3" s="6">
        <f t="shared" si="1"/>
        <v>-200000</v>
      </c>
      <c r="CT3" s="6">
        <f t="shared" si="1"/>
        <v>-200000</v>
      </c>
      <c r="CU3" s="6">
        <f t="shared" si="1"/>
        <v>-200000</v>
      </c>
      <c r="CV3" s="6">
        <f t="shared" si="1"/>
        <v>-200000</v>
      </c>
      <c r="CW3" s="6">
        <f t="shared" si="1"/>
        <v>-200000</v>
      </c>
      <c r="CX3" s="6">
        <f t="shared" si="1"/>
        <v>-200000</v>
      </c>
      <c r="CY3" s="6">
        <f t="shared" si="1"/>
        <v>-200000</v>
      </c>
      <c r="CZ3" s="6">
        <f t="shared" si="1"/>
        <v>-200000</v>
      </c>
      <c r="DA3" s="6">
        <f t="shared" si="2"/>
        <v>-200000</v>
      </c>
      <c r="DB3" s="6">
        <f t="shared" si="2"/>
        <v>-200000</v>
      </c>
      <c r="DC3" s="6">
        <f t="shared" si="2"/>
        <v>-200000</v>
      </c>
      <c r="DD3" s="6">
        <f t="shared" si="2"/>
        <v>-200000</v>
      </c>
      <c r="DE3" s="6">
        <f t="shared" si="2"/>
        <v>-200000</v>
      </c>
      <c r="DF3" s="6">
        <f t="shared" si="2"/>
        <v>-200000</v>
      </c>
      <c r="DG3" s="6">
        <f t="shared" si="2"/>
        <v>-200000</v>
      </c>
      <c r="DH3" s="6">
        <f t="shared" si="2"/>
        <v>-200000</v>
      </c>
      <c r="DI3" s="6">
        <f t="shared" si="2"/>
        <v>-200000</v>
      </c>
      <c r="DJ3" s="6">
        <f t="shared" si="2"/>
        <v>-200000</v>
      </c>
      <c r="DK3" s="6">
        <f t="shared" si="2"/>
        <v>-200000</v>
      </c>
      <c r="DL3" s="6">
        <f t="shared" si="2"/>
        <v>-200000</v>
      </c>
      <c r="DM3" s="6">
        <f t="shared" si="2"/>
        <v>-200000</v>
      </c>
      <c r="DN3" s="6">
        <f t="shared" si="2"/>
        <v>-200000</v>
      </c>
      <c r="DO3" s="6">
        <f t="shared" si="2"/>
        <v>-200000</v>
      </c>
      <c r="DP3" s="6">
        <f t="shared" si="2"/>
        <v>-200000</v>
      </c>
      <c r="DQ3" s="6">
        <f t="shared" si="2"/>
        <v>-200000</v>
      </c>
      <c r="DR3" s="6">
        <f t="shared" si="2"/>
        <v>-200000</v>
      </c>
      <c r="DS3" s="6">
        <f t="shared" si="2"/>
        <v>-200000</v>
      </c>
      <c r="DT3" s="6">
        <f t="shared" si="2"/>
        <v>-200000</v>
      </c>
    </row>
    <row r="4" spans="1:124" ht="14.5" thickBot="1" x14ac:dyDescent="0.35">
      <c r="A4" s="15">
        <v>3</v>
      </c>
      <c r="B4" s="4">
        <v>600000</v>
      </c>
      <c r="C4" s="4">
        <v>50000</v>
      </c>
      <c r="D4" s="4">
        <v>167352</v>
      </c>
      <c r="E4" s="12">
        <v>600000</v>
      </c>
      <c r="F4" s="4">
        <v>600000</v>
      </c>
      <c r="G4" s="4">
        <v>167352</v>
      </c>
      <c r="H4" s="5">
        <v>600000</v>
      </c>
      <c r="L4" s="6">
        <f>E4-B2</f>
        <v>400000</v>
      </c>
      <c r="M4" s="6">
        <f>-$B$2</f>
        <v>-200000</v>
      </c>
      <c r="N4" s="6">
        <f t="shared" si="0"/>
        <v>-200000</v>
      </c>
      <c r="O4" s="6">
        <f t="shared" si="0"/>
        <v>-200000</v>
      </c>
      <c r="P4" s="6">
        <f t="shared" si="0"/>
        <v>-200000</v>
      </c>
      <c r="Q4" s="6">
        <f t="shared" si="0"/>
        <v>-200000</v>
      </c>
      <c r="R4" s="6">
        <f t="shared" si="0"/>
        <v>-200000</v>
      </c>
      <c r="S4" s="6">
        <f t="shared" si="0"/>
        <v>-200000</v>
      </c>
      <c r="T4" s="6">
        <f t="shared" si="0"/>
        <v>-200000</v>
      </c>
      <c r="U4" s="6">
        <f t="shared" si="0"/>
        <v>-200000</v>
      </c>
      <c r="V4" s="6">
        <f t="shared" si="0"/>
        <v>-200000</v>
      </c>
      <c r="W4" s="6">
        <f t="shared" si="0"/>
        <v>-200000</v>
      </c>
      <c r="X4" s="6">
        <f t="shared" si="0"/>
        <v>-200000</v>
      </c>
      <c r="Y4" s="6">
        <f t="shared" si="0"/>
        <v>-200000</v>
      </c>
      <c r="Z4" s="6">
        <f t="shared" si="0"/>
        <v>-200000</v>
      </c>
      <c r="AA4" s="6">
        <f t="shared" si="0"/>
        <v>-200000</v>
      </c>
      <c r="AB4" s="6">
        <f t="shared" si="0"/>
        <v>-200000</v>
      </c>
      <c r="AC4" s="6">
        <f t="shared" si="0"/>
        <v>-200000</v>
      </c>
      <c r="AD4" s="6">
        <f t="shared" si="0"/>
        <v>-200000</v>
      </c>
      <c r="AE4" s="6">
        <f t="shared" si="0"/>
        <v>-200000</v>
      </c>
      <c r="AF4" s="6">
        <f t="shared" si="0"/>
        <v>-200000</v>
      </c>
      <c r="AG4" s="6">
        <f t="shared" si="0"/>
        <v>-200000</v>
      </c>
      <c r="AH4" s="6">
        <f t="shared" si="0"/>
        <v>-200000</v>
      </c>
      <c r="AI4" s="6">
        <f t="shared" si="0"/>
        <v>-200000</v>
      </c>
      <c r="AJ4" s="6">
        <f t="shared" si="0"/>
        <v>-200000</v>
      </c>
      <c r="AK4" s="6">
        <f t="shared" si="0"/>
        <v>-200000</v>
      </c>
      <c r="AL4" s="6">
        <f t="shared" si="0"/>
        <v>-200000</v>
      </c>
      <c r="AM4" s="6">
        <f t="shared" si="0"/>
        <v>-200000</v>
      </c>
      <c r="AN4" s="6">
        <f t="shared" si="0"/>
        <v>-200000</v>
      </c>
      <c r="AO4" s="6">
        <f t="shared" si="0"/>
        <v>-200000</v>
      </c>
      <c r="AP4" s="6">
        <f t="shared" si="0"/>
        <v>-200000</v>
      </c>
      <c r="AQ4" s="6">
        <f t="shared" si="0"/>
        <v>-200000</v>
      </c>
      <c r="AR4" s="6">
        <f t="shared" si="0"/>
        <v>-200000</v>
      </c>
      <c r="AS4" s="6">
        <f t="shared" si="0"/>
        <v>-200000</v>
      </c>
      <c r="AT4" s="6">
        <f t="shared" si="0"/>
        <v>-200000</v>
      </c>
      <c r="AU4" s="6">
        <f t="shared" si="0"/>
        <v>-200000</v>
      </c>
      <c r="AV4" s="6">
        <f t="shared" si="0"/>
        <v>-200000</v>
      </c>
      <c r="AW4" s="6">
        <f t="shared" si="0"/>
        <v>-200000</v>
      </c>
      <c r="AX4" s="6">
        <f t="shared" si="0"/>
        <v>-200000</v>
      </c>
      <c r="AY4" s="6">
        <f t="shared" si="0"/>
        <v>-200000</v>
      </c>
      <c r="AZ4" s="6">
        <f t="shared" si="0"/>
        <v>-200000</v>
      </c>
      <c r="BA4" s="6">
        <f t="shared" si="0"/>
        <v>-200000</v>
      </c>
      <c r="BB4" s="6">
        <f t="shared" si="0"/>
        <v>-200000</v>
      </c>
      <c r="BC4" s="6">
        <f t="shared" si="0"/>
        <v>-200000</v>
      </c>
      <c r="BD4" s="6">
        <f t="shared" si="0"/>
        <v>-200000</v>
      </c>
      <c r="BE4" s="6">
        <f t="shared" si="0"/>
        <v>-200000</v>
      </c>
      <c r="BF4" s="6">
        <f t="shared" si="0"/>
        <v>-200000</v>
      </c>
      <c r="BG4" s="6">
        <f t="shared" si="0"/>
        <v>-200000</v>
      </c>
      <c r="BH4" s="6">
        <f t="shared" si="0"/>
        <v>-200000</v>
      </c>
      <c r="BI4" s="6">
        <f t="shared" si="0"/>
        <v>-200000</v>
      </c>
      <c r="BJ4" s="6">
        <f t="shared" si="0"/>
        <v>-200000</v>
      </c>
      <c r="BK4" s="6">
        <f t="shared" si="0"/>
        <v>-200000</v>
      </c>
      <c r="BL4" s="6">
        <f t="shared" si="0"/>
        <v>-200000</v>
      </c>
      <c r="BM4" s="6">
        <f t="shared" si="0"/>
        <v>-200000</v>
      </c>
      <c r="BN4" s="6">
        <f t="shared" si="0"/>
        <v>-200000</v>
      </c>
      <c r="BO4" s="6">
        <f t="shared" si="0"/>
        <v>-200000</v>
      </c>
      <c r="BP4" s="6">
        <f t="shared" si="0"/>
        <v>-200000</v>
      </c>
      <c r="BQ4" s="6">
        <f t="shared" si="0"/>
        <v>-200000</v>
      </c>
      <c r="BR4" s="6">
        <f t="shared" si="0"/>
        <v>-200000</v>
      </c>
      <c r="BS4" s="6">
        <f t="shared" si="0"/>
        <v>-200000</v>
      </c>
      <c r="BT4" s="6">
        <f t="shared" si="0"/>
        <v>-200000</v>
      </c>
      <c r="BU4" s="6">
        <f t="shared" si="0"/>
        <v>-200000</v>
      </c>
      <c r="BV4" s="6">
        <f t="shared" si="0"/>
        <v>-200000</v>
      </c>
      <c r="BW4" s="6">
        <f t="shared" si="1"/>
        <v>-200000</v>
      </c>
      <c r="BX4" s="6">
        <f t="shared" si="1"/>
        <v>-200000</v>
      </c>
      <c r="BY4" s="6">
        <f t="shared" si="1"/>
        <v>-200000</v>
      </c>
      <c r="BZ4" s="6">
        <f t="shared" si="1"/>
        <v>-200000</v>
      </c>
      <c r="CA4" s="6">
        <f t="shared" si="1"/>
        <v>-200000</v>
      </c>
      <c r="CB4" s="6">
        <f t="shared" si="1"/>
        <v>-200000</v>
      </c>
      <c r="CC4" s="6">
        <f t="shared" si="1"/>
        <v>-200000</v>
      </c>
      <c r="CD4" s="6">
        <f t="shared" si="1"/>
        <v>-200000</v>
      </c>
      <c r="CE4" s="6">
        <f t="shared" si="1"/>
        <v>-200000</v>
      </c>
      <c r="CF4" s="6">
        <f t="shared" si="1"/>
        <v>-200000</v>
      </c>
      <c r="CG4" s="6">
        <f t="shared" si="1"/>
        <v>-200000</v>
      </c>
      <c r="CH4" s="6">
        <f t="shared" si="1"/>
        <v>-200000</v>
      </c>
      <c r="CI4" s="6">
        <f t="shared" si="1"/>
        <v>-200000</v>
      </c>
      <c r="CJ4" s="6">
        <f t="shared" si="1"/>
        <v>-200000</v>
      </c>
      <c r="CK4" s="6">
        <f t="shared" si="1"/>
        <v>-200000</v>
      </c>
      <c r="CL4" s="6">
        <f t="shared" si="1"/>
        <v>-200000</v>
      </c>
      <c r="CM4" s="6">
        <f t="shared" si="1"/>
        <v>-200000</v>
      </c>
      <c r="CN4" s="6">
        <f t="shared" si="1"/>
        <v>-200000</v>
      </c>
      <c r="CO4" s="6">
        <f t="shared" si="1"/>
        <v>-200000</v>
      </c>
      <c r="CP4" s="6">
        <f t="shared" si="1"/>
        <v>-200000</v>
      </c>
      <c r="CQ4" s="6">
        <f t="shared" si="1"/>
        <v>-200000</v>
      </c>
      <c r="CR4" s="6">
        <f t="shared" si="1"/>
        <v>-200000</v>
      </c>
      <c r="CS4" s="6">
        <f t="shared" si="1"/>
        <v>-200000</v>
      </c>
      <c r="CT4" s="6">
        <f t="shared" si="1"/>
        <v>-200000</v>
      </c>
      <c r="CU4" s="6">
        <f t="shared" si="1"/>
        <v>-200000</v>
      </c>
      <c r="CV4" s="6">
        <f t="shared" si="1"/>
        <v>-200000</v>
      </c>
      <c r="CW4" s="6">
        <f t="shared" si="1"/>
        <v>-200000</v>
      </c>
      <c r="CX4" s="6">
        <f t="shared" si="1"/>
        <v>-200000</v>
      </c>
      <c r="CY4" s="6">
        <f t="shared" si="1"/>
        <v>-200000</v>
      </c>
      <c r="CZ4" s="6">
        <f t="shared" si="1"/>
        <v>-200000</v>
      </c>
      <c r="DA4" s="6">
        <f t="shared" si="2"/>
        <v>-200000</v>
      </c>
      <c r="DB4" s="6">
        <f t="shared" si="2"/>
        <v>-200000</v>
      </c>
      <c r="DC4" s="6">
        <f t="shared" si="2"/>
        <v>-200000</v>
      </c>
      <c r="DD4" s="6">
        <f t="shared" si="2"/>
        <v>-200000</v>
      </c>
      <c r="DE4" s="6">
        <f t="shared" si="2"/>
        <v>-200000</v>
      </c>
      <c r="DF4" s="6">
        <f t="shared" si="2"/>
        <v>-200000</v>
      </c>
      <c r="DG4" s="6">
        <f t="shared" si="2"/>
        <v>-200000</v>
      </c>
      <c r="DH4" s="6">
        <f t="shared" si="2"/>
        <v>-200000</v>
      </c>
      <c r="DI4" s="6">
        <f t="shared" si="2"/>
        <v>-200000</v>
      </c>
      <c r="DJ4" s="6">
        <f t="shared" si="2"/>
        <v>-200000</v>
      </c>
      <c r="DK4" s="6">
        <f t="shared" si="2"/>
        <v>-200000</v>
      </c>
      <c r="DL4" s="6">
        <f t="shared" si="2"/>
        <v>-200000</v>
      </c>
      <c r="DM4" s="6">
        <f t="shared" si="2"/>
        <v>-200000</v>
      </c>
      <c r="DN4" s="6">
        <f t="shared" si="2"/>
        <v>-200000</v>
      </c>
      <c r="DO4" s="6">
        <f t="shared" si="2"/>
        <v>-200000</v>
      </c>
      <c r="DP4" s="6">
        <f t="shared" si="2"/>
        <v>-200000</v>
      </c>
      <c r="DQ4" s="6">
        <f t="shared" si="2"/>
        <v>-200000</v>
      </c>
      <c r="DR4" s="6">
        <f t="shared" si="2"/>
        <v>-200000</v>
      </c>
      <c r="DS4" s="6">
        <f t="shared" si="2"/>
        <v>-200000</v>
      </c>
      <c r="DT4" s="6">
        <f t="shared" si="2"/>
        <v>-200000</v>
      </c>
    </row>
    <row r="5" spans="1:124" ht="14.5" thickBot="1" x14ac:dyDescent="0.35">
      <c r="A5" s="15">
        <v>4</v>
      </c>
      <c r="B5" s="4">
        <v>800000</v>
      </c>
      <c r="C5" s="4">
        <v>100000</v>
      </c>
      <c r="D5" s="4">
        <v>262732</v>
      </c>
      <c r="E5" s="12">
        <v>800000</v>
      </c>
      <c r="F5" s="4">
        <v>800000</v>
      </c>
      <c r="G5" s="4">
        <v>262732</v>
      </c>
      <c r="H5" s="5">
        <v>800000</v>
      </c>
      <c r="M5" s="6">
        <f>E5-B2</f>
        <v>600000</v>
      </c>
      <c r="N5" s="6">
        <f>-$B$2</f>
        <v>-200000</v>
      </c>
      <c r="O5" s="6">
        <f t="shared" si="0"/>
        <v>-200000</v>
      </c>
      <c r="P5" s="6">
        <f t="shared" si="0"/>
        <v>-200000</v>
      </c>
      <c r="Q5" s="6">
        <f t="shared" si="0"/>
        <v>-200000</v>
      </c>
      <c r="R5" s="6">
        <f t="shared" si="0"/>
        <v>-200000</v>
      </c>
      <c r="S5" s="6">
        <f t="shared" si="0"/>
        <v>-200000</v>
      </c>
      <c r="T5" s="6">
        <f t="shared" si="0"/>
        <v>-200000</v>
      </c>
      <c r="U5" s="6">
        <f t="shared" si="0"/>
        <v>-200000</v>
      </c>
      <c r="V5" s="6">
        <f t="shared" si="0"/>
        <v>-200000</v>
      </c>
      <c r="W5" s="6">
        <f t="shared" si="0"/>
        <v>-200000</v>
      </c>
      <c r="X5" s="6">
        <f t="shared" si="0"/>
        <v>-200000</v>
      </c>
      <c r="Y5" s="6">
        <f t="shared" si="0"/>
        <v>-200000</v>
      </c>
      <c r="Z5" s="6">
        <f t="shared" si="0"/>
        <v>-200000</v>
      </c>
      <c r="AA5" s="6">
        <f t="shared" si="0"/>
        <v>-200000</v>
      </c>
      <c r="AB5" s="6">
        <f t="shared" si="0"/>
        <v>-200000</v>
      </c>
      <c r="AC5" s="6">
        <f t="shared" si="0"/>
        <v>-200000</v>
      </c>
      <c r="AD5" s="6">
        <f t="shared" si="0"/>
        <v>-200000</v>
      </c>
      <c r="AE5" s="6">
        <f t="shared" si="0"/>
        <v>-200000</v>
      </c>
      <c r="AF5" s="6">
        <f t="shared" si="0"/>
        <v>-200000</v>
      </c>
      <c r="AG5" s="6">
        <f t="shared" si="0"/>
        <v>-200000</v>
      </c>
      <c r="AH5" s="6">
        <f t="shared" si="0"/>
        <v>-200000</v>
      </c>
      <c r="AI5" s="6">
        <f t="shared" si="0"/>
        <v>-200000</v>
      </c>
      <c r="AJ5" s="6">
        <f t="shared" si="0"/>
        <v>-200000</v>
      </c>
      <c r="AK5" s="6">
        <f t="shared" si="0"/>
        <v>-200000</v>
      </c>
      <c r="AL5" s="6">
        <f t="shared" si="0"/>
        <v>-200000</v>
      </c>
      <c r="AM5" s="6">
        <f t="shared" si="0"/>
        <v>-200000</v>
      </c>
      <c r="AN5" s="6">
        <f t="shared" si="0"/>
        <v>-200000</v>
      </c>
      <c r="AO5" s="6">
        <f t="shared" si="0"/>
        <v>-200000</v>
      </c>
      <c r="AP5" s="6">
        <f t="shared" si="0"/>
        <v>-200000</v>
      </c>
      <c r="AQ5" s="6">
        <f t="shared" si="0"/>
        <v>-200000</v>
      </c>
      <c r="AR5" s="6">
        <f t="shared" si="0"/>
        <v>-200000</v>
      </c>
      <c r="AS5" s="6">
        <f t="shared" si="0"/>
        <v>-200000</v>
      </c>
      <c r="AT5" s="6">
        <f t="shared" si="0"/>
        <v>-200000</v>
      </c>
      <c r="AU5" s="6">
        <f t="shared" si="0"/>
        <v>-200000</v>
      </c>
      <c r="AV5" s="6">
        <f t="shared" si="0"/>
        <v>-200000</v>
      </c>
      <c r="AW5" s="6">
        <f t="shared" si="0"/>
        <v>-200000</v>
      </c>
      <c r="AX5" s="6">
        <f t="shared" si="0"/>
        <v>-200000</v>
      </c>
      <c r="AY5" s="6">
        <f t="shared" si="0"/>
        <v>-200000</v>
      </c>
      <c r="AZ5" s="6">
        <f t="shared" si="0"/>
        <v>-200000</v>
      </c>
      <c r="BA5" s="6">
        <f t="shared" si="0"/>
        <v>-200000</v>
      </c>
      <c r="BB5" s="6">
        <f t="shared" si="0"/>
        <v>-200000</v>
      </c>
      <c r="BC5" s="6">
        <f t="shared" si="0"/>
        <v>-200000</v>
      </c>
      <c r="BD5" s="6">
        <f t="shared" si="0"/>
        <v>-200000</v>
      </c>
      <c r="BE5" s="6">
        <f t="shared" si="0"/>
        <v>-200000</v>
      </c>
      <c r="BF5" s="6">
        <f t="shared" si="0"/>
        <v>-200000</v>
      </c>
      <c r="BG5" s="6">
        <f t="shared" si="0"/>
        <v>-200000</v>
      </c>
      <c r="BH5" s="6">
        <f t="shared" si="0"/>
        <v>-200000</v>
      </c>
      <c r="BI5" s="6">
        <f t="shared" si="0"/>
        <v>-200000</v>
      </c>
      <c r="BJ5" s="6">
        <f t="shared" si="0"/>
        <v>-200000</v>
      </c>
      <c r="BK5" s="6">
        <f t="shared" si="0"/>
        <v>-200000</v>
      </c>
      <c r="BL5" s="6">
        <f t="shared" si="0"/>
        <v>-200000</v>
      </c>
      <c r="BM5" s="6">
        <f t="shared" si="0"/>
        <v>-200000</v>
      </c>
      <c r="BN5" s="6">
        <f t="shared" si="0"/>
        <v>-200000</v>
      </c>
      <c r="BO5" s="6">
        <f t="shared" si="0"/>
        <v>-200000</v>
      </c>
      <c r="BP5" s="6">
        <f t="shared" si="0"/>
        <v>-200000</v>
      </c>
      <c r="BQ5" s="6">
        <f t="shared" si="0"/>
        <v>-200000</v>
      </c>
      <c r="BR5" s="6">
        <f t="shared" si="0"/>
        <v>-200000</v>
      </c>
      <c r="BS5" s="6">
        <f t="shared" si="0"/>
        <v>-200000</v>
      </c>
      <c r="BT5" s="6">
        <f t="shared" si="0"/>
        <v>-200000</v>
      </c>
      <c r="BU5" s="6">
        <f t="shared" si="0"/>
        <v>-200000</v>
      </c>
      <c r="BV5" s="6">
        <f t="shared" si="0"/>
        <v>-200000</v>
      </c>
      <c r="BW5" s="6">
        <f t="shared" si="1"/>
        <v>-200000</v>
      </c>
      <c r="BX5" s="6">
        <f t="shared" si="1"/>
        <v>-200000</v>
      </c>
      <c r="BY5" s="6">
        <f t="shared" si="1"/>
        <v>-200000</v>
      </c>
      <c r="BZ5" s="6">
        <f t="shared" si="1"/>
        <v>-200000</v>
      </c>
      <c r="CA5" s="6">
        <f t="shared" si="1"/>
        <v>-200000</v>
      </c>
      <c r="CB5" s="6">
        <f t="shared" si="1"/>
        <v>-200000</v>
      </c>
      <c r="CC5" s="6">
        <f t="shared" si="1"/>
        <v>-200000</v>
      </c>
      <c r="CD5" s="6">
        <f t="shared" si="1"/>
        <v>-200000</v>
      </c>
      <c r="CE5" s="6">
        <f t="shared" si="1"/>
        <v>-200000</v>
      </c>
      <c r="CF5" s="6">
        <f t="shared" si="1"/>
        <v>-200000</v>
      </c>
      <c r="CG5" s="6">
        <f t="shared" si="1"/>
        <v>-200000</v>
      </c>
      <c r="CH5" s="6">
        <f t="shared" si="1"/>
        <v>-200000</v>
      </c>
      <c r="CI5" s="6">
        <f t="shared" si="1"/>
        <v>-200000</v>
      </c>
      <c r="CJ5" s="6">
        <f t="shared" si="1"/>
        <v>-200000</v>
      </c>
      <c r="CK5" s="6">
        <f t="shared" si="1"/>
        <v>-200000</v>
      </c>
      <c r="CL5" s="6">
        <f t="shared" si="1"/>
        <v>-200000</v>
      </c>
      <c r="CM5" s="6">
        <f t="shared" si="1"/>
        <v>-200000</v>
      </c>
      <c r="CN5" s="6">
        <f t="shared" si="1"/>
        <v>-200000</v>
      </c>
      <c r="CO5" s="6">
        <f t="shared" si="1"/>
        <v>-200000</v>
      </c>
      <c r="CP5" s="6">
        <f t="shared" si="1"/>
        <v>-200000</v>
      </c>
      <c r="CQ5" s="6">
        <f t="shared" si="1"/>
        <v>-200000</v>
      </c>
      <c r="CR5" s="6">
        <f t="shared" si="1"/>
        <v>-200000</v>
      </c>
      <c r="CS5" s="6">
        <f t="shared" si="1"/>
        <v>-200000</v>
      </c>
      <c r="CT5" s="6">
        <f t="shared" si="1"/>
        <v>-200000</v>
      </c>
      <c r="CU5" s="6">
        <f t="shared" si="1"/>
        <v>-200000</v>
      </c>
      <c r="CV5" s="6">
        <f t="shared" si="1"/>
        <v>-200000</v>
      </c>
      <c r="CW5" s="6">
        <f t="shared" si="1"/>
        <v>-200000</v>
      </c>
      <c r="CX5" s="6">
        <f t="shared" si="1"/>
        <v>-200000</v>
      </c>
      <c r="CY5" s="6">
        <f t="shared" si="1"/>
        <v>-200000</v>
      </c>
      <c r="CZ5" s="6">
        <f t="shared" si="1"/>
        <v>-200000</v>
      </c>
      <c r="DA5" s="6">
        <f t="shared" si="2"/>
        <v>-200000</v>
      </c>
      <c r="DB5" s="6">
        <f t="shared" si="2"/>
        <v>-200000</v>
      </c>
      <c r="DC5" s="6">
        <f t="shared" si="2"/>
        <v>-200000</v>
      </c>
      <c r="DD5" s="6">
        <f t="shared" si="2"/>
        <v>-200000</v>
      </c>
      <c r="DE5" s="6">
        <f t="shared" si="2"/>
        <v>-200000</v>
      </c>
      <c r="DF5" s="6">
        <f t="shared" si="2"/>
        <v>-200000</v>
      </c>
      <c r="DG5" s="6">
        <f t="shared" si="2"/>
        <v>-200000</v>
      </c>
      <c r="DH5" s="6">
        <f t="shared" si="2"/>
        <v>-200000</v>
      </c>
      <c r="DI5" s="6">
        <f t="shared" si="2"/>
        <v>-200000</v>
      </c>
      <c r="DJ5" s="6">
        <f t="shared" si="2"/>
        <v>-200000</v>
      </c>
      <c r="DK5" s="6">
        <f t="shared" si="2"/>
        <v>-200000</v>
      </c>
      <c r="DL5" s="6">
        <f t="shared" si="2"/>
        <v>-200000</v>
      </c>
      <c r="DM5" s="6">
        <f t="shared" si="2"/>
        <v>-200000</v>
      </c>
      <c r="DN5" s="6">
        <f t="shared" si="2"/>
        <v>-200000</v>
      </c>
      <c r="DO5" s="6">
        <f t="shared" si="2"/>
        <v>-200000</v>
      </c>
      <c r="DP5" s="6">
        <f t="shared" si="2"/>
        <v>-200000</v>
      </c>
      <c r="DQ5" s="6">
        <f t="shared" si="2"/>
        <v>-200000</v>
      </c>
      <c r="DR5" s="6">
        <f t="shared" si="2"/>
        <v>-200000</v>
      </c>
      <c r="DS5" s="6">
        <f t="shared" si="2"/>
        <v>-200000</v>
      </c>
      <c r="DT5" s="6">
        <f t="shared" si="2"/>
        <v>-200000</v>
      </c>
    </row>
    <row r="6" spans="1:124" ht="14.5" thickBot="1" x14ac:dyDescent="0.35">
      <c r="A6" s="15">
        <v>5</v>
      </c>
      <c r="B6" s="4">
        <v>1000000</v>
      </c>
      <c r="C6" s="4">
        <v>250000</v>
      </c>
      <c r="D6" s="4">
        <v>361877</v>
      </c>
      <c r="E6" s="12">
        <v>1000000</v>
      </c>
      <c r="F6" s="4">
        <v>1000000</v>
      </c>
      <c r="G6" s="4">
        <v>361877</v>
      </c>
      <c r="H6" s="5">
        <v>1000000</v>
      </c>
      <c r="N6" s="6">
        <f>E6-B2</f>
        <v>800000</v>
      </c>
      <c r="O6" s="6">
        <f>-$B$2</f>
        <v>-200000</v>
      </c>
      <c r="P6" s="6">
        <f t="shared" si="0"/>
        <v>-200000</v>
      </c>
      <c r="Q6" s="6">
        <f t="shared" si="0"/>
        <v>-200000</v>
      </c>
      <c r="R6" s="6">
        <f t="shared" si="0"/>
        <v>-200000</v>
      </c>
      <c r="S6" s="6">
        <f t="shared" si="0"/>
        <v>-200000</v>
      </c>
      <c r="T6" s="6">
        <f t="shared" si="0"/>
        <v>-200000</v>
      </c>
      <c r="U6" s="6">
        <f t="shared" si="0"/>
        <v>-200000</v>
      </c>
      <c r="V6" s="6">
        <f t="shared" si="0"/>
        <v>-200000</v>
      </c>
      <c r="W6" s="6">
        <f t="shared" si="0"/>
        <v>-200000</v>
      </c>
      <c r="X6" s="6">
        <f t="shared" ref="X6:BV6" si="3">-$B$2</f>
        <v>-200000</v>
      </c>
      <c r="Y6" s="6">
        <f t="shared" si="3"/>
        <v>-200000</v>
      </c>
      <c r="Z6" s="6">
        <f t="shared" si="3"/>
        <v>-200000</v>
      </c>
      <c r="AA6" s="6">
        <f t="shared" si="3"/>
        <v>-200000</v>
      </c>
      <c r="AB6" s="6">
        <f t="shared" si="3"/>
        <v>-200000</v>
      </c>
      <c r="AC6" s="6">
        <f t="shared" si="3"/>
        <v>-200000</v>
      </c>
      <c r="AD6" s="6">
        <f t="shared" si="3"/>
        <v>-200000</v>
      </c>
      <c r="AE6" s="6">
        <f t="shared" si="3"/>
        <v>-200000</v>
      </c>
      <c r="AF6" s="6">
        <f t="shared" si="3"/>
        <v>-200000</v>
      </c>
      <c r="AG6" s="6">
        <f t="shared" si="3"/>
        <v>-200000</v>
      </c>
      <c r="AH6" s="6">
        <f t="shared" si="3"/>
        <v>-200000</v>
      </c>
      <c r="AI6" s="6">
        <f t="shared" si="3"/>
        <v>-200000</v>
      </c>
      <c r="AJ6" s="6">
        <f t="shared" si="3"/>
        <v>-200000</v>
      </c>
      <c r="AK6" s="6">
        <f t="shared" si="3"/>
        <v>-200000</v>
      </c>
      <c r="AL6" s="6">
        <f t="shared" si="3"/>
        <v>-200000</v>
      </c>
      <c r="AM6" s="6">
        <f t="shared" si="3"/>
        <v>-200000</v>
      </c>
      <c r="AN6" s="6">
        <f t="shared" si="3"/>
        <v>-200000</v>
      </c>
      <c r="AO6" s="6">
        <f t="shared" si="3"/>
        <v>-200000</v>
      </c>
      <c r="AP6" s="6">
        <f t="shared" si="3"/>
        <v>-200000</v>
      </c>
      <c r="AQ6" s="6">
        <f t="shared" si="3"/>
        <v>-200000</v>
      </c>
      <c r="AR6" s="6">
        <f t="shared" si="3"/>
        <v>-200000</v>
      </c>
      <c r="AS6" s="6">
        <f t="shared" si="3"/>
        <v>-200000</v>
      </c>
      <c r="AT6" s="6">
        <f t="shared" si="3"/>
        <v>-200000</v>
      </c>
      <c r="AU6" s="6">
        <f t="shared" si="3"/>
        <v>-200000</v>
      </c>
      <c r="AV6" s="6">
        <f t="shared" si="3"/>
        <v>-200000</v>
      </c>
      <c r="AW6" s="6">
        <f t="shared" si="3"/>
        <v>-200000</v>
      </c>
      <c r="AX6" s="6">
        <f t="shared" si="3"/>
        <v>-200000</v>
      </c>
      <c r="AY6" s="6">
        <f t="shared" si="3"/>
        <v>-200000</v>
      </c>
      <c r="AZ6" s="6">
        <f t="shared" si="3"/>
        <v>-200000</v>
      </c>
      <c r="BA6" s="6">
        <f t="shared" si="3"/>
        <v>-200000</v>
      </c>
      <c r="BB6" s="6">
        <f t="shared" si="3"/>
        <v>-200000</v>
      </c>
      <c r="BC6" s="6">
        <f t="shared" si="3"/>
        <v>-200000</v>
      </c>
      <c r="BD6" s="6">
        <f t="shared" si="3"/>
        <v>-200000</v>
      </c>
      <c r="BE6" s="6">
        <f t="shared" si="3"/>
        <v>-200000</v>
      </c>
      <c r="BF6" s="6">
        <f t="shared" si="3"/>
        <v>-200000</v>
      </c>
      <c r="BG6" s="6">
        <f t="shared" si="3"/>
        <v>-200000</v>
      </c>
      <c r="BH6" s="6">
        <f t="shared" si="3"/>
        <v>-200000</v>
      </c>
      <c r="BI6" s="6">
        <f t="shared" si="3"/>
        <v>-200000</v>
      </c>
      <c r="BJ6" s="6">
        <f t="shared" si="3"/>
        <v>-200000</v>
      </c>
      <c r="BK6" s="6">
        <f t="shared" si="3"/>
        <v>-200000</v>
      </c>
      <c r="BL6" s="6">
        <f t="shared" si="3"/>
        <v>-200000</v>
      </c>
      <c r="BM6" s="6">
        <f t="shared" si="3"/>
        <v>-200000</v>
      </c>
      <c r="BN6" s="6">
        <f t="shared" si="3"/>
        <v>-200000</v>
      </c>
      <c r="BO6" s="6">
        <f t="shared" si="3"/>
        <v>-200000</v>
      </c>
      <c r="BP6" s="6">
        <f t="shared" si="3"/>
        <v>-200000</v>
      </c>
      <c r="BQ6" s="6">
        <f t="shared" si="3"/>
        <v>-200000</v>
      </c>
      <c r="BR6" s="6">
        <f t="shared" si="3"/>
        <v>-200000</v>
      </c>
      <c r="BS6" s="6">
        <f t="shared" si="3"/>
        <v>-200000</v>
      </c>
      <c r="BT6" s="6">
        <f t="shared" si="3"/>
        <v>-200000</v>
      </c>
      <c r="BU6" s="6">
        <f t="shared" si="3"/>
        <v>-200000</v>
      </c>
      <c r="BV6" s="6">
        <f t="shared" si="3"/>
        <v>-200000</v>
      </c>
      <c r="BW6" s="6">
        <f t="shared" si="1"/>
        <v>-200000</v>
      </c>
      <c r="BX6" s="6">
        <f t="shared" si="1"/>
        <v>-200000</v>
      </c>
      <c r="BY6" s="6">
        <f t="shared" si="1"/>
        <v>-200000</v>
      </c>
      <c r="BZ6" s="6">
        <f t="shared" si="1"/>
        <v>-200000</v>
      </c>
      <c r="CA6" s="6">
        <f t="shared" si="1"/>
        <v>-200000</v>
      </c>
      <c r="CB6" s="6">
        <f t="shared" si="1"/>
        <v>-200000</v>
      </c>
      <c r="CC6" s="6">
        <f t="shared" si="1"/>
        <v>-200000</v>
      </c>
      <c r="CD6" s="6">
        <f t="shared" si="1"/>
        <v>-200000</v>
      </c>
      <c r="CE6" s="6">
        <f t="shared" si="1"/>
        <v>-200000</v>
      </c>
      <c r="CF6" s="6">
        <f t="shared" si="1"/>
        <v>-200000</v>
      </c>
      <c r="CG6" s="6">
        <f t="shared" si="1"/>
        <v>-200000</v>
      </c>
      <c r="CH6" s="6">
        <f t="shared" si="1"/>
        <v>-200000</v>
      </c>
      <c r="CI6" s="6">
        <f t="shared" si="1"/>
        <v>-200000</v>
      </c>
      <c r="CJ6" s="6">
        <f t="shared" si="1"/>
        <v>-200000</v>
      </c>
      <c r="CK6" s="6">
        <f t="shared" si="1"/>
        <v>-200000</v>
      </c>
      <c r="CL6" s="6">
        <f t="shared" si="1"/>
        <v>-200000</v>
      </c>
      <c r="CM6" s="6">
        <f t="shared" si="1"/>
        <v>-200000</v>
      </c>
      <c r="CN6" s="6">
        <f t="shared" si="1"/>
        <v>-200000</v>
      </c>
      <c r="CO6" s="6">
        <f t="shared" si="1"/>
        <v>-200000</v>
      </c>
      <c r="CP6" s="6">
        <f t="shared" si="1"/>
        <v>-200000</v>
      </c>
      <c r="CQ6" s="6">
        <f t="shared" si="1"/>
        <v>-200000</v>
      </c>
      <c r="CR6" s="6">
        <f t="shared" si="1"/>
        <v>-200000</v>
      </c>
      <c r="CS6" s="6">
        <f t="shared" si="1"/>
        <v>-200000</v>
      </c>
      <c r="CT6" s="6">
        <f t="shared" si="1"/>
        <v>-200000</v>
      </c>
      <c r="CU6" s="6">
        <f t="shared" si="1"/>
        <v>-200000</v>
      </c>
      <c r="CV6" s="6">
        <f t="shared" si="1"/>
        <v>-200000</v>
      </c>
      <c r="CW6" s="6">
        <f t="shared" si="1"/>
        <v>-200000</v>
      </c>
      <c r="CX6" s="6">
        <f t="shared" si="1"/>
        <v>-200000</v>
      </c>
      <c r="CY6" s="6">
        <f t="shared" si="1"/>
        <v>-200000</v>
      </c>
      <c r="CZ6" s="6">
        <f t="shared" si="1"/>
        <v>-200000</v>
      </c>
      <c r="DA6" s="6">
        <f t="shared" si="2"/>
        <v>-200000</v>
      </c>
      <c r="DB6" s="6">
        <f t="shared" si="2"/>
        <v>-200000</v>
      </c>
      <c r="DC6" s="6">
        <f t="shared" si="2"/>
        <v>-200000</v>
      </c>
      <c r="DD6" s="6">
        <f t="shared" si="2"/>
        <v>-200000</v>
      </c>
      <c r="DE6" s="6">
        <f t="shared" si="2"/>
        <v>-200000</v>
      </c>
      <c r="DF6" s="6">
        <f t="shared" si="2"/>
        <v>-200000</v>
      </c>
      <c r="DG6" s="6">
        <f t="shared" si="2"/>
        <v>-200000</v>
      </c>
      <c r="DH6" s="6">
        <f t="shared" si="2"/>
        <v>-200000</v>
      </c>
      <c r="DI6" s="6">
        <f t="shared" si="2"/>
        <v>-200000</v>
      </c>
      <c r="DJ6" s="6">
        <f t="shared" si="2"/>
        <v>-200000</v>
      </c>
      <c r="DK6" s="6">
        <f t="shared" si="2"/>
        <v>-200000</v>
      </c>
      <c r="DL6" s="6">
        <f t="shared" si="2"/>
        <v>-200000</v>
      </c>
      <c r="DM6" s="6">
        <f t="shared" si="2"/>
        <v>-200000</v>
      </c>
      <c r="DN6" s="6">
        <f t="shared" si="2"/>
        <v>-200000</v>
      </c>
      <c r="DO6" s="6">
        <f t="shared" si="2"/>
        <v>-200000</v>
      </c>
      <c r="DP6" s="6">
        <f t="shared" si="2"/>
        <v>-200000</v>
      </c>
      <c r="DQ6" s="6">
        <f t="shared" si="2"/>
        <v>-200000</v>
      </c>
      <c r="DR6" s="6">
        <f t="shared" si="2"/>
        <v>-200000</v>
      </c>
      <c r="DS6" s="6">
        <f t="shared" si="2"/>
        <v>-200000</v>
      </c>
      <c r="DT6" s="6">
        <f t="shared" si="2"/>
        <v>-200000</v>
      </c>
    </row>
    <row r="7" spans="1:124" ht="14.5" thickBot="1" x14ac:dyDescent="0.35">
      <c r="A7" s="3">
        <v>6</v>
      </c>
      <c r="B7" s="4">
        <v>1000000</v>
      </c>
      <c r="C7" s="4">
        <v>480000</v>
      </c>
      <c r="D7" s="4">
        <v>520133</v>
      </c>
      <c r="E7" s="4">
        <v>1000133</v>
      </c>
      <c r="F7" s="4">
        <v>1000000</v>
      </c>
      <c r="G7" s="4">
        <v>520133</v>
      </c>
      <c r="H7" s="5">
        <v>1000133</v>
      </c>
      <c r="O7" s="6">
        <f>$E7</f>
        <v>1000133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</row>
    <row r="8" spans="1:124" ht="14.5" thickBot="1" x14ac:dyDescent="0.35">
      <c r="A8" s="3">
        <v>7</v>
      </c>
      <c r="B8" s="4">
        <v>1000000</v>
      </c>
      <c r="C8" s="4">
        <v>520000</v>
      </c>
      <c r="D8" s="4">
        <v>595838</v>
      </c>
      <c r="E8" s="4">
        <v>1115838</v>
      </c>
      <c r="F8" s="4">
        <v>1000000</v>
      </c>
      <c r="G8" s="4">
        <v>595838</v>
      </c>
      <c r="H8" s="5">
        <v>1115838</v>
      </c>
      <c r="P8" s="6">
        <f>IF((ROW(O7)+9)=(COLUMN(O7)+1),($E8),0)</f>
        <v>1115838</v>
      </c>
      <c r="Q8" s="6">
        <f t="shared" ref="Q8:AF23" si="4">IF((ROW(P7)+9)=(COLUMN(P7)+1),($E8),0)</f>
        <v>0</v>
      </c>
      <c r="R8" s="6">
        <f t="shared" si="4"/>
        <v>0</v>
      </c>
      <c r="S8" s="6">
        <f t="shared" si="4"/>
        <v>0</v>
      </c>
      <c r="T8" s="6">
        <f t="shared" si="4"/>
        <v>0</v>
      </c>
      <c r="U8" s="6">
        <f t="shared" si="4"/>
        <v>0</v>
      </c>
      <c r="V8" s="6">
        <f t="shared" si="4"/>
        <v>0</v>
      </c>
      <c r="W8" s="6">
        <f t="shared" si="4"/>
        <v>0</v>
      </c>
      <c r="X8" s="6">
        <f t="shared" si="4"/>
        <v>0</v>
      </c>
      <c r="Y8" s="6">
        <f t="shared" si="4"/>
        <v>0</v>
      </c>
      <c r="Z8" s="6">
        <f t="shared" si="4"/>
        <v>0</v>
      </c>
      <c r="AA8" s="6">
        <f t="shared" si="4"/>
        <v>0</v>
      </c>
      <c r="AB8" s="6">
        <f t="shared" si="4"/>
        <v>0</v>
      </c>
      <c r="AC8" s="6">
        <f t="shared" si="4"/>
        <v>0</v>
      </c>
      <c r="AD8" s="6">
        <f t="shared" si="4"/>
        <v>0</v>
      </c>
      <c r="AE8" s="6">
        <f t="shared" si="4"/>
        <v>0</v>
      </c>
      <c r="AF8" s="6">
        <f t="shared" si="4"/>
        <v>0</v>
      </c>
      <c r="AG8" s="6">
        <f t="shared" ref="AG8:AV23" si="5">IF((ROW(AF7)+9)=(COLUMN(AF7)+1),($E8),0)</f>
        <v>0</v>
      </c>
      <c r="AH8" s="6">
        <f t="shared" si="5"/>
        <v>0</v>
      </c>
      <c r="AI8" s="6">
        <f t="shared" si="5"/>
        <v>0</v>
      </c>
      <c r="AJ8" s="6">
        <f t="shared" si="5"/>
        <v>0</v>
      </c>
      <c r="AK8" s="6">
        <f t="shared" si="5"/>
        <v>0</v>
      </c>
      <c r="AL8" s="6">
        <f t="shared" si="5"/>
        <v>0</v>
      </c>
      <c r="AM8" s="6">
        <f t="shared" si="5"/>
        <v>0</v>
      </c>
      <c r="AN8" s="6">
        <f t="shared" si="5"/>
        <v>0</v>
      </c>
      <c r="AO8" s="6">
        <f t="shared" si="5"/>
        <v>0</v>
      </c>
      <c r="AP8" s="6">
        <f t="shared" si="5"/>
        <v>0</v>
      </c>
      <c r="AQ8" s="6">
        <f t="shared" si="5"/>
        <v>0</v>
      </c>
      <c r="AR8" s="6">
        <f t="shared" si="5"/>
        <v>0</v>
      </c>
      <c r="AS8" s="6">
        <f t="shared" si="5"/>
        <v>0</v>
      </c>
      <c r="AT8" s="6">
        <f t="shared" si="5"/>
        <v>0</v>
      </c>
      <c r="AU8" s="6">
        <f t="shared" si="5"/>
        <v>0</v>
      </c>
      <c r="AV8" s="6">
        <f t="shared" si="5"/>
        <v>0</v>
      </c>
      <c r="AW8" s="6">
        <f t="shared" ref="AW8:BL23" si="6">IF((ROW(AV7)+9)=(COLUMN(AV7)+1),($E8),0)</f>
        <v>0</v>
      </c>
      <c r="AX8" s="6">
        <f t="shared" si="6"/>
        <v>0</v>
      </c>
      <c r="AY8" s="6">
        <f t="shared" si="6"/>
        <v>0</v>
      </c>
      <c r="AZ8" s="6">
        <f t="shared" si="6"/>
        <v>0</v>
      </c>
      <c r="BA8" s="6">
        <f t="shared" si="6"/>
        <v>0</v>
      </c>
      <c r="BB8" s="6">
        <f t="shared" si="6"/>
        <v>0</v>
      </c>
      <c r="BC8" s="6">
        <f t="shared" si="6"/>
        <v>0</v>
      </c>
      <c r="BD8" s="6">
        <f t="shared" si="6"/>
        <v>0</v>
      </c>
      <c r="BE8" s="6">
        <f t="shared" si="6"/>
        <v>0</v>
      </c>
      <c r="BF8" s="6">
        <f t="shared" si="6"/>
        <v>0</v>
      </c>
      <c r="BG8" s="6">
        <f t="shared" si="6"/>
        <v>0</v>
      </c>
      <c r="BH8" s="6">
        <f t="shared" si="6"/>
        <v>0</v>
      </c>
      <c r="BI8" s="6">
        <f t="shared" si="6"/>
        <v>0</v>
      </c>
      <c r="BJ8" s="6">
        <f t="shared" si="6"/>
        <v>0</v>
      </c>
      <c r="BK8" s="6">
        <f t="shared" si="6"/>
        <v>0</v>
      </c>
      <c r="BL8" s="6">
        <f t="shared" si="6"/>
        <v>0</v>
      </c>
      <c r="BM8" s="6">
        <f t="shared" ref="BM8:CB23" si="7">IF((ROW(BL7)+9)=(COLUMN(BL7)+1),($E8),0)</f>
        <v>0</v>
      </c>
      <c r="BN8" s="6">
        <f t="shared" si="7"/>
        <v>0</v>
      </c>
      <c r="BO8" s="6">
        <f t="shared" si="7"/>
        <v>0</v>
      </c>
      <c r="BP8" s="6">
        <f t="shared" si="7"/>
        <v>0</v>
      </c>
      <c r="BQ8" s="6">
        <f t="shared" si="7"/>
        <v>0</v>
      </c>
      <c r="BR8" s="6">
        <f t="shared" si="7"/>
        <v>0</v>
      </c>
      <c r="BS8" s="6">
        <f t="shared" si="7"/>
        <v>0</v>
      </c>
      <c r="BT8" s="6">
        <f t="shared" si="7"/>
        <v>0</v>
      </c>
      <c r="BU8" s="6">
        <f t="shared" si="7"/>
        <v>0</v>
      </c>
      <c r="BV8" s="6">
        <f t="shared" si="7"/>
        <v>0</v>
      </c>
      <c r="BW8" s="6">
        <f t="shared" si="7"/>
        <v>0</v>
      </c>
      <c r="BX8" s="6">
        <f t="shared" si="7"/>
        <v>0</v>
      </c>
      <c r="BY8" s="6">
        <f t="shared" si="7"/>
        <v>0</v>
      </c>
      <c r="BZ8" s="6">
        <f t="shared" si="7"/>
        <v>0</v>
      </c>
      <c r="CA8" s="6">
        <f t="shared" si="7"/>
        <v>0</v>
      </c>
      <c r="CB8" s="6">
        <f t="shared" si="7"/>
        <v>0</v>
      </c>
      <c r="CC8" s="6">
        <f t="shared" ref="CC8:CR23" si="8">IF((ROW(CB7)+9)=(COLUMN(CB7)+1),($E8),0)</f>
        <v>0</v>
      </c>
      <c r="CD8" s="6">
        <f t="shared" si="8"/>
        <v>0</v>
      </c>
      <c r="CE8" s="6">
        <f t="shared" si="8"/>
        <v>0</v>
      </c>
      <c r="CF8" s="6">
        <f t="shared" si="8"/>
        <v>0</v>
      </c>
      <c r="CG8" s="6">
        <f t="shared" si="8"/>
        <v>0</v>
      </c>
      <c r="CH8" s="6">
        <f t="shared" si="8"/>
        <v>0</v>
      </c>
      <c r="CI8" s="6">
        <f t="shared" si="8"/>
        <v>0</v>
      </c>
      <c r="CJ8" s="6">
        <f t="shared" si="8"/>
        <v>0</v>
      </c>
      <c r="CK8" s="6">
        <f t="shared" si="8"/>
        <v>0</v>
      </c>
      <c r="CL8" s="6">
        <f t="shared" si="8"/>
        <v>0</v>
      </c>
      <c r="CM8" s="6">
        <f t="shared" si="8"/>
        <v>0</v>
      </c>
      <c r="CN8" s="6">
        <f t="shared" si="8"/>
        <v>0</v>
      </c>
      <c r="CO8" s="6">
        <f t="shared" si="8"/>
        <v>0</v>
      </c>
      <c r="CP8" s="6">
        <f t="shared" si="8"/>
        <v>0</v>
      </c>
      <c r="CQ8" s="6">
        <f t="shared" si="8"/>
        <v>0</v>
      </c>
      <c r="CR8" s="6">
        <f t="shared" si="8"/>
        <v>0</v>
      </c>
      <c r="CS8" s="6">
        <f t="shared" ref="CS8:CZ23" si="9">IF((ROW(CR7)+9)=(COLUMN(CR7)+1),($E8),0)</f>
        <v>0</v>
      </c>
      <c r="CT8" s="6">
        <f t="shared" si="9"/>
        <v>0</v>
      </c>
      <c r="CU8" s="6">
        <f t="shared" si="9"/>
        <v>0</v>
      </c>
      <c r="CV8" s="6">
        <f t="shared" si="9"/>
        <v>0</v>
      </c>
      <c r="CW8" s="6">
        <f t="shared" si="9"/>
        <v>0</v>
      </c>
      <c r="CX8" s="6">
        <f t="shared" si="9"/>
        <v>0</v>
      </c>
      <c r="CY8" s="6">
        <f t="shared" si="9"/>
        <v>0</v>
      </c>
      <c r="CZ8" s="6">
        <f t="shared" si="9"/>
        <v>0</v>
      </c>
      <c r="DA8" s="6">
        <f t="shared" ref="DA8:DH23" si="10">IF((ROW(CZ7)+9)=(COLUMN(CZ7)+1),($E8),0)</f>
        <v>0</v>
      </c>
      <c r="DB8" s="6">
        <f t="shared" si="10"/>
        <v>0</v>
      </c>
      <c r="DC8" s="6">
        <f t="shared" si="10"/>
        <v>0</v>
      </c>
      <c r="DD8" s="6">
        <f t="shared" si="10"/>
        <v>0</v>
      </c>
      <c r="DE8" s="6">
        <f t="shared" si="10"/>
        <v>0</v>
      </c>
      <c r="DF8" s="6">
        <f t="shared" si="10"/>
        <v>0</v>
      </c>
      <c r="DG8" s="6">
        <f t="shared" si="10"/>
        <v>0</v>
      </c>
      <c r="DH8" s="6">
        <f t="shared" si="10"/>
        <v>0</v>
      </c>
      <c r="DI8" s="6">
        <f t="shared" ref="DI8:DT23" si="11">IF((ROW(DH7)+9)=(COLUMN(DH7)+1),($E8),0)</f>
        <v>0</v>
      </c>
      <c r="DJ8" s="6">
        <f t="shared" si="11"/>
        <v>0</v>
      </c>
      <c r="DK8" s="6">
        <f t="shared" si="11"/>
        <v>0</v>
      </c>
      <c r="DL8" s="6">
        <f t="shared" si="11"/>
        <v>0</v>
      </c>
      <c r="DM8" s="6">
        <f t="shared" si="11"/>
        <v>0</v>
      </c>
      <c r="DN8" s="6">
        <f t="shared" si="11"/>
        <v>0</v>
      </c>
      <c r="DO8" s="6">
        <f t="shared" si="11"/>
        <v>0</v>
      </c>
      <c r="DP8" s="6">
        <f t="shared" si="11"/>
        <v>0</v>
      </c>
      <c r="DQ8" s="6">
        <f t="shared" si="11"/>
        <v>0</v>
      </c>
      <c r="DR8" s="6">
        <f t="shared" si="11"/>
        <v>0</v>
      </c>
      <c r="DS8" s="6">
        <f t="shared" si="11"/>
        <v>0</v>
      </c>
      <c r="DT8" s="6">
        <f t="shared" si="11"/>
        <v>0</v>
      </c>
    </row>
    <row r="9" spans="1:124" ht="14.5" thickBot="1" x14ac:dyDescent="0.35">
      <c r="A9" s="3">
        <v>8</v>
      </c>
      <c r="B9" s="4">
        <v>1000000</v>
      </c>
      <c r="C9" s="4">
        <v>550000</v>
      </c>
      <c r="D9" s="4">
        <v>691203</v>
      </c>
      <c r="E9" s="4">
        <v>1241203</v>
      </c>
      <c r="F9" s="4">
        <v>1000000</v>
      </c>
      <c r="G9" s="4">
        <v>691203</v>
      </c>
      <c r="H9" s="5">
        <v>1241203</v>
      </c>
      <c r="P9" s="6">
        <f t="shared" ref="P9:AE31" si="12">IF((ROW(O8)+9)=(COLUMN(O8)+1),($E9),0)</f>
        <v>0</v>
      </c>
      <c r="Q9" s="6">
        <f t="shared" si="4"/>
        <v>1241203</v>
      </c>
      <c r="R9" s="6">
        <f t="shared" si="4"/>
        <v>0</v>
      </c>
      <c r="S9" s="6">
        <f t="shared" si="4"/>
        <v>0</v>
      </c>
      <c r="T9" s="6">
        <f t="shared" si="4"/>
        <v>0</v>
      </c>
      <c r="U9" s="6">
        <f t="shared" si="4"/>
        <v>0</v>
      </c>
      <c r="V9" s="6">
        <f t="shared" si="4"/>
        <v>0</v>
      </c>
      <c r="W9" s="6">
        <f t="shared" si="4"/>
        <v>0</v>
      </c>
      <c r="X9" s="6">
        <f t="shared" si="4"/>
        <v>0</v>
      </c>
      <c r="Y9" s="6">
        <f t="shared" si="4"/>
        <v>0</v>
      </c>
      <c r="Z9" s="6">
        <f t="shared" si="4"/>
        <v>0</v>
      </c>
      <c r="AA9" s="6">
        <f t="shared" si="4"/>
        <v>0</v>
      </c>
      <c r="AB9" s="6">
        <f t="shared" si="4"/>
        <v>0</v>
      </c>
      <c r="AC9" s="6">
        <f t="shared" si="4"/>
        <v>0</v>
      </c>
      <c r="AD9" s="6">
        <f t="shared" si="4"/>
        <v>0</v>
      </c>
      <c r="AE9" s="6">
        <f t="shared" si="4"/>
        <v>0</v>
      </c>
      <c r="AF9" s="6">
        <f t="shared" si="4"/>
        <v>0</v>
      </c>
      <c r="AG9" s="6">
        <f t="shared" si="5"/>
        <v>0</v>
      </c>
      <c r="AH9" s="6">
        <f t="shared" si="5"/>
        <v>0</v>
      </c>
      <c r="AI9" s="6">
        <f t="shared" si="5"/>
        <v>0</v>
      </c>
      <c r="AJ9" s="6">
        <f t="shared" si="5"/>
        <v>0</v>
      </c>
      <c r="AK9" s="6">
        <f t="shared" si="5"/>
        <v>0</v>
      </c>
      <c r="AL9" s="6">
        <f t="shared" si="5"/>
        <v>0</v>
      </c>
      <c r="AM9" s="6">
        <f t="shared" si="5"/>
        <v>0</v>
      </c>
      <c r="AN9" s="6">
        <f t="shared" si="5"/>
        <v>0</v>
      </c>
      <c r="AO9" s="6">
        <f t="shared" si="5"/>
        <v>0</v>
      </c>
      <c r="AP9" s="6">
        <f t="shared" si="5"/>
        <v>0</v>
      </c>
      <c r="AQ9" s="6">
        <f t="shared" si="5"/>
        <v>0</v>
      </c>
      <c r="AR9" s="6">
        <f t="shared" si="5"/>
        <v>0</v>
      </c>
      <c r="AS9" s="6">
        <f t="shared" si="5"/>
        <v>0</v>
      </c>
      <c r="AT9" s="6">
        <f t="shared" si="5"/>
        <v>0</v>
      </c>
      <c r="AU9" s="6">
        <f t="shared" si="5"/>
        <v>0</v>
      </c>
      <c r="AV9" s="6">
        <f t="shared" si="5"/>
        <v>0</v>
      </c>
      <c r="AW9" s="6">
        <f t="shared" si="6"/>
        <v>0</v>
      </c>
      <c r="AX9" s="6">
        <f t="shared" si="6"/>
        <v>0</v>
      </c>
      <c r="AY9" s="6">
        <f t="shared" si="6"/>
        <v>0</v>
      </c>
      <c r="AZ9" s="6">
        <f t="shared" si="6"/>
        <v>0</v>
      </c>
      <c r="BA9" s="6">
        <f t="shared" si="6"/>
        <v>0</v>
      </c>
      <c r="BB9" s="6">
        <f t="shared" si="6"/>
        <v>0</v>
      </c>
      <c r="BC9" s="6">
        <f t="shared" si="6"/>
        <v>0</v>
      </c>
      <c r="BD9" s="6">
        <f t="shared" si="6"/>
        <v>0</v>
      </c>
      <c r="BE9" s="6">
        <f t="shared" si="6"/>
        <v>0</v>
      </c>
      <c r="BF9" s="6">
        <f t="shared" si="6"/>
        <v>0</v>
      </c>
      <c r="BG9" s="6">
        <f t="shared" si="6"/>
        <v>0</v>
      </c>
      <c r="BH9" s="6">
        <f t="shared" si="6"/>
        <v>0</v>
      </c>
      <c r="BI9" s="6">
        <f t="shared" si="6"/>
        <v>0</v>
      </c>
      <c r="BJ9" s="6">
        <f t="shared" si="6"/>
        <v>0</v>
      </c>
      <c r="BK9" s="6">
        <f t="shared" si="6"/>
        <v>0</v>
      </c>
      <c r="BL9" s="6">
        <f t="shared" si="6"/>
        <v>0</v>
      </c>
      <c r="BM9" s="6">
        <f t="shared" si="7"/>
        <v>0</v>
      </c>
      <c r="BN9" s="6">
        <f t="shared" si="7"/>
        <v>0</v>
      </c>
      <c r="BO9" s="6">
        <f t="shared" si="7"/>
        <v>0</v>
      </c>
      <c r="BP9" s="6">
        <f t="shared" si="7"/>
        <v>0</v>
      </c>
      <c r="BQ9" s="6">
        <f t="shared" si="7"/>
        <v>0</v>
      </c>
      <c r="BR9" s="6">
        <f t="shared" si="7"/>
        <v>0</v>
      </c>
      <c r="BS9" s="6">
        <f t="shared" si="7"/>
        <v>0</v>
      </c>
      <c r="BT9" s="6">
        <f t="shared" si="7"/>
        <v>0</v>
      </c>
      <c r="BU9" s="6">
        <f t="shared" si="7"/>
        <v>0</v>
      </c>
      <c r="BV9" s="6">
        <f t="shared" si="7"/>
        <v>0</v>
      </c>
      <c r="BW9" s="6">
        <f t="shared" si="7"/>
        <v>0</v>
      </c>
      <c r="BX9" s="6">
        <f t="shared" si="7"/>
        <v>0</v>
      </c>
      <c r="BY9" s="6">
        <f t="shared" si="7"/>
        <v>0</v>
      </c>
      <c r="BZ9" s="6">
        <f t="shared" si="7"/>
        <v>0</v>
      </c>
      <c r="CA9" s="6">
        <f t="shared" si="7"/>
        <v>0</v>
      </c>
      <c r="CB9" s="6">
        <f t="shared" si="7"/>
        <v>0</v>
      </c>
      <c r="CC9" s="6">
        <f t="shared" si="8"/>
        <v>0</v>
      </c>
      <c r="CD9" s="6">
        <f t="shared" si="8"/>
        <v>0</v>
      </c>
      <c r="CE9" s="6">
        <f t="shared" si="8"/>
        <v>0</v>
      </c>
      <c r="CF9" s="6">
        <f t="shared" si="8"/>
        <v>0</v>
      </c>
      <c r="CG9" s="6">
        <f t="shared" si="8"/>
        <v>0</v>
      </c>
      <c r="CH9" s="6">
        <f t="shared" si="8"/>
        <v>0</v>
      </c>
      <c r="CI9" s="6">
        <f t="shared" si="8"/>
        <v>0</v>
      </c>
      <c r="CJ9" s="6">
        <f t="shared" si="8"/>
        <v>0</v>
      </c>
      <c r="CK9" s="6">
        <f t="shared" si="8"/>
        <v>0</v>
      </c>
      <c r="CL9" s="6">
        <f t="shared" si="8"/>
        <v>0</v>
      </c>
      <c r="CM9" s="6">
        <f t="shared" si="8"/>
        <v>0</v>
      </c>
      <c r="CN9" s="6">
        <f t="shared" si="8"/>
        <v>0</v>
      </c>
      <c r="CO9" s="6">
        <f t="shared" si="8"/>
        <v>0</v>
      </c>
      <c r="CP9" s="6">
        <f t="shared" si="8"/>
        <v>0</v>
      </c>
      <c r="CQ9" s="6">
        <f t="shared" si="8"/>
        <v>0</v>
      </c>
      <c r="CR9" s="6">
        <f t="shared" si="8"/>
        <v>0</v>
      </c>
      <c r="CS9" s="6">
        <f t="shared" si="9"/>
        <v>0</v>
      </c>
      <c r="CT9" s="6">
        <f t="shared" si="9"/>
        <v>0</v>
      </c>
      <c r="CU9" s="6">
        <f t="shared" si="9"/>
        <v>0</v>
      </c>
      <c r="CV9" s="6">
        <f t="shared" si="9"/>
        <v>0</v>
      </c>
      <c r="CW9" s="6">
        <f t="shared" si="9"/>
        <v>0</v>
      </c>
      <c r="CX9" s="6">
        <f t="shared" si="9"/>
        <v>0</v>
      </c>
      <c r="CY9" s="6">
        <f t="shared" si="9"/>
        <v>0</v>
      </c>
      <c r="CZ9" s="6">
        <f t="shared" si="9"/>
        <v>0</v>
      </c>
      <c r="DA9" s="6">
        <f t="shared" si="10"/>
        <v>0</v>
      </c>
      <c r="DB9" s="6">
        <f t="shared" si="10"/>
        <v>0</v>
      </c>
      <c r="DC9" s="6">
        <f t="shared" si="10"/>
        <v>0</v>
      </c>
      <c r="DD9" s="6">
        <f t="shared" si="10"/>
        <v>0</v>
      </c>
      <c r="DE9" s="6">
        <f t="shared" si="10"/>
        <v>0</v>
      </c>
      <c r="DF9" s="6">
        <f t="shared" si="10"/>
        <v>0</v>
      </c>
      <c r="DG9" s="6">
        <f t="shared" si="10"/>
        <v>0</v>
      </c>
      <c r="DH9" s="6">
        <f t="shared" si="10"/>
        <v>0</v>
      </c>
      <c r="DI9" s="6">
        <f t="shared" si="11"/>
        <v>0</v>
      </c>
      <c r="DJ9" s="6">
        <f t="shared" si="11"/>
        <v>0</v>
      </c>
      <c r="DK9" s="6">
        <f t="shared" si="11"/>
        <v>0</v>
      </c>
      <c r="DL9" s="6">
        <f t="shared" si="11"/>
        <v>0</v>
      </c>
      <c r="DM9" s="6">
        <f t="shared" si="11"/>
        <v>0</v>
      </c>
      <c r="DN9" s="6">
        <f t="shared" si="11"/>
        <v>0</v>
      </c>
      <c r="DO9" s="6">
        <f t="shared" si="11"/>
        <v>0</v>
      </c>
      <c r="DP9" s="6">
        <f t="shared" si="11"/>
        <v>0</v>
      </c>
      <c r="DQ9" s="6">
        <f t="shared" si="11"/>
        <v>0</v>
      </c>
      <c r="DR9" s="6">
        <f t="shared" si="11"/>
        <v>0</v>
      </c>
      <c r="DS9" s="6">
        <f t="shared" si="11"/>
        <v>0</v>
      </c>
      <c r="DT9" s="6">
        <f t="shared" si="11"/>
        <v>0</v>
      </c>
    </row>
    <row r="10" spans="1:124" ht="14.5" thickBot="1" x14ac:dyDescent="0.35">
      <c r="A10" s="3">
        <v>9</v>
      </c>
      <c r="B10" s="4">
        <v>1000000</v>
      </c>
      <c r="C10" s="4">
        <v>565000</v>
      </c>
      <c r="D10" s="4">
        <v>761368</v>
      </c>
      <c r="E10" s="4">
        <v>1326368</v>
      </c>
      <c r="F10" s="4">
        <v>1000000</v>
      </c>
      <c r="G10" s="4">
        <v>761368</v>
      </c>
      <c r="H10" s="5">
        <v>1326368</v>
      </c>
      <c r="P10" s="6">
        <f t="shared" si="12"/>
        <v>0</v>
      </c>
      <c r="Q10" s="6">
        <f t="shared" si="4"/>
        <v>0</v>
      </c>
      <c r="R10" s="6">
        <f t="shared" si="4"/>
        <v>1326368</v>
      </c>
      <c r="S10" s="6">
        <f t="shared" si="4"/>
        <v>0</v>
      </c>
      <c r="T10" s="6">
        <f t="shared" si="4"/>
        <v>0</v>
      </c>
      <c r="U10" s="6">
        <f t="shared" si="4"/>
        <v>0</v>
      </c>
      <c r="V10" s="6">
        <f t="shared" si="4"/>
        <v>0</v>
      </c>
      <c r="W10" s="6">
        <f t="shared" si="4"/>
        <v>0</v>
      </c>
      <c r="X10" s="6">
        <f t="shared" si="4"/>
        <v>0</v>
      </c>
      <c r="Y10" s="6">
        <f t="shared" si="4"/>
        <v>0</v>
      </c>
      <c r="Z10" s="6">
        <f t="shared" si="4"/>
        <v>0</v>
      </c>
      <c r="AA10" s="6">
        <f t="shared" si="4"/>
        <v>0</v>
      </c>
      <c r="AB10" s="6">
        <f t="shared" si="4"/>
        <v>0</v>
      </c>
      <c r="AC10" s="6">
        <f t="shared" si="4"/>
        <v>0</v>
      </c>
      <c r="AD10" s="6">
        <f t="shared" si="4"/>
        <v>0</v>
      </c>
      <c r="AE10" s="6">
        <f t="shared" si="4"/>
        <v>0</v>
      </c>
      <c r="AF10" s="6">
        <f t="shared" si="4"/>
        <v>0</v>
      </c>
      <c r="AG10" s="6">
        <f t="shared" si="5"/>
        <v>0</v>
      </c>
      <c r="AH10" s="6">
        <f t="shared" si="5"/>
        <v>0</v>
      </c>
      <c r="AI10" s="6">
        <f t="shared" si="5"/>
        <v>0</v>
      </c>
      <c r="AJ10" s="6">
        <f t="shared" si="5"/>
        <v>0</v>
      </c>
      <c r="AK10" s="6">
        <f t="shared" si="5"/>
        <v>0</v>
      </c>
      <c r="AL10" s="6">
        <f t="shared" si="5"/>
        <v>0</v>
      </c>
      <c r="AM10" s="6">
        <f t="shared" si="5"/>
        <v>0</v>
      </c>
      <c r="AN10" s="6">
        <f t="shared" si="5"/>
        <v>0</v>
      </c>
      <c r="AO10" s="6">
        <f t="shared" si="5"/>
        <v>0</v>
      </c>
      <c r="AP10" s="6">
        <f t="shared" si="5"/>
        <v>0</v>
      </c>
      <c r="AQ10" s="6">
        <f t="shared" si="5"/>
        <v>0</v>
      </c>
      <c r="AR10" s="6">
        <f t="shared" si="5"/>
        <v>0</v>
      </c>
      <c r="AS10" s="6">
        <f t="shared" si="5"/>
        <v>0</v>
      </c>
      <c r="AT10" s="6">
        <f t="shared" si="5"/>
        <v>0</v>
      </c>
      <c r="AU10" s="6">
        <f t="shared" si="5"/>
        <v>0</v>
      </c>
      <c r="AV10" s="6">
        <f t="shared" si="5"/>
        <v>0</v>
      </c>
      <c r="AW10" s="6">
        <f t="shared" si="6"/>
        <v>0</v>
      </c>
      <c r="AX10" s="6">
        <f t="shared" si="6"/>
        <v>0</v>
      </c>
      <c r="AY10" s="6">
        <f t="shared" si="6"/>
        <v>0</v>
      </c>
      <c r="AZ10" s="6">
        <f t="shared" si="6"/>
        <v>0</v>
      </c>
      <c r="BA10" s="6">
        <f t="shared" si="6"/>
        <v>0</v>
      </c>
      <c r="BB10" s="6">
        <f t="shared" si="6"/>
        <v>0</v>
      </c>
      <c r="BC10" s="6">
        <f t="shared" si="6"/>
        <v>0</v>
      </c>
      <c r="BD10" s="6">
        <f t="shared" si="6"/>
        <v>0</v>
      </c>
      <c r="BE10" s="6">
        <f t="shared" si="6"/>
        <v>0</v>
      </c>
      <c r="BF10" s="6">
        <f t="shared" si="6"/>
        <v>0</v>
      </c>
      <c r="BG10" s="6">
        <f t="shared" si="6"/>
        <v>0</v>
      </c>
      <c r="BH10" s="6">
        <f t="shared" si="6"/>
        <v>0</v>
      </c>
      <c r="BI10" s="6">
        <f t="shared" si="6"/>
        <v>0</v>
      </c>
      <c r="BJ10" s="6">
        <f t="shared" si="6"/>
        <v>0</v>
      </c>
      <c r="BK10" s="6">
        <f t="shared" si="6"/>
        <v>0</v>
      </c>
      <c r="BL10" s="6">
        <f t="shared" si="6"/>
        <v>0</v>
      </c>
      <c r="BM10" s="6">
        <f t="shared" si="7"/>
        <v>0</v>
      </c>
      <c r="BN10" s="6">
        <f t="shared" si="7"/>
        <v>0</v>
      </c>
      <c r="BO10" s="6">
        <f t="shared" si="7"/>
        <v>0</v>
      </c>
      <c r="BP10" s="6">
        <f t="shared" si="7"/>
        <v>0</v>
      </c>
      <c r="BQ10" s="6">
        <f t="shared" si="7"/>
        <v>0</v>
      </c>
      <c r="BR10" s="6">
        <f t="shared" si="7"/>
        <v>0</v>
      </c>
      <c r="BS10" s="6">
        <f t="shared" si="7"/>
        <v>0</v>
      </c>
      <c r="BT10" s="6">
        <f t="shared" si="7"/>
        <v>0</v>
      </c>
      <c r="BU10" s="6">
        <f t="shared" si="7"/>
        <v>0</v>
      </c>
      <c r="BV10" s="6">
        <f t="shared" si="7"/>
        <v>0</v>
      </c>
      <c r="BW10" s="6">
        <f t="shared" si="7"/>
        <v>0</v>
      </c>
      <c r="BX10" s="6">
        <f t="shared" si="7"/>
        <v>0</v>
      </c>
      <c r="BY10" s="6">
        <f t="shared" si="7"/>
        <v>0</v>
      </c>
      <c r="BZ10" s="6">
        <f t="shared" si="7"/>
        <v>0</v>
      </c>
      <c r="CA10" s="6">
        <f t="shared" si="7"/>
        <v>0</v>
      </c>
      <c r="CB10" s="6">
        <f t="shared" si="7"/>
        <v>0</v>
      </c>
      <c r="CC10" s="6">
        <f t="shared" si="8"/>
        <v>0</v>
      </c>
      <c r="CD10" s="6">
        <f t="shared" si="8"/>
        <v>0</v>
      </c>
      <c r="CE10" s="6">
        <f t="shared" si="8"/>
        <v>0</v>
      </c>
      <c r="CF10" s="6">
        <f t="shared" si="8"/>
        <v>0</v>
      </c>
      <c r="CG10" s="6">
        <f t="shared" si="8"/>
        <v>0</v>
      </c>
      <c r="CH10" s="6">
        <f t="shared" si="8"/>
        <v>0</v>
      </c>
      <c r="CI10" s="6">
        <f t="shared" si="8"/>
        <v>0</v>
      </c>
      <c r="CJ10" s="6">
        <f t="shared" si="8"/>
        <v>0</v>
      </c>
      <c r="CK10" s="6">
        <f t="shared" si="8"/>
        <v>0</v>
      </c>
      <c r="CL10" s="6">
        <f t="shared" si="8"/>
        <v>0</v>
      </c>
      <c r="CM10" s="6">
        <f t="shared" si="8"/>
        <v>0</v>
      </c>
      <c r="CN10" s="6">
        <f t="shared" si="8"/>
        <v>0</v>
      </c>
      <c r="CO10" s="6">
        <f t="shared" si="8"/>
        <v>0</v>
      </c>
      <c r="CP10" s="6">
        <f t="shared" si="8"/>
        <v>0</v>
      </c>
      <c r="CQ10" s="6">
        <f t="shared" si="8"/>
        <v>0</v>
      </c>
      <c r="CR10" s="6">
        <f t="shared" si="8"/>
        <v>0</v>
      </c>
      <c r="CS10" s="6">
        <f t="shared" si="9"/>
        <v>0</v>
      </c>
      <c r="CT10" s="6">
        <f t="shared" si="9"/>
        <v>0</v>
      </c>
      <c r="CU10" s="6">
        <f t="shared" si="9"/>
        <v>0</v>
      </c>
      <c r="CV10" s="6">
        <f t="shared" si="9"/>
        <v>0</v>
      </c>
      <c r="CW10" s="6">
        <f t="shared" si="9"/>
        <v>0</v>
      </c>
      <c r="CX10" s="6">
        <f t="shared" si="9"/>
        <v>0</v>
      </c>
      <c r="CY10" s="6">
        <f t="shared" si="9"/>
        <v>0</v>
      </c>
      <c r="CZ10" s="6">
        <f t="shared" si="9"/>
        <v>0</v>
      </c>
      <c r="DA10" s="6">
        <f t="shared" si="10"/>
        <v>0</v>
      </c>
      <c r="DB10" s="6">
        <f t="shared" si="10"/>
        <v>0</v>
      </c>
      <c r="DC10" s="6">
        <f t="shared" si="10"/>
        <v>0</v>
      </c>
      <c r="DD10" s="6">
        <f t="shared" si="10"/>
        <v>0</v>
      </c>
      <c r="DE10" s="6">
        <f t="shared" si="10"/>
        <v>0</v>
      </c>
      <c r="DF10" s="6">
        <f t="shared" si="10"/>
        <v>0</v>
      </c>
      <c r="DG10" s="6">
        <f t="shared" si="10"/>
        <v>0</v>
      </c>
      <c r="DH10" s="6">
        <f t="shared" si="10"/>
        <v>0</v>
      </c>
      <c r="DI10" s="6">
        <f t="shared" si="11"/>
        <v>0</v>
      </c>
      <c r="DJ10" s="6">
        <f t="shared" si="11"/>
        <v>0</v>
      </c>
      <c r="DK10" s="6">
        <f t="shared" si="11"/>
        <v>0</v>
      </c>
      <c r="DL10" s="6">
        <f t="shared" si="11"/>
        <v>0</v>
      </c>
      <c r="DM10" s="6">
        <f t="shared" si="11"/>
        <v>0</v>
      </c>
      <c r="DN10" s="6">
        <f t="shared" si="11"/>
        <v>0</v>
      </c>
      <c r="DO10" s="6">
        <f t="shared" si="11"/>
        <v>0</v>
      </c>
      <c r="DP10" s="6">
        <f t="shared" si="11"/>
        <v>0</v>
      </c>
      <c r="DQ10" s="6">
        <f t="shared" si="11"/>
        <v>0</v>
      </c>
      <c r="DR10" s="6">
        <f t="shared" si="11"/>
        <v>0</v>
      </c>
      <c r="DS10" s="6">
        <f t="shared" si="11"/>
        <v>0</v>
      </c>
      <c r="DT10" s="6">
        <f t="shared" si="11"/>
        <v>0</v>
      </c>
    </row>
    <row r="11" spans="1:124" ht="14.5" thickBot="1" x14ac:dyDescent="0.35">
      <c r="A11" s="15">
        <v>10</v>
      </c>
      <c r="B11" s="4">
        <v>1000000</v>
      </c>
      <c r="C11" s="4">
        <v>600000</v>
      </c>
      <c r="D11" s="4">
        <v>801396</v>
      </c>
      <c r="E11" s="11">
        <v>1205051</v>
      </c>
      <c r="F11" s="4">
        <v>1000000</v>
      </c>
      <c r="G11" s="4">
        <v>801396</v>
      </c>
      <c r="H11" s="5">
        <v>1401396</v>
      </c>
      <c r="P11" s="6">
        <f t="shared" si="12"/>
        <v>0</v>
      </c>
      <c r="Q11" s="6">
        <f t="shared" si="4"/>
        <v>0</v>
      </c>
      <c r="R11" s="6">
        <f t="shared" si="4"/>
        <v>0</v>
      </c>
      <c r="S11" s="6">
        <f t="shared" si="4"/>
        <v>1205051</v>
      </c>
      <c r="T11" s="6">
        <f t="shared" si="4"/>
        <v>0</v>
      </c>
      <c r="U11" s="6">
        <f t="shared" si="4"/>
        <v>0</v>
      </c>
      <c r="V11" s="6">
        <f t="shared" si="4"/>
        <v>0</v>
      </c>
      <c r="W11" s="6">
        <f t="shared" si="4"/>
        <v>0</v>
      </c>
      <c r="X11" s="6">
        <f t="shared" si="4"/>
        <v>0</v>
      </c>
      <c r="Y11" s="6">
        <f t="shared" si="4"/>
        <v>0</v>
      </c>
      <c r="Z11" s="6">
        <f t="shared" si="4"/>
        <v>0</v>
      </c>
      <c r="AA11" s="6">
        <f t="shared" si="4"/>
        <v>0</v>
      </c>
      <c r="AB11" s="6">
        <f t="shared" si="4"/>
        <v>0</v>
      </c>
      <c r="AC11" s="6">
        <f t="shared" si="4"/>
        <v>0</v>
      </c>
      <c r="AD11" s="6">
        <f t="shared" si="4"/>
        <v>0</v>
      </c>
      <c r="AE11" s="6">
        <f t="shared" si="4"/>
        <v>0</v>
      </c>
      <c r="AF11" s="6">
        <f t="shared" si="4"/>
        <v>0</v>
      </c>
      <c r="AG11" s="6">
        <f t="shared" si="5"/>
        <v>0</v>
      </c>
      <c r="AH11" s="6">
        <f t="shared" si="5"/>
        <v>0</v>
      </c>
      <c r="AI11" s="6">
        <f t="shared" si="5"/>
        <v>0</v>
      </c>
      <c r="AJ11" s="6">
        <f t="shared" si="5"/>
        <v>0</v>
      </c>
      <c r="AK11" s="6">
        <f t="shared" si="5"/>
        <v>0</v>
      </c>
      <c r="AL11" s="6">
        <f t="shared" si="5"/>
        <v>0</v>
      </c>
      <c r="AM11" s="6">
        <f t="shared" si="5"/>
        <v>0</v>
      </c>
      <c r="AN11" s="6">
        <f t="shared" si="5"/>
        <v>0</v>
      </c>
      <c r="AO11" s="6">
        <f t="shared" si="5"/>
        <v>0</v>
      </c>
      <c r="AP11" s="6">
        <f t="shared" si="5"/>
        <v>0</v>
      </c>
      <c r="AQ11" s="6">
        <f t="shared" si="5"/>
        <v>0</v>
      </c>
      <c r="AR11" s="6">
        <f t="shared" si="5"/>
        <v>0</v>
      </c>
      <c r="AS11" s="6">
        <f t="shared" si="5"/>
        <v>0</v>
      </c>
      <c r="AT11" s="6">
        <f t="shared" si="5"/>
        <v>0</v>
      </c>
      <c r="AU11" s="6">
        <f t="shared" si="5"/>
        <v>0</v>
      </c>
      <c r="AV11" s="6">
        <f t="shared" si="5"/>
        <v>0</v>
      </c>
      <c r="AW11" s="6">
        <f t="shared" si="6"/>
        <v>0</v>
      </c>
      <c r="AX11" s="6">
        <f t="shared" si="6"/>
        <v>0</v>
      </c>
      <c r="AY11" s="6">
        <f t="shared" si="6"/>
        <v>0</v>
      </c>
      <c r="AZ11" s="6">
        <f t="shared" si="6"/>
        <v>0</v>
      </c>
      <c r="BA11" s="6">
        <f t="shared" si="6"/>
        <v>0</v>
      </c>
      <c r="BB11" s="6">
        <f t="shared" si="6"/>
        <v>0</v>
      </c>
      <c r="BC11" s="6">
        <f t="shared" si="6"/>
        <v>0</v>
      </c>
      <c r="BD11" s="6">
        <f t="shared" si="6"/>
        <v>0</v>
      </c>
      <c r="BE11" s="6">
        <f t="shared" si="6"/>
        <v>0</v>
      </c>
      <c r="BF11" s="6">
        <f t="shared" si="6"/>
        <v>0</v>
      </c>
      <c r="BG11" s="6">
        <f t="shared" si="6"/>
        <v>0</v>
      </c>
      <c r="BH11" s="6">
        <f t="shared" si="6"/>
        <v>0</v>
      </c>
      <c r="BI11" s="6">
        <f t="shared" si="6"/>
        <v>0</v>
      </c>
      <c r="BJ11" s="6">
        <f t="shared" si="6"/>
        <v>0</v>
      </c>
      <c r="BK11" s="6">
        <f t="shared" si="6"/>
        <v>0</v>
      </c>
      <c r="BL11" s="6">
        <f t="shared" si="6"/>
        <v>0</v>
      </c>
      <c r="BM11" s="6">
        <f t="shared" si="7"/>
        <v>0</v>
      </c>
      <c r="BN11" s="6">
        <f t="shared" si="7"/>
        <v>0</v>
      </c>
      <c r="BO11" s="6">
        <f t="shared" si="7"/>
        <v>0</v>
      </c>
      <c r="BP11" s="6">
        <f t="shared" si="7"/>
        <v>0</v>
      </c>
      <c r="BQ11" s="6">
        <f t="shared" si="7"/>
        <v>0</v>
      </c>
      <c r="BR11" s="6">
        <f t="shared" si="7"/>
        <v>0</v>
      </c>
      <c r="BS11" s="6">
        <f t="shared" si="7"/>
        <v>0</v>
      </c>
      <c r="BT11" s="6">
        <f t="shared" si="7"/>
        <v>0</v>
      </c>
      <c r="BU11" s="6">
        <f t="shared" si="7"/>
        <v>0</v>
      </c>
      <c r="BV11" s="6">
        <f t="shared" si="7"/>
        <v>0</v>
      </c>
      <c r="BW11" s="6">
        <f t="shared" si="7"/>
        <v>0</v>
      </c>
      <c r="BX11" s="6">
        <f t="shared" si="7"/>
        <v>0</v>
      </c>
      <c r="BY11" s="6">
        <f t="shared" si="7"/>
        <v>0</v>
      </c>
      <c r="BZ11" s="6">
        <f t="shared" si="7"/>
        <v>0</v>
      </c>
      <c r="CA11" s="6">
        <f t="shared" si="7"/>
        <v>0</v>
      </c>
      <c r="CB11" s="6">
        <f t="shared" si="7"/>
        <v>0</v>
      </c>
      <c r="CC11" s="6">
        <f t="shared" si="8"/>
        <v>0</v>
      </c>
      <c r="CD11" s="6">
        <f t="shared" si="8"/>
        <v>0</v>
      </c>
      <c r="CE11" s="6">
        <f t="shared" si="8"/>
        <v>0</v>
      </c>
      <c r="CF11" s="6">
        <f t="shared" si="8"/>
        <v>0</v>
      </c>
      <c r="CG11" s="6">
        <f t="shared" si="8"/>
        <v>0</v>
      </c>
      <c r="CH11" s="6">
        <f t="shared" si="8"/>
        <v>0</v>
      </c>
      <c r="CI11" s="6">
        <f t="shared" si="8"/>
        <v>0</v>
      </c>
      <c r="CJ11" s="6">
        <f t="shared" si="8"/>
        <v>0</v>
      </c>
      <c r="CK11" s="6">
        <f t="shared" si="8"/>
        <v>0</v>
      </c>
      <c r="CL11" s="6">
        <f t="shared" si="8"/>
        <v>0</v>
      </c>
      <c r="CM11" s="6">
        <f t="shared" si="8"/>
        <v>0</v>
      </c>
      <c r="CN11" s="6">
        <f t="shared" si="8"/>
        <v>0</v>
      </c>
      <c r="CO11" s="6">
        <f t="shared" si="8"/>
        <v>0</v>
      </c>
      <c r="CP11" s="6">
        <f t="shared" si="8"/>
        <v>0</v>
      </c>
      <c r="CQ11" s="6">
        <f t="shared" si="8"/>
        <v>0</v>
      </c>
      <c r="CR11" s="6">
        <f t="shared" si="8"/>
        <v>0</v>
      </c>
      <c r="CS11" s="6">
        <f t="shared" si="9"/>
        <v>0</v>
      </c>
      <c r="CT11" s="6">
        <f t="shared" si="9"/>
        <v>0</v>
      </c>
      <c r="CU11" s="6">
        <f t="shared" si="9"/>
        <v>0</v>
      </c>
      <c r="CV11" s="6">
        <f t="shared" si="9"/>
        <v>0</v>
      </c>
      <c r="CW11" s="6">
        <f t="shared" si="9"/>
        <v>0</v>
      </c>
      <c r="CX11" s="6">
        <f t="shared" si="9"/>
        <v>0</v>
      </c>
      <c r="CY11" s="6">
        <f t="shared" si="9"/>
        <v>0</v>
      </c>
      <c r="CZ11" s="6">
        <f t="shared" si="9"/>
        <v>0</v>
      </c>
      <c r="DA11" s="6">
        <f t="shared" si="10"/>
        <v>0</v>
      </c>
      <c r="DB11" s="6">
        <f t="shared" si="10"/>
        <v>0</v>
      </c>
      <c r="DC11" s="6">
        <f t="shared" si="10"/>
        <v>0</v>
      </c>
      <c r="DD11" s="6">
        <f t="shared" si="10"/>
        <v>0</v>
      </c>
      <c r="DE11" s="6">
        <f t="shared" si="10"/>
        <v>0</v>
      </c>
      <c r="DF11" s="6">
        <f t="shared" si="10"/>
        <v>0</v>
      </c>
      <c r="DG11" s="6">
        <f t="shared" si="10"/>
        <v>0</v>
      </c>
      <c r="DH11" s="6">
        <f t="shared" si="10"/>
        <v>0</v>
      </c>
      <c r="DI11" s="6">
        <f t="shared" si="11"/>
        <v>0</v>
      </c>
      <c r="DJ11" s="6">
        <f t="shared" si="11"/>
        <v>0</v>
      </c>
      <c r="DK11" s="6">
        <f t="shared" si="11"/>
        <v>0</v>
      </c>
      <c r="DL11" s="6">
        <f t="shared" si="11"/>
        <v>0</v>
      </c>
      <c r="DM11" s="6">
        <f t="shared" si="11"/>
        <v>0</v>
      </c>
      <c r="DN11" s="6">
        <f t="shared" si="11"/>
        <v>0</v>
      </c>
      <c r="DO11" s="6">
        <f t="shared" si="11"/>
        <v>0</v>
      </c>
      <c r="DP11" s="6">
        <f t="shared" si="11"/>
        <v>0</v>
      </c>
      <c r="DQ11" s="6">
        <f t="shared" si="11"/>
        <v>0</v>
      </c>
      <c r="DR11" s="6">
        <f t="shared" si="11"/>
        <v>0</v>
      </c>
      <c r="DS11" s="6">
        <f t="shared" si="11"/>
        <v>0</v>
      </c>
      <c r="DT11" s="6">
        <f t="shared" si="11"/>
        <v>0</v>
      </c>
    </row>
    <row r="12" spans="1:124" ht="14.5" thickBot="1" x14ac:dyDescent="0.35">
      <c r="A12" s="3">
        <v>11</v>
      </c>
      <c r="B12" s="4">
        <v>1000000</v>
      </c>
      <c r="C12" s="4">
        <v>647500</v>
      </c>
      <c r="D12" s="4">
        <v>942302</v>
      </c>
      <c r="E12" s="4">
        <v>1589802</v>
      </c>
      <c r="F12" s="4">
        <v>1000000</v>
      </c>
      <c r="G12" s="4">
        <v>942302</v>
      </c>
      <c r="H12" s="5">
        <v>1589802</v>
      </c>
      <c r="P12" s="6">
        <f t="shared" si="12"/>
        <v>0</v>
      </c>
      <c r="Q12" s="6">
        <f t="shared" si="4"/>
        <v>0</v>
      </c>
      <c r="R12" s="6">
        <f t="shared" si="4"/>
        <v>0</v>
      </c>
      <c r="S12" s="6">
        <f t="shared" si="4"/>
        <v>0</v>
      </c>
      <c r="T12" s="6">
        <f t="shared" si="4"/>
        <v>1589802</v>
      </c>
      <c r="U12" s="6">
        <f t="shared" si="4"/>
        <v>0</v>
      </c>
      <c r="V12" s="6">
        <f t="shared" si="4"/>
        <v>0</v>
      </c>
      <c r="W12" s="6">
        <f t="shared" si="4"/>
        <v>0</v>
      </c>
      <c r="X12" s="6">
        <f t="shared" si="4"/>
        <v>0</v>
      </c>
      <c r="Y12" s="6">
        <f t="shared" si="4"/>
        <v>0</v>
      </c>
      <c r="Z12" s="6">
        <f t="shared" si="4"/>
        <v>0</v>
      </c>
      <c r="AA12" s="6">
        <f t="shared" si="4"/>
        <v>0</v>
      </c>
      <c r="AB12" s="6">
        <f t="shared" si="4"/>
        <v>0</v>
      </c>
      <c r="AC12" s="6">
        <f t="shared" si="4"/>
        <v>0</v>
      </c>
      <c r="AD12" s="6">
        <f t="shared" si="4"/>
        <v>0</v>
      </c>
      <c r="AE12" s="6">
        <f t="shared" si="4"/>
        <v>0</v>
      </c>
      <c r="AF12" s="6">
        <f t="shared" si="4"/>
        <v>0</v>
      </c>
      <c r="AG12" s="6">
        <f t="shared" si="5"/>
        <v>0</v>
      </c>
      <c r="AH12" s="6">
        <f t="shared" si="5"/>
        <v>0</v>
      </c>
      <c r="AI12" s="6">
        <f t="shared" si="5"/>
        <v>0</v>
      </c>
      <c r="AJ12" s="6">
        <f t="shared" si="5"/>
        <v>0</v>
      </c>
      <c r="AK12" s="6">
        <f t="shared" si="5"/>
        <v>0</v>
      </c>
      <c r="AL12" s="6">
        <f t="shared" si="5"/>
        <v>0</v>
      </c>
      <c r="AM12" s="6">
        <f t="shared" si="5"/>
        <v>0</v>
      </c>
      <c r="AN12" s="6">
        <f t="shared" si="5"/>
        <v>0</v>
      </c>
      <c r="AO12" s="6">
        <f t="shared" si="5"/>
        <v>0</v>
      </c>
      <c r="AP12" s="6">
        <f t="shared" si="5"/>
        <v>0</v>
      </c>
      <c r="AQ12" s="6">
        <f t="shared" si="5"/>
        <v>0</v>
      </c>
      <c r="AR12" s="6">
        <f t="shared" si="5"/>
        <v>0</v>
      </c>
      <c r="AS12" s="6">
        <f t="shared" si="5"/>
        <v>0</v>
      </c>
      <c r="AT12" s="6">
        <f t="shared" si="5"/>
        <v>0</v>
      </c>
      <c r="AU12" s="6">
        <f t="shared" si="5"/>
        <v>0</v>
      </c>
      <c r="AV12" s="6">
        <f t="shared" si="5"/>
        <v>0</v>
      </c>
      <c r="AW12" s="6">
        <f t="shared" si="6"/>
        <v>0</v>
      </c>
      <c r="AX12" s="6">
        <f t="shared" si="6"/>
        <v>0</v>
      </c>
      <c r="AY12" s="6">
        <f t="shared" si="6"/>
        <v>0</v>
      </c>
      <c r="AZ12" s="6">
        <f t="shared" si="6"/>
        <v>0</v>
      </c>
      <c r="BA12" s="6">
        <f t="shared" si="6"/>
        <v>0</v>
      </c>
      <c r="BB12" s="6">
        <f t="shared" si="6"/>
        <v>0</v>
      </c>
      <c r="BC12" s="6">
        <f t="shared" si="6"/>
        <v>0</v>
      </c>
      <c r="BD12" s="6">
        <f t="shared" si="6"/>
        <v>0</v>
      </c>
      <c r="BE12" s="6">
        <f t="shared" si="6"/>
        <v>0</v>
      </c>
      <c r="BF12" s="6">
        <f t="shared" si="6"/>
        <v>0</v>
      </c>
      <c r="BG12" s="6">
        <f t="shared" si="6"/>
        <v>0</v>
      </c>
      <c r="BH12" s="6">
        <f t="shared" si="6"/>
        <v>0</v>
      </c>
      <c r="BI12" s="6">
        <f t="shared" si="6"/>
        <v>0</v>
      </c>
      <c r="BJ12" s="6">
        <f t="shared" si="6"/>
        <v>0</v>
      </c>
      <c r="BK12" s="6">
        <f t="shared" si="6"/>
        <v>0</v>
      </c>
      <c r="BL12" s="6">
        <f t="shared" si="6"/>
        <v>0</v>
      </c>
      <c r="BM12" s="6">
        <f t="shared" si="7"/>
        <v>0</v>
      </c>
      <c r="BN12" s="6">
        <f t="shared" si="7"/>
        <v>0</v>
      </c>
      <c r="BO12" s="6">
        <f t="shared" si="7"/>
        <v>0</v>
      </c>
      <c r="BP12" s="6">
        <f t="shared" si="7"/>
        <v>0</v>
      </c>
      <c r="BQ12" s="6">
        <f t="shared" si="7"/>
        <v>0</v>
      </c>
      <c r="BR12" s="6">
        <f t="shared" si="7"/>
        <v>0</v>
      </c>
      <c r="BS12" s="6">
        <f t="shared" si="7"/>
        <v>0</v>
      </c>
      <c r="BT12" s="6">
        <f t="shared" si="7"/>
        <v>0</v>
      </c>
      <c r="BU12" s="6">
        <f t="shared" si="7"/>
        <v>0</v>
      </c>
      <c r="BV12" s="6">
        <f t="shared" si="7"/>
        <v>0</v>
      </c>
      <c r="BW12" s="6">
        <f t="shared" si="7"/>
        <v>0</v>
      </c>
      <c r="BX12" s="6">
        <f t="shared" si="7"/>
        <v>0</v>
      </c>
      <c r="BY12" s="6">
        <f t="shared" si="7"/>
        <v>0</v>
      </c>
      <c r="BZ12" s="6">
        <f t="shared" si="7"/>
        <v>0</v>
      </c>
      <c r="CA12" s="6">
        <f t="shared" si="7"/>
        <v>0</v>
      </c>
      <c r="CB12" s="6">
        <f t="shared" si="7"/>
        <v>0</v>
      </c>
      <c r="CC12" s="6">
        <f t="shared" si="8"/>
        <v>0</v>
      </c>
      <c r="CD12" s="6">
        <f t="shared" si="8"/>
        <v>0</v>
      </c>
      <c r="CE12" s="6">
        <f t="shared" si="8"/>
        <v>0</v>
      </c>
      <c r="CF12" s="6">
        <f t="shared" si="8"/>
        <v>0</v>
      </c>
      <c r="CG12" s="6">
        <f t="shared" si="8"/>
        <v>0</v>
      </c>
      <c r="CH12" s="6">
        <f t="shared" si="8"/>
        <v>0</v>
      </c>
      <c r="CI12" s="6">
        <f t="shared" si="8"/>
        <v>0</v>
      </c>
      <c r="CJ12" s="6">
        <f t="shared" si="8"/>
        <v>0</v>
      </c>
      <c r="CK12" s="6">
        <f t="shared" si="8"/>
        <v>0</v>
      </c>
      <c r="CL12" s="6">
        <f t="shared" si="8"/>
        <v>0</v>
      </c>
      <c r="CM12" s="6">
        <f t="shared" si="8"/>
        <v>0</v>
      </c>
      <c r="CN12" s="6">
        <f t="shared" si="8"/>
        <v>0</v>
      </c>
      <c r="CO12" s="6">
        <f t="shared" si="8"/>
        <v>0</v>
      </c>
      <c r="CP12" s="6">
        <f t="shared" si="8"/>
        <v>0</v>
      </c>
      <c r="CQ12" s="6">
        <f t="shared" si="8"/>
        <v>0</v>
      </c>
      <c r="CR12" s="6">
        <f t="shared" si="8"/>
        <v>0</v>
      </c>
      <c r="CS12" s="6">
        <f t="shared" si="9"/>
        <v>0</v>
      </c>
      <c r="CT12" s="6">
        <f t="shared" si="9"/>
        <v>0</v>
      </c>
      <c r="CU12" s="6">
        <f t="shared" si="9"/>
        <v>0</v>
      </c>
      <c r="CV12" s="6">
        <f t="shared" si="9"/>
        <v>0</v>
      </c>
      <c r="CW12" s="6">
        <f t="shared" si="9"/>
        <v>0</v>
      </c>
      <c r="CX12" s="6">
        <f t="shared" si="9"/>
        <v>0</v>
      </c>
      <c r="CY12" s="6">
        <f t="shared" si="9"/>
        <v>0</v>
      </c>
      <c r="CZ12" s="6">
        <f t="shared" si="9"/>
        <v>0</v>
      </c>
      <c r="DA12" s="6">
        <f t="shared" si="10"/>
        <v>0</v>
      </c>
      <c r="DB12" s="6">
        <f t="shared" si="10"/>
        <v>0</v>
      </c>
      <c r="DC12" s="6">
        <f t="shared" si="10"/>
        <v>0</v>
      </c>
      <c r="DD12" s="6">
        <f t="shared" si="10"/>
        <v>0</v>
      </c>
      <c r="DE12" s="6">
        <f t="shared" si="10"/>
        <v>0</v>
      </c>
      <c r="DF12" s="6">
        <f t="shared" si="10"/>
        <v>0</v>
      </c>
      <c r="DG12" s="6">
        <f t="shared" si="10"/>
        <v>0</v>
      </c>
      <c r="DH12" s="6">
        <f t="shared" si="10"/>
        <v>0</v>
      </c>
      <c r="DI12" s="6">
        <f t="shared" si="11"/>
        <v>0</v>
      </c>
      <c r="DJ12" s="6">
        <f t="shared" si="11"/>
        <v>0</v>
      </c>
      <c r="DK12" s="6">
        <f t="shared" si="11"/>
        <v>0</v>
      </c>
      <c r="DL12" s="6">
        <f t="shared" si="11"/>
        <v>0</v>
      </c>
      <c r="DM12" s="6">
        <f t="shared" si="11"/>
        <v>0</v>
      </c>
      <c r="DN12" s="6">
        <f t="shared" si="11"/>
        <v>0</v>
      </c>
      <c r="DO12" s="6">
        <f t="shared" si="11"/>
        <v>0</v>
      </c>
      <c r="DP12" s="6">
        <f t="shared" si="11"/>
        <v>0</v>
      </c>
      <c r="DQ12" s="6">
        <f t="shared" si="11"/>
        <v>0</v>
      </c>
      <c r="DR12" s="6">
        <f t="shared" si="11"/>
        <v>0</v>
      </c>
      <c r="DS12" s="6">
        <f t="shared" si="11"/>
        <v>0</v>
      </c>
      <c r="DT12" s="6">
        <f t="shared" si="11"/>
        <v>0</v>
      </c>
    </row>
    <row r="13" spans="1:124" ht="14.5" thickBot="1" x14ac:dyDescent="0.35">
      <c r="A13" s="3">
        <v>12</v>
      </c>
      <c r="B13" s="4">
        <v>1000000</v>
      </c>
      <c r="C13" s="4">
        <v>682500</v>
      </c>
      <c r="D13" s="4">
        <v>1039619</v>
      </c>
      <c r="E13" s="4">
        <v>1722119</v>
      </c>
      <c r="F13" s="4">
        <v>1000000</v>
      </c>
      <c r="G13" s="4">
        <v>1039619</v>
      </c>
      <c r="H13" s="5">
        <v>1722119</v>
      </c>
      <c r="P13" s="6">
        <f t="shared" si="12"/>
        <v>0</v>
      </c>
      <c r="Q13" s="6">
        <f t="shared" si="4"/>
        <v>0</v>
      </c>
      <c r="R13" s="6">
        <f t="shared" si="4"/>
        <v>0</v>
      </c>
      <c r="S13" s="6">
        <f t="shared" si="4"/>
        <v>0</v>
      </c>
      <c r="T13" s="6">
        <f t="shared" si="4"/>
        <v>0</v>
      </c>
      <c r="U13" s="6">
        <f t="shared" si="4"/>
        <v>1722119</v>
      </c>
      <c r="V13" s="6">
        <f t="shared" si="4"/>
        <v>0</v>
      </c>
      <c r="W13" s="6">
        <f t="shared" si="4"/>
        <v>0</v>
      </c>
      <c r="X13" s="6">
        <f t="shared" si="4"/>
        <v>0</v>
      </c>
      <c r="Y13" s="6">
        <f t="shared" si="4"/>
        <v>0</v>
      </c>
      <c r="Z13" s="6">
        <f t="shared" si="4"/>
        <v>0</v>
      </c>
      <c r="AA13" s="6">
        <f t="shared" si="4"/>
        <v>0</v>
      </c>
      <c r="AB13" s="6">
        <f t="shared" si="4"/>
        <v>0</v>
      </c>
      <c r="AC13" s="6">
        <f t="shared" si="4"/>
        <v>0</v>
      </c>
      <c r="AD13" s="6">
        <f t="shared" si="4"/>
        <v>0</v>
      </c>
      <c r="AE13" s="6">
        <f t="shared" si="4"/>
        <v>0</v>
      </c>
      <c r="AF13" s="6">
        <f t="shared" si="4"/>
        <v>0</v>
      </c>
      <c r="AG13" s="6">
        <f t="shared" si="5"/>
        <v>0</v>
      </c>
      <c r="AH13" s="6">
        <f t="shared" si="5"/>
        <v>0</v>
      </c>
      <c r="AI13" s="6">
        <f t="shared" si="5"/>
        <v>0</v>
      </c>
      <c r="AJ13" s="6">
        <f t="shared" si="5"/>
        <v>0</v>
      </c>
      <c r="AK13" s="6">
        <f t="shared" si="5"/>
        <v>0</v>
      </c>
      <c r="AL13" s="6">
        <f t="shared" si="5"/>
        <v>0</v>
      </c>
      <c r="AM13" s="6">
        <f t="shared" si="5"/>
        <v>0</v>
      </c>
      <c r="AN13" s="6">
        <f t="shared" si="5"/>
        <v>0</v>
      </c>
      <c r="AO13" s="6">
        <f t="shared" si="5"/>
        <v>0</v>
      </c>
      <c r="AP13" s="6">
        <f t="shared" si="5"/>
        <v>0</v>
      </c>
      <c r="AQ13" s="6">
        <f t="shared" si="5"/>
        <v>0</v>
      </c>
      <c r="AR13" s="6">
        <f t="shared" si="5"/>
        <v>0</v>
      </c>
      <c r="AS13" s="6">
        <f t="shared" si="5"/>
        <v>0</v>
      </c>
      <c r="AT13" s="6">
        <f t="shared" si="5"/>
        <v>0</v>
      </c>
      <c r="AU13" s="6">
        <f t="shared" si="5"/>
        <v>0</v>
      </c>
      <c r="AV13" s="6">
        <f t="shared" si="5"/>
        <v>0</v>
      </c>
      <c r="AW13" s="6">
        <f t="shared" si="6"/>
        <v>0</v>
      </c>
      <c r="AX13" s="6">
        <f t="shared" si="6"/>
        <v>0</v>
      </c>
      <c r="AY13" s="6">
        <f t="shared" si="6"/>
        <v>0</v>
      </c>
      <c r="AZ13" s="6">
        <f t="shared" si="6"/>
        <v>0</v>
      </c>
      <c r="BA13" s="6">
        <f t="shared" si="6"/>
        <v>0</v>
      </c>
      <c r="BB13" s="6">
        <f t="shared" si="6"/>
        <v>0</v>
      </c>
      <c r="BC13" s="6">
        <f t="shared" si="6"/>
        <v>0</v>
      </c>
      <c r="BD13" s="6">
        <f t="shared" si="6"/>
        <v>0</v>
      </c>
      <c r="BE13" s="6">
        <f t="shared" si="6"/>
        <v>0</v>
      </c>
      <c r="BF13" s="6">
        <f t="shared" si="6"/>
        <v>0</v>
      </c>
      <c r="BG13" s="6">
        <f t="shared" si="6"/>
        <v>0</v>
      </c>
      <c r="BH13" s="6">
        <f t="shared" si="6"/>
        <v>0</v>
      </c>
      <c r="BI13" s="6">
        <f t="shared" si="6"/>
        <v>0</v>
      </c>
      <c r="BJ13" s="6">
        <f t="shared" si="6"/>
        <v>0</v>
      </c>
      <c r="BK13" s="6">
        <f t="shared" si="6"/>
        <v>0</v>
      </c>
      <c r="BL13" s="6">
        <f t="shared" si="6"/>
        <v>0</v>
      </c>
      <c r="BM13" s="6">
        <f t="shared" si="7"/>
        <v>0</v>
      </c>
      <c r="BN13" s="6">
        <f t="shared" si="7"/>
        <v>0</v>
      </c>
      <c r="BO13" s="6">
        <f t="shared" si="7"/>
        <v>0</v>
      </c>
      <c r="BP13" s="6">
        <f t="shared" si="7"/>
        <v>0</v>
      </c>
      <c r="BQ13" s="6">
        <f t="shared" si="7"/>
        <v>0</v>
      </c>
      <c r="BR13" s="6">
        <f t="shared" si="7"/>
        <v>0</v>
      </c>
      <c r="BS13" s="6">
        <f t="shared" si="7"/>
        <v>0</v>
      </c>
      <c r="BT13" s="6">
        <f t="shared" si="7"/>
        <v>0</v>
      </c>
      <c r="BU13" s="6">
        <f t="shared" si="7"/>
        <v>0</v>
      </c>
      <c r="BV13" s="6">
        <f t="shared" si="7"/>
        <v>0</v>
      </c>
      <c r="BW13" s="6">
        <f t="shared" si="7"/>
        <v>0</v>
      </c>
      <c r="BX13" s="6">
        <f t="shared" si="7"/>
        <v>0</v>
      </c>
      <c r="BY13" s="6">
        <f t="shared" si="7"/>
        <v>0</v>
      </c>
      <c r="BZ13" s="6">
        <f t="shared" si="7"/>
        <v>0</v>
      </c>
      <c r="CA13" s="6">
        <f t="shared" si="7"/>
        <v>0</v>
      </c>
      <c r="CB13" s="6">
        <f t="shared" si="7"/>
        <v>0</v>
      </c>
      <c r="CC13" s="6">
        <f t="shared" si="8"/>
        <v>0</v>
      </c>
      <c r="CD13" s="6">
        <f t="shared" si="8"/>
        <v>0</v>
      </c>
      <c r="CE13" s="6">
        <f t="shared" si="8"/>
        <v>0</v>
      </c>
      <c r="CF13" s="6">
        <f t="shared" si="8"/>
        <v>0</v>
      </c>
      <c r="CG13" s="6">
        <f t="shared" si="8"/>
        <v>0</v>
      </c>
      <c r="CH13" s="6">
        <f t="shared" si="8"/>
        <v>0</v>
      </c>
      <c r="CI13" s="6">
        <f t="shared" si="8"/>
        <v>0</v>
      </c>
      <c r="CJ13" s="6">
        <f t="shared" si="8"/>
        <v>0</v>
      </c>
      <c r="CK13" s="6">
        <f t="shared" si="8"/>
        <v>0</v>
      </c>
      <c r="CL13" s="6">
        <f t="shared" si="8"/>
        <v>0</v>
      </c>
      <c r="CM13" s="6">
        <f t="shared" si="8"/>
        <v>0</v>
      </c>
      <c r="CN13" s="6">
        <f t="shared" si="8"/>
        <v>0</v>
      </c>
      <c r="CO13" s="6">
        <f t="shared" si="8"/>
        <v>0</v>
      </c>
      <c r="CP13" s="6">
        <f t="shared" si="8"/>
        <v>0</v>
      </c>
      <c r="CQ13" s="6">
        <f t="shared" si="8"/>
        <v>0</v>
      </c>
      <c r="CR13" s="6">
        <f t="shared" si="8"/>
        <v>0</v>
      </c>
      <c r="CS13" s="6">
        <f t="shared" si="9"/>
        <v>0</v>
      </c>
      <c r="CT13" s="6">
        <f t="shared" si="9"/>
        <v>0</v>
      </c>
      <c r="CU13" s="6">
        <f t="shared" si="9"/>
        <v>0</v>
      </c>
      <c r="CV13" s="6">
        <f t="shared" si="9"/>
        <v>0</v>
      </c>
      <c r="CW13" s="6">
        <f t="shared" si="9"/>
        <v>0</v>
      </c>
      <c r="CX13" s="6">
        <f t="shared" si="9"/>
        <v>0</v>
      </c>
      <c r="CY13" s="6">
        <f t="shared" si="9"/>
        <v>0</v>
      </c>
      <c r="CZ13" s="6">
        <f t="shared" si="9"/>
        <v>0</v>
      </c>
      <c r="DA13" s="6">
        <f t="shared" si="10"/>
        <v>0</v>
      </c>
      <c r="DB13" s="6">
        <f t="shared" si="10"/>
        <v>0</v>
      </c>
      <c r="DC13" s="6">
        <f t="shared" si="10"/>
        <v>0</v>
      </c>
      <c r="DD13" s="6">
        <f t="shared" si="10"/>
        <v>0</v>
      </c>
      <c r="DE13" s="6">
        <f t="shared" si="10"/>
        <v>0</v>
      </c>
      <c r="DF13" s="6">
        <f t="shared" si="10"/>
        <v>0</v>
      </c>
      <c r="DG13" s="6">
        <f t="shared" si="10"/>
        <v>0</v>
      </c>
      <c r="DH13" s="6">
        <f t="shared" si="10"/>
        <v>0</v>
      </c>
      <c r="DI13" s="6">
        <f t="shared" si="11"/>
        <v>0</v>
      </c>
      <c r="DJ13" s="6">
        <f t="shared" si="11"/>
        <v>0</v>
      </c>
      <c r="DK13" s="6">
        <f t="shared" si="11"/>
        <v>0</v>
      </c>
      <c r="DL13" s="6">
        <f t="shared" si="11"/>
        <v>0</v>
      </c>
      <c r="DM13" s="6">
        <f t="shared" si="11"/>
        <v>0</v>
      </c>
      <c r="DN13" s="6">
        <f t="shared" si="11"/>
        <v>0</v>
      </c>
      <c r="DO13" s="6">
        <f t="shared" si="11"/>
        <v>0</v>
      </c>
      <c r="DP13" s="6">
        <f t="shared" si="11"/>
        <v>0</v>
      </c>
      <c r="DQ13" s="6">
        <f t="shared" si="11"/>
        <v>0</v>
      </c>
      <c r="DR13" s="6">
        <f t="shared" si="11"/>
        <v>0</v>
      </c>
      <c r="DS13" s="6">
        <f t="shared" si="11"/>
        <v>0</v>
      </c>
      <c r="DT13" s="6">
        <f t="shared" si="11"/>
        <v>0</v>
      </c>
    </row>
    <row r="14" spans="1:124" ht="14.5" thickBot="1" x14ac:dyDescent="0.35">
      <c r="A14" s="3">
        <v>13</v>
      </c>
      <c r="B14" s="4">
        <v>1000000</v>
      </c>
      <c r="C14" s="4">
        <v>725000</v>
      </c>
      <c r="D14" s="4">
        <v>1148499</v>
      </c>
      <c r="E14" s="4">
        <v>1873499</v>
      </c>
      <c r="F14" s="4">
        <v>1000000</v>
      </c>
      <c r="G14" s="4">
        <v>1148499</v>
      </c>
      <c r="H14" s="5">
        <v>1873499</v>
      </c>
      <c r="P14" s="6">
        <f t="shared" si="12"/>
        <v>0</v>
      </c>
      <c r="Q14" s="6">
        <f t="shared" si="4"/>
        <v>0</v>
      </c>
      <c r="R14" s="6">
        <f t="shared" si="4"/>
        <v>0</v>
      </c>
      <c r="S14" s="6">
        <f t="shared" si="4"/>
        <v>0</v>
      </c>
      <c r="T14" s="6">
        <f t="shared" si="4"/>
        <v>0</v>
      </c>
      <c r="U14" s="6">
        <f t="shared" si="4"/>
        <v>0</v>
      </c>
      <c r="V14" s="6">
        <f t="shared" si="4"/>
        <v>1873499</v>
      </c>
      <c r="W14" s="6">
        <f t="shared" si="4"/>
        <v>0</v>
      </c>
      <c r="X14" s="6">
        <f t="shared" si="4"/>
        <v>0</v>
      </c>
      <c r="Y14" s="6">
        <f t="shared" si="4"/>
        <v>0</v>
      </c>
      <c r="Z14" s="6">
        <f t="shared" si="4"/>
        <v>0</v>
      </c>
      <c r="AA14" s="6">
        <f t="shared" si="4"/>
        <v>0</v>
      </c>
      <c r="AB14" s="6">
        <f t="shared" si="4"/>
        <v>0</v>
      </c>
      <c r="AC14" s="6">
        <f t="shared" si="4"/>
        <v>0</v>
      </c>
      <c r="AD14" s="6">
        <f t="shared" si="4"/>
        <v>0</v>
      </c>
      <c r="AE14" s="6">
        <f t="shared" si="4"/>
        <v>0</v>
      </c>
      <c r="AF14" s="6">
        <f t="shared" si="4"/>
        <v>0</v>
      </c>
      <c r="AG14" s="6">
        <f t="shared" si="5"/>
        <v>0</v>
      </c>
      <c r="AH14" s="6">
        <f t="shared" si="5"/>
        <v>0</v>
      </c>
      <c r="AI14" s="6">
        <f t="shared" si="5"/>
        <v>0</v>
      </c>
      <c r="AJ14" s="6">
        <f t="shared" si="5"/>
        <v>0</v>
      </c>
      <c r="AK14" s="6">
        <f t="shared" si="5"/>
        <v>0</v>
      </c>
      <c r="AL14" s="6">
        <f t="shared" si="5"/>
        <v>0</v>
      </c>
      <c r="AM14" s="6">
        <f t="shared" si="5"/>
        <v>0</v>
      </c>
      <c r="AN14" s="6">
        <f t="shared" si="5"/>
        <v>0</v>
      </c>
      <c r="AO14" s="6">
        <f t="shared" si="5"/>
        <v>0</v>
      </c>
      <c r="AP14" s="6">
        <f t="shared" si="5"/>
        <v>0</v>
      </c>
      <c r="AQ14" s="6">
        <f t="shared" si="5"/>
        <v>0</v>
      </c>
      <c r="AR14" s="6">
        <f t="shared" si="5"/>
        <v>0</v>
      </c>
      <c r="AS14" s="6">
        <f t="shared" si="5"/>
        <v>0</v>
      </c>
      <c r="AT14" s="6">
        <f t="shared" si="5"/>
        <v>0</v>
      </c>
      <c r="AU14" s="6">
        <f t="shared" si="5"/>
        <v>0</v>
      </c>
      <c r="AV14" s="6">
        <f t="shared" si="5"/>
        <v>0</v>
      </c>
      <c r="AW14" s="6">
        <f t="shared" si="6"/>
        <v>0</v>
      </c>
      <c r="AX14" s="6">
        <f t="shared" si="6"/>
        <v>0</v>
      </c>
      <c r="AY14" s="6">
        <f t="shared" si="6"/>
        <v>0</v>
      </c>
      <c r="AZ14" s="6">
        <f t="shared" si="6"/>
        <v>0</v>
      </c>
      <c r="BA14" s="6">
        <f t="shared" si="6"/>
        <v>0</v>
      </c>
      <c r="BB14" s="6">
        <f t="shared" si="6"/>
        <v>0</v>
      </c>
      <c r="BC14" s="6">
        <f t="shared" si="6"/>
        <v>0</v>
      </c>
      <c r="BD14" s="6">
        <f t="shared" si="6"/>
        <v>0</v>
      </c>
      <c r="BE14" s="6">
        <f t="shared" si="6"/>
        <v>0</v>
      </c>
      <c r="BF14" s="6">
        <f t="shared" si="6"/>
        <v>0</v>
      </c>
      <c r="BG14" s="6">
        <f t="shared" si="6"/>
        <v>0</v>
      </c>
      <c r="BH14" s="6">
        <f t="shared" si="6"/>
        <v>0</v>
      </c>
      <c r="BI14" s="6">
        <f t="shared" si="6"/>
        <v>0</v>
      </c>
      <c r="BJ14" s="6">
        <f t="shared" si="6"/>
        <v>0</v>
      </c>
      <c r="BK14" s="6">
        <f t="shared" si="6"/>
        <v>0</v>
      </c>
      <c r="BL14" s="6">
        <f t="shared" si="6"/>
        <v>0</v>
      </c>
      <c r="BM14" s="6">
        <f t="shared" si="7"/>
        <v>0</v>
      </c>
      <c r="BN14" s="6">
        <f t="shared" si="7"/>
        <v>0</v>
      </c>
      <c r="BO14" s="6">
        <f t="shared" si="7"/>
        <v>0</v>
      </c>
      <c r="BP14" s="6">
        <f t="shared" si="7"/>
        <v>0</v>
      </c>
      <c r="BQ14" s="6">
        <f t="shared" si="7"/>
        <v>0</v>
      </c>
      <c r="BR14" s="6">
        <f t="shared" si="7"/>
        <v>0</v>
      </c>
      <c r="BS14" s="6">
        <f t="shared" si="7"/>
        <v>0</v>
      </c>
      <c r="BT14" s="6">
        <f t="shared" si="7"/>
        <v>0</v>
      </c>
      <c r="BU14" s="6">
        <f t="shared" si="7"/>
        <v>0</v>
      </c>
      <c r="BV14" s="6">
        <f t="shared" si="7"/>
        <v>0</v>
      </c>
      <c r="BW14" s="6">
        <f t="shared" si="7"/>
        <v>0</v>
      </c>
      <c r="BX14" s="6">
        <f t="shared" si="7"/>
        <v>0</v>
      </c>
      <c r="BY14" s="6">
        <f t="shared" si="7"/>
        <v>0</v>
      </c>
      <c r="BZ14" s="6">
        <f t="shared" si="7"/>
        <v>0</v>
      </c>
      <c r="CA14" s="6">
        <f t="shared" si="7"/>
        <v>0</v>
      </c>
      <c r="CB14" s="6">
        <f t="shared" si="7"/>
        <v>0</v>
      </c>
      <c r="CC14" s="6">
        <f t="shared" si="8"/>
        <v>0</v>
      </c>
      <c r="CD14" s="6">
        <f t="shared" si="8"/>
        <v>0</v>
      </c>
      <c r="CE14" s="6">
        <f t="shared" si="8"/>
        <v>0</v>
      </c>
      <c r="CF14" s="6">
        <f t="shared" si="8"/>
        <v>0</v>
      </c>
      <c r="CG14" s="6">
        <f t="shared" si="8"/>
        <v>0</v>
      </c>
      <c r="CH14" s="6">
        <f t="shared" si="8"/>
        <v>0</v>
      </c>
      <c r="CI14" s="6">
        <f t="shared" si="8"/>
        <v>0</v>
      </c>
      <c r="CJ14" s="6">
        <f t="shared" si="8"/>
        <v>0</v>
      </c>
      <c r="CK14" s="6">
        <f t="shared" si="8"/>
        <v>0</v>
      </c>
      <c r="CL14" s="6">
        <f t="shared" si="8"/>
        <v>0</v>
      </c>
      <c r="CM14" s="6">
        <f t="shared" si="8"/>
        <v>0</v>
      </c>
      <c r="CN14" s="6">
        <f t="shared" si="8"/>
        <v>0</v>
      </c>
      <c r="CO14" s="6">
        <f t="shared" si="8"/>
        <v>0</v>
      </c>
      <c r="CP14" s="6">
        <f t="shared" si="8"/>
        <v>0</v>
      </c>
      <c r="CQ14" s="6">
        <f t="shared" si="8"/>
        <v>0</v>
      </c>
      <c r="CR14" s="6">
        <f t="shared" si="8"/>
        <v>0</v>
      </c>
      <c r="CS14" s="6">
        <f t="shared" si="9"/>
        <v>0</v>
      </c>
      <c r="CT14" s="6">
        <f t="shared" si="9"/>
        <v>0</v>
      </c>
      <c r="CU14" s="6">
        <f t="shared" si="9"/>
        <v>0</v>
      </c>
      <c r="CV14" s="6">
        <f t="shared" si="9"/>
        <v>0</v>
      </c>
      <c r="CW14" s="6">
        <f t="shared" si="9"/>
        <v>0</v>
      </c>
      <c r="CX14" s="6">
        <f t="shared" si="9"/>
        <v>0</v>
      </c>
      <c r="CY14" s="6">
        <f t="shared" si="9"/>
        <v>0</v>
      </c>
      <c r="CZ14" s="6">
        <f t="shared" si="9"/>
        <v>0</v>
      </c>
      <c r="DA14" s="6">
        <f t="shared" si="10"/>
        <v>0</v>
      </c>
      <c r="DB14" s="6">
        <f t="shared" si="10"/>
        <v>0</v>
      </c>
      <c r="DC14" s="6">
        <f t="shared" si="10"/>
        <v>0</v>
      </c>
      <c r="DD14" s="6">
        <f t="shared" si="10"/>
        <v>0</v>
      </c>
      <c r="DE14" s="6">
        <f t="shared" si="10"/>
        <v>0</v>
      </c>
      <c r="DF14" s="6">
        <f t="shared" si="10"/>
        <v>0</v>
      </c>
      <c r="DG14" s="6">
        <f t="shared" si="10"/>
        <v>0</v>
      </c>
      <c r="DH14" s="6">
        <f t="shared" si="10"/>
        <v>0</v>
      </c>
      <c r="DI14" s="6">
        <f t="shared" si="11"/>
        <v>0</v>
      </c>
      <c r="DJ14" s="6">
        <f t="shared" si="11"/>
        <v>0</v>
      </c>
      <c r="DK14" s="6">
        <f t="shared" si="11"/>
        <v>0</v>
      </c>
      <c r="DL14" s="6">
        <f t="shared" si="11"/>
        <v>0</v>
      </c>
      <c r="DM14" s="6">
        <f t="shared" si="11"/>
        <v>0</v>
      </c>
      <c r="DN14" s="6">
        <f t="shared" si="11"/>
        <v>0</v>
      </c>
      <c r="DO14" s="6">
        <f t="shared" si="11"/>
        <v>0</v>
      </c>
      <c r="DP14" s="6">
        <f t="shared" si="11"/>
        <v>0</v>
      </c>
      <c r="DQ14" s="6">
        <f t="shared" si="11"/>
        <v>0</v>
      </c>
      <c r="DR14" s="6">
        <f t="shared" si="11"/>
        <v>0</v>
      </c>
      <c r="DS14" s="6">
        <f t="shared" si="11"/>
        <v>0</v>
      </c>
      <c r="DT14" s="6">
        <f t="shared" si="11"/>
        <v>0</v>
      </c>
    </row>
    <row r="15" spans="1:124" ht="14.5" thickBot="1" x14ac:dyDescent="0.35">
      <c r="A15" s="3">
        <v>14</v>
      </c>
      <c r="B15" s="4">
        <v>1000000</v>
      </c>
      <c r="C15" s="4">
        <v>770000</v>
      </c>
      <c r="D15" s="4">
        <v>1213987</v>
      </c>
      <c r="E15" s="4">
        <v>1983987</v>
      </c>
      <c r="F15" s="4">
        <v>1000000</v>
      </c>
      <c r="G15" s="4">
        <v>1213987</v>
      </c>
      <c r="H15" s="5">
        <v>1983987</v>
      </c>
      <c r="P15" s="6">
        <f t="shared" si="12"/>
        <v>0</v>
      </c>
      <c r="Q15" s="6">
        <f t="shared" si="4"/>
        <v>0</v>
      </c>
      <c r="R15" s="6">
        <f t="shared" si="4"/>
        <v>0</v>
      </c>
      <c r="S15" s="6">
        <f t="shared" si="4"/>
        <v>0</v>
      </c>
      <c r="T15" s="6">
        <f t="shared" si="4"/>
        <v>0</v>
      </c>
      <c r="U15" s="6">
        <f t="shared" si="4"/>
        <v>0</v>
      </c>
      <c r="V15" s="6">
        <f t="shared" si="4"/>
        <v>0</v>
      </c>
      <c r="W15" s="6">
        <f t="shared" si="4"/>
        <v>1983987</v>
      </c>
      <c r="X15" s="6">
        <f t="shared" si="4"/>
        <v>0</v>
      </c>
      <c r="Y15" s="6">
        <f t="shared" si="4"/>
        <v>0</v>
      </c>
      <c r="Z15" s="6">
        <f t="shared" si="4"/>
        <v>0</v>
      </c>
      <c r="AA15" s="6">
        <f t="shared" si="4"/>
        <v>0</v>
      </c>
      <c r="AB15" s="6">
        <f t="shared" si="4"/>
        <v>0</v>
      </c>
      <c r="AC15" s="6">
        <f t="shared" si="4"/>
        <v>0</v>
      </c>
      <c r="AD15" s="6">
        <f t="shared" si="4"/>
        <v>0</v>
      </c>
      <c r="AE15" s="6">
        <f t="shared" si="4"/>
        <v>0</v>
      </c>
      <c r="AF15" s="6">
        <f t="shared" si="4"/>
        <v>0</v>
      </c>
      <c r="AG15" s="6">
        <f t="shared" si="5"/>
        <v>0</v>
      </c>
      <c r="AH15" s="6">
        <f t="shared" si="5"/>
        <v>0</v>
      </c>
      <c r="AI15" s="6">
        <f t="shared" si="5"/>
        <v>0</v>
      </c>
      <c r="AJ15" s="6">
        <f t="shared" si="5"/>
        <v>0</v>
      </c>
      <c r="AK15" s="6">
        <f t="shared" si="5"/>
        <v>0</v>
      </c>
      <c r="AL15" s="6">
        <f t="shared" si="5"/>
        <v>0</v>
      </c>
      <c r="AM15" s="6">
        <f t="shared" si="5"/>
        <v>0</v>
      </c>
      <c r="AN15" s="6">
        <f t="shared" si="5"/>
        <v>0</v>
      </c>
      <c r="AO15" s="6">
        <f t="shared" si="5"/>
        <v>0</v>
      </c>
      <c r="AP15" s="6">
        <f t="shared" si="5"/>
        <v>0</v>
      </c>
      <c r="AQ15" s="6">
        <f t="shared" si="5"/>
        <v>0</v>
      </c>
      <c r="AR15" s="6">
        <f t="shared" si="5"/>
        <v>0</v>
      </c>
      <c r="AS15" s="6">
        <f t="shared" si="5"/>
        <v>0</v>
      </c>
      <c r="AT15" s="6">
        <f t="shared" si="5"/>
        <v>0</v>
      </c>
      <c r="AU15" s="6">
        <f t="shared" si="5"/>
        <v>0</v>
      </c>
      <c r="AV15" s="6">
        <f t="shared" si="5"/>
        <v>0</v>
      </c>
      <c r="AW15" s="6">
        <f t="shared" si="6"/>
        <v>0</v>
      </c>
      <c r="AX15" s="6">
        <f t="shared" si="6"/>
        <v>0</v>
      </c>
      <c r="AY15" s="6">
        <f t="shared" si="6"/>
        <v>0</v>
      </c>
      <c r="AZ15" s="6">
        <f t="shared" si="6"/>
        <v>0</v>
      </c>
      <c r="BA15" s="6">
        <f t="shared" si="6"/>
        <v>0</v>
      </c>
      <c r="BB15" s="6">
        <f t="shared" si="6"/>
        <v>0</v>
      </c>
      <c r="BC15" s="6">
        <f t="shared" si="6"/>
        <v>0</v>
      </c>
      <c r="BD15" s="6">
        <f t="shared" si="6"/>
        <v>0</v>
      </c>
      <c r="BE15" s="6">
        <f t="shared" si="6"/>
        <v>0</v>
      </c>
      <c r="BF15" s="6">
        <f t="shared" si="6"/>
        <v>0</v>
      </c>
      <c r="BG15" s="6">
        <f t="shared" si="6"/>
        <v>0</v>
      </c>
      <c r="BH15" s="6">
        <f t="shared" si="6"/>
        <v>0</v>
      </c>
      <c r="BI15" s="6">
        <f t="shared" si="6"/>
        <v>0</v>
      </c>
      <c r="BJ15" s="6">
        <f t="shared" si="6"/>
        <v>0</v>
      </c>
      <c r="BK15" s="6">
        <f t="shared" si="6"/>
        <v>0</v>
      </c>
      <c r="BL15" s="6">
        <f t="shared" si="6"/>
        <v>0</v>
      </c>
      <c r="BM15" s="6">
        <f t="shared" si="7"/>
        <v>0</v>
      </c>
      <c r="BN15" s="6">
        <f t="shared" si="7"/>
        <v>0</v>
      </c>
      <c r="BO15" s="6">
        <f t="shared" si="7"/>
        <v>0</v>
      </c>
      <c r="BP15" s="6">
        <f t="shared" si="7"/>
        <v>0</v>
      </c>
      <c r="BQ15" s="6">
        <f t="shared" si="7"/>
        <v>0</v>
      </c>
      <c r="BR15" s="6">
        <f t="shared" si="7"/>
        <v>0</v>
      </c>
      <c r="BS15" s="6">
        <f t="shared" si="7"/>
        <v>0</v>
      </c>
      <c r="BT15" s="6">
        <f t="shared" si="7"/>
        <v>0</v>
      </c>
      <c r="BU15" s="6">
        <f t="shared" si="7"/>
        <v>0</v>
      </c>
      <c r="BV15" s="6">
        <f t="shared" si="7"/>
        <v>0</v>
      </c>
      <c r="BW15" s="6">
        <f t="shared" si="7"/>
        <v>0</v>
      </c>
      <c r="BX15" s="6">
        <f t="shared" si="7"/>
        <v>0</v>
      </c>
      <c r="BY15" s="6">
        <f t="shared" si="7"/>
        <v>0</v>
      </c>
      <c r="BZ15" s="6">
        <f t="shared" si="7"/>
        <v>0</v>
      </c>
      <c r="CA15" s="6">
        <f t="shared" si="7"/>
        <v>0</v>
      </c>
      <c r="CB15" s="6">
        <f t="shared" si="7"/>
        <v>0</v>
      </c>
      <c r="CC15" s="6">
        <f t="shared" si="8"/>
        <v>0</v>
      </c>
      <c r="CD15" s="6">
        <f t="shared" si="8"/>
        <v>0</v>
      </c>
      <c r="CE15" s="6">
        <f t="shared" si="8"/>
        <v>0</v>
      </c>
      <c r="CF15" s="6">
        <f t="shared" si="8"/>
        <v>0</v>
      </c>
      <c r="CG15" s="6">
        <f t="shared" si="8"/>
        <v>0</v>
      </c>
      <c r="CH15" s="6">
        <f t="shared" si="8"/>
        <v>0</v>
      </c>
      <c r="CI15" s="6">
        <f t="shared" si="8"/>
        <v>0</v>
      </c>
      <c r="CJ15" s="6">
        <f t="shared" si="8"/>
        <v>0</v>
      </c>
      <c r="CK15" s="6">
        <f t="shared" si="8"/>
        <v>0</v>
      </c>
      <c r="CL15" s="6">
        <f t="shared" si="8"/>
        <v>0</v>
      </c>
      <c r="CM15" s="6">
        <f t="shared" si="8"/>
        <v>0</v>
      </c>
      <c r="CN15" s="6">
        <f t="shared" si="8"/>
        <v>0</v>
      </c>
      <c r="CO15" s="6">
        <f t="shared" si="8"/>
        <v>0</v>
      </c>
      <c r="CP15" s="6">
        <f t="shared" si="8"/>
        <v>0</v>
      </c>
      <c r="CQ15" s="6">
        <f t="shared" si="8"/>
        <v>0</v>
      </c>
      <c r="CR15" s="6">
        <f t="shared" si="8"/>
        <v>0</v>
      </c>
      <c r="CS15" s="6">
        <f t="shared" si="9"/>
        <v>0</v>
      </c>
      <c r="CT15" s="6">
        <f t="shared" si="9"/>
        <v>0</v>
      </c>
      <c r="CU15" s="6">
        <f t="shared" si="9"/>
        <v>0</v>
      </c>
      <c r="CV15" s="6">
        <f t="shared" si="9"/>
        <v>0</v>
      </c>
      <c r="CW15" s="6">
        <f t="shared" si="9"/>
        <v>0</v>
      </c>
      <c r="CX15" s="6">
        <f t="shared" si="9"/>
        <v>0</v>
      </c>
      <c r="CY15" s="6">
        <f t="shared" si="9"/>
        <v>0</v>
      </c>
      <c r="CZ15" s="6">
        <f t="shared" si="9"/>
        <v>0</v>
      </c>
      <c r="DA15" s="6">
        <f t="shared" si="10"/>
        <v>0</v>
      </c>
      <c r="DB15" s="6">
        <f t="shared" si="10"/>
        <v>0</v>
      </c>
      <c r="DC15" s="6">
        <f t="shared" si="10"/>
        <v>0</v>
      </c>
      <c r="DD15" s="6">
        <f t="shared" si="10"/>
        <v>0</v>
      </c>
      <c r="DE15" s="6">
        <f t="shared" si="10"/>
        <v>0</v>
      </c>
      <c r="DF15" s="6">
        <f t="shared" si="10"/>
        <v>0</v>
      </c>
      <c r="DG15" s="6">
        <f t="shared" si="10"/>
        <v>0</v>
      </c>
      <c r="DH15" s="6">
        <f t="shared" si="10"/>
        <v>0</v>
      </c>
      <c r="DI15" s="6">
        <f t="shared" si="11"/>
        <v>0</v>
      </c>
      <c r="DJ15" s="6">
        <f t="shared" si="11"/>
        <v>0</v>
      </c>
      <c r="DK15" s="6">
        <f t="shared" si="11"/>
        <v>0</v>
      </c>
      <c r="DL15" s="6">
        <f t="shared" si="11"/>
        <v>0</v>
      </c>
      <c r="DM15" s="6">
        <f t="shared" si="11"/>
        <v>0</v>
      </c>
      <c r="DN15" s="6">
        <f t="shared" si="11"/>
        <v>0</v>
      </c>
      <c r="DO15" s="6">
        <f t="shared" si="11"/>
        <v>0</v>
      </c>
      <c r="DP15" s="6">
        <f t="shared" si="11"/>
        <v>0</v>
      </c>
      <c r="DQ15" s="6">
        <f t="shared" si="11"/>
        <v>0</v>
      </c>
      <c r="DR15" s="6">
        <f t="shared" si="11"/>
        <v>0</v>
      </c>
      <c r="DS15" s="6">
        <f t="shared" si="11"/>
        <v>0</v>
      </c>
      <c r="DT15" s="6">
        <f t="shared" si="11"/>
        <v>0</v>
      </c>
    </row>
    <row r="16" spans="1:124" ht="14.5" thickBot="1" x14ac:dyDescent="0.35">
      <c r="A16" s="15">
        <v>15</v>
      </c>
      <c r="B16" s="4">
        <v>1000000</v>
      </c>
      <c r="C16" s="4">
        <v>817500</v>
      </c>
      <c r="D16" s="4">
        <v>1287008</v>
      </c>
      <c r="E16" s="11">
        <v>1740250</v>
      </c>
      <c r="F16" s="4">
        <v>1000000</v>
      </c>
      <c r="G16" s="4">
        <v>1287008</v>
      </c>
      <c r="H16" s="5">
        <v>2104508</v>
      </c>
      <c r="P16" s="6">
        <f t="shared" si="12"/>
        <v>0</v>
      </c>
      <c r="Q16" s="6">
        <f t="shared" si="12"/>
        <v>0</v>
      </c>
      <c r="R16" s="6">
        <f t="shared" si="12"/>
        <v>0</v>
      </c>
      <c r="S16" s="6">
        <f t="shared" si="12"/>
        <v>0</v>
      </c>
      <c r="T16" s="6">
        <f t="shared" si="12"/>
        <v>0</v>
      </c>
      <c r="U16" s="6">
        <f t="shared" si="12"/>
        <v>0</v>
      </c>
      <c r="V16" s="6">
        <f t="shared" si="12"/>
        <v>0</v>
      </c>
      <c r="W16" s="6">
        <f t="shared" si="12"/>
        <v>0</v>
      </c>
      <c r="X16" s="6">
        <f t="shared" si="12"/>
        <v>1740250</v>
      </c>
      <c r="Y16" s="6">
        <f t="shared" si="12"/>
        <v>0</v>
      </c>
      <c r="Z16" s="6">
        <f t="shared" si="12"/>
        <v>0</v>
      </c>
      <c r="AA16" s="6">
        <f t="shared" si="12"/>
        <v>0</v>
      </c>
      <c r="AB16" s="6">
        <f t="shared" si="12"/>
        <v>0</v>
      </c>
      <c r="AC16" s="6">
        <f t="shared" si="12"/>
        <v>0</v>
      </c>
      <c r="AD16" s="6">
        <f t="shared" si="12"/>
        <v>0</v>
      </c>
      <c r="AE16" s="6">
        <f t="shared" si="12"/>
        <v>0</v>
      </c>
      <c r="AF16" s="6">
        <f t="shared" si="4"/>
        <v>0</v>
      </c>
      <c r="AG16" s="6">
        <f t="shared" si="5"/>
        <v>0</v>
      </c>
      <c r="AH16" s="6">
        <f t="shared" si="5"/>
        <v>0</v>
      </c>
      <c r="AI16" s="6">
        <f t="shared" si="5"/>
        <v>0</v>
      </c>
      <c r="AJ16" s="6">
        <f t="shared" si="5"/>
        <v>0</v>
      </c>
      <c r="AK16" s="6">
        <f t="shared" si="5"/>
        <v>0</v>
      </c>
      <c r="AL16" s="6">
        <f t="shared" si="5"/>
        <v>0</v>
      </c>
      <c r="AM16" s="6">
        <f t="shared" si="5"/>
        <v>0</v>
      </c>
      <c r="AN16" s="6">
        <f t="shared" si="5"/>
        <v>0</v>
      </c>
      <c r="AO16" s="6">
        <f t="shared" si="5"/>
        <v>0</v>
      </c>
      <c r="AP16" s="6">
        <f t="shared" si="5"/>
        <v>0</v>
      </c>
      <c r="AQ16" s="6">
        <f t="shared" si="5"/>
        <v>0</v>
      </c>
      <c r="AR16" s="6">
        <f t="shared" si="5"/>
        <v>0</v>
      </c>
      <c r="AS16" s="6">
        <f t="shared" si="5"/>
        <v>0</v>
      </c>
      <c r="AT16" s="6">
        <f t="shared" si="5"/>
        <v>0</v>
      </c>
      <c r="AU16" s="6">
        <f t="shared" si="5"/>
        <v>0</v>
      </c>
      <c r="AV16" s="6">
        <f t="shared" si="5"/>
        <v>0</v>
      </c>
      <c r="AW16" s="6">
        <f t="shared" si="6"/>
        <v>0</v>
      </c>
      <c r="AX16" s="6">
        <f t="shared" si="6"/>
        <v>0</v>
      </c>
      <c r="AY16" s="6">
        <f t="shared" si="6"/>
        <v>0</v>
      </c>
      <c r="AZ16" s="6">
        <f t="shared" si="6"/>
        <v>0</v>
      </c>
      <c r="BA16" s="6">
        <f t="shared" si="6"/>
        <v>0</v>
      </c>
      <c r="BB16" s="6">
        <f t="shared" si="6"/>
        <v>0</v>
      </c>
      <c r="BC16" s="6">
        <f t="shared" si="6"/>
        <v>0</v>
      </c>
      <c r="BD16" s="6">
        <f t="shared" si="6"/>
        <v>0</v>
      </c>
      <c r="BE16" s="6">
        <f t="shared" si="6"/>
        <v>0</v>
      </c>
      <c r="BF16" s="6">
        <f t="shared" si="6"/>
        <v>0</v>
      </c>
      <c r="BG16" s="6">
        <f t="shared" si="6"/>
        <v>0</v>
      </c>
      <c r="BH16" s="6">
        <f t="shared" si="6"/>
        <v>0</v>
      </c>
      <c r="BI16" s="6">
        <f t="shared" si="6"/>
        <v>0</v>
      </c>
      <c r="BJ16" s="6">
        <f t="shared" si="6"/>
        <v>0</v>
      </c>
      <c r="BK16" s="6">
        <f t="shared" si="6"/>
        <v>0</v>
      </c>
      <c r="BL16" s="6">
        <f t="shared" si="6"/>
        <v>0</v>
      </c>
      <c r="BM16" s="6">
        <f t="shared" si="7"/>
        <v>0</v>
      </c>
      <c r="BN16" s="6">
        <f t="shared" si="7"/>
        <v>0</v>
      </c>
      <c r="BO16" s="6">
        <f t="shared" si="7"/>
        <v>0</v>
      </c>
      <c r="BP16" s="6">
        <f t="shared" si="7"/>
        <v>0</v>
      </c>
      <c r="BQ16" s="6">
        <f t="shared" si="7"/>
        <v>0</v>
      </c>
      <c r="BR16" s="6">
        <f t="shared" si="7"/>
        <v>0</v>
      </c>
      <c r="BS16" s="6">
        <f t="shared" si="7"/>
        <v>0</v>
      </c>
      <c r="BT16" s="6">
        <f t="shared" si="7"/>
        <v>0</v>
      </c>
      <c r="BU16" s="6">
        <f t="shared" si="7"/>
        <v>0</v>
      </c>
      <c r="BV16" s="6">
        <f t="shared" si="7"/>
        <v>0</v>
      </c>
      <c r="BW16" s="6">
        <f t="shared" si="7"/>
        <v>0</v>
      </c>
      <c r="BX16" s="6">
        <f t="shared" si="7"/>
        <v>0</v>
      </c>
      <c r="BY16" s="6">
        <f t="shared" si="7"/>
        <v>0</v>
      </c>
      <c r="BZ16" s="6">
        <f t="shared" si="7"/>
        <v>0</v>
      </c>
      <c r="CA16" s="6">
        <f t="shared" si="7"/>
        <v>0</v>
      </c>
      <c r="CB16" s="6">
        <f t="shared" si="7"/>
        <v>0</v>
      </c>
      <c r="CC16" s="6">
        <f t="shared" si="8"/>
        <v>0</v>
      </c>
      <c r="CD16" s="6">
        <f t="shared" si="8"/>
        <v>0</v>
      </c>
      <c r="CE16" s="6">
        <f t="shared" si="8"/>
        <v>0</v>
      </c>
      <c r="CF16" s="6">
        <f t="shared" si="8"/>
        <v>0</v>
      </c>
      <c r="CG16" s="6">
        <f t="shared" si="8"/>
        <v>0</v>
      </c>
      <c r="CH16" s="6">
        <f t="shared" si="8"/>
        <v>0</v>
      </c>
      <c r="CI16" s="6">
        <f t="shared" si="8"/>
        <v>0</v>
      </c>
      <c r="CJ16" s="6">
        <f t="shared" si="8"/>
        <v>0</v>
      </c>
      <c r="CK16" s="6">
        <f t="shared" si="8"/>
        <v>0</v>
      </c>
      <c r="CL16" s="6">
        <f t="shared" si="8"/>
        <v>0</v>
      </c>
      <c r="CM16" s="6">
        <f t="shared" si="8"/>
        <v>0</v>
      </c>
      <c r="CN16" s="6">
        <f t="shared" si="8"/>
        <v>0</v>
      </c>
      <c r="CO16" s="6">
        <f t="shared" si="8"/>
        <v>0</v>
      </c>
      <c r="CP16" s="6">
        <f t="shared" si="8"/>
        <v>0</v>
      </c>
      <c r="CQ16" s="6">
        <f t="shared" si="8"/>
        <v>0</v>
      </c>
      <c r="CR16" s="6">
        <f t="shared" si="8"/>
        <v>0</v>
      </c>
      <c r="CS16" s="6">
        <f t="shared" si="9"/>
        <v>0</v>
      </c>
      <c r="CT16" s="6">
        <f t="shared" si="9"/>
        <v>0</v>
      </c>
      <c r="CU16" s="6">
        <f t="shared" si="9"/>
        <v>0</v>
      </c>
      <c r="CV16" s="6">
        <f t="shared" si="9"/>
        <v>0</v>
      </c>
      <c r="CW16" s="6">
        <f t="shared" si="9"/>
        <v>0</v>
      </c>
      <c r="CX16" s="6">
        <f t="shared" si="9"/>
        <v>0</v>
      </c>
      <c r="CY16" s="6">
        <f t="shared" si="9"/>
        <v>0</v>
      </c>
      <c r="CZ16" s="6">
        <f t="shared" si="9"/>
        <v>0</v>
      </c>
      <c r="DA16" s="6">
        <f t="shared" si="10"/>
        <v>0</v>
      </c>
      <c r="DB16" s="6">
        <f t="shared" si="10"/>
        <v>0</v>
      </c>
      <c r="DC16" s="6">
        <f t="shared" si="10"/>
        <v>0</v>
      </c>
      <c r="DD16" s="6">
        <f t="shared" si="10"/>
        <v>0</v>
      </c>
      <c r="DE16" s="6">
        <f t="shared" si="10"/>
        <v>0</v>
      </c>
      <c r="DF16" s="6">
        <f t="shared" si="10"/>
        <v>0</v>
      </c>
      <c r="DG16" s="6">
        <f t="shared" si="10"/>
        <v>0</v>
      </c>
      <c r="DH16" s="6">
        <f t="shared" si="10"/>
        <v>0</v>
      </c>
      <c r="DI16" s="6">
        <f t="shared" si="11"/>
        <v>0</v>
      </c>
      <c r="DJ16" s="6">
        <f t="shared" si="11"/>
        <v>0</v>
      </c>
      <c r="DK16" s="6">
        <f t="shared" si="11"/>
        <v>0</v>
      </c>
      <c r="DL16" s="6">
        <f t="shared" si="11"/>
        <v>0</v>
      </c>
      <c r="DM16" s="6">
        <f t="shared" si="11"/>
        <v>0</v>
      </c>
      <c r="DN16" s="6">
        <f t="shared" si="11"/>
        <v>0</v>
      </c>
      <c r="DO16" s="6">
        <f t="shared" si="11"/>
        <v>0</v>
      </c>
      <c r="DP16" s="6">
        <f t="shared" si="11"/>
        <v>0</v>
      </c>
      <c r="DQ16" s="6">
        <f t="shared" si="11"/>
        <v>0</v>
      </c>
      <c r="DR16" s="6">
        <f t="shared" si="11"/>
        <v>0</v>
      </c>
      <c r="DS16" s="6">
        <f t="shared" si="11"/>
        <v>0</v>
      </c>
      <c r="DT16" s="6">
        <f t="shared" si="11"/>
        <v>0</v>
      </c>
    </row>
    <row r="17" spans="1:124" ht="14.5" thickBot="1" x14ac:dyDescent="0.35">
      <c r="A17" s="3">
        <v>16</v>
      </c>
      <c r="B17" s="4">
        <v>1000000</v>
      </c>
      <c r="C17" s="4">
        <v>875000</v>
      </c>
      <c r="D17" s="4">
        <v>1353132</v>
      </c>
      <c r="E17" s="4">
        <v>2228132</v>
      </c>
      <c r="F17" s="4">
        <v>1000000</v>
      </c>
      <c r="G17" s="4">
        <v>1353132</v>
      </c>
      <c r="H17" s="5">
        <v>2228132</v>
      </c>
      <c r="P17" s="6">
        <f t="shared" si="12"/>
        <v>0</v>
      </c>
      <c r="Q17" s="6">
        <f t="shared" si="12"/>
        <v>0</v>
      </c>
      <c r="R17" s="6">
        <f t="shared" si="12"/>
        <v>0</v>
      </c>
      <c r="S17" s="6">
        <f t="shared" si="12"/>
        <v>0</v>
      </c>
      <c r="T17" s="6">
        <f t="shared" si="12"/>
        <v>0</v>
      </c>
      <c r="U17" s="6">
        <f t="shared" si="12"/>
        <v>0</v>
      </c>
      <c r="V17" s="6">
        <f t="shared" si="12"/>
        <v>0</v>
      </c>
      <c r="W17" s="6">
        <f t="shared" si="12"/>
        <v>0</v>
      </c>
      <c r="X17" s="6">
        <f t="shared" si="12"/>
        <v>0</v>
      </c>
      <c r="Y17" s="6">
        <f t="shared" si="12"/>
        <v>2228132</v>
      </c>
      <c r="Z17" s="6">
        <f t="shared" si="12"/>
        <v>0</v>
      </c>
      <c r="AA17" s="6">
        <f t="shared" si="12"/>
        <v>0</v>
      </c>
      <c r="AB17" s="6">
        <f t="shared" si="12"/>
        <v>0</v>
      </c>
      <c r="AC17" s="6">
        <f t="shared" si="12"/>
        <v>0</v>
      </c>
      <c r="AD17" s="6">
        <f t="shared" si="12"/>
        <v>0</v>
      </c>
      <c r="AE17" s="6">
        <f t="shared" si="12"/>
        <v>0</v>
      </c>
      <c r="AF17" s="6">
        <f t="shared" si="4"/>
        <v>0</v>
      </c>
      <c r="AG17" s="6">
        <f t="shared" si="5"/>
        <v>0</v>
      </c>
      <c r="AH17" s="6">
        <f t="shared" si="5"/>
        <v>0</v>
      </c>
      <c r="AI17" s="6">
        <f t="shared" si="5"/>
        <v>0</v>
      </c>
      <c r="AJ17" s="6">
        <f t="shared" si="5"/>
        <v>0</v>
      </c>
      <c r="AK17" s="6">
        <f t="shared" si="5"/>
        <v>0</v>
      </c>
      <c r="AL17" s="6">
        <f t="shared" si="5"/>
        <v>0</v>
      </c>
      <c r="AM17" s="6">
        <f t="shared" si="5"/>
        <v>0</v>
      </c>
      <c r="AN17" s="6">
        <f t="shared" si="5"/>
        <v>0</v>
      </c>
      <c r="AO17" s="6">
        <f t="shared" si="5"/>
        <v>0</v>
      </c>
      <c r="AP17" s="6">
        <f t="shared" si="5"/>
        <v>0</v>
      </c>
      <c r="AQ17" s="6">
        <f t="shared" si="5"/>
        <v>0</v>
      </c>
      <c r="AR17" s="6">
        <f t="shared" si="5"/>
        <v>0</v>
      </c>
      <c r="AS17" s="6">
        <f t="shared" si="5"/>
        <v>0</v>
      </c>
      <c r="AT17" s="6">
        <f t="shared" si="5"/>
        <v>0</v>
      </c>
      <c r="AU17" s="6">
        <f t="shared" si="5"/>
        <v>0</v>
      </c>
      <c r="AV17" s="6">
        <f t="shared" si="5"/>
        <v>0</v>
      </c>
      <c r="AW17" s="6">
        <f t="shared" si="6"/>
        <v>0</v>
      </c>
      <c r="AX17" s="6">
        <f t="shared" si="6"/>
        <v>0</v>
      </c>
      <c r="AY17" s="6">
        <f t="shared" si="6"/>
        <v>0</v>
      </c>
      <c r="AZ17" s="6">
        <f t="shared" si="6"/>
        <v>0</v>
      </c>
      <c r="BA17" s="6">
        <f t="shared" si="6"/>
        <v>0</v>
      </c>
      <c r="BB17" s="6">
        <f t="shared" si="6"/>
        <v>0</v>
      </c>
      <c r="BC17" s="6">
        <f t="shared" si="6"/>
        <v>0</v>
      </c>
      <c r="BD17" s="6">
        <f t="shared" si="6"/>
        <v>0</v>
      </c>
      <c r="BE17" s="6">
        <f t="shared" si="6"/>
        <v>0</v>
      </c>
      <c r="BF17" s="6">
        <f t="shared" si="6"/>
        <v>0</v>
      </c>
      <c r="BG17" s="6">
        <f t="shared" si="6"/>
        <v>0</v>
      </c>
      <c r="BH17" s="6">
        <f t="shared" si="6"/>
        <v>0</v>
      </c>
      <c r="BI17" s="6">
        <f t="shared" si="6"/>
        <v>0</v>
      </c>
      <c r="BJ17" s="6">
        <f t="shared" si="6"/>
        <v>0</v>
      </c>
      <c r="BK17" s="6">
        <f t="shared" si="6"/>
        <v>0</v>
      </c>
      <c r="BL17" s="6">
        <f t="shared" si="6"/>
        <v>0</v>
      </c>
      <c r="BM17" s="6">
        <f t="shared" si="7"/>
        <v>0</v>
      </c>
      <c r="BN17" s="6">
        <f t="shared" si="7"/>
        <v>0</v>
      </c>
      <c r="BO17" s="6">
        <f t="shared" si="7"/>
        <v>0</v>
      </c>
      <c r="BP17" s="6">
        <f t="shared" si="7"/>
        <v>0</v>
      </c>
      <c r="BQ17" s="6">
        <f t="shared" si="7"/>
        <v>0</v>
      </c>
      <c r="BR17" s="6">
        <f t="shared" si="7"/>
        <v>0</v>
      </c>
      <c r="BS17" s="6">
        <f t="shared" si="7"/>
        <v>0</v>
      </c>
      <c r="BT17" s="6">
        <f t="shared" si="7"/>
        <v>0</v>
      </c>
      <c r="BU17" s="6">
        <f t="shared" si="7"/>
        <v>0</v>
      </c>
      <c r="BV17" s="6">
        <f t="shared" si="7"/>
        <v>0</v>
      </c>
      <c r="BW17" s="6">
        <f t="shared" si="7"/>
        <v>0</v>
      </c>
      <c r="BX17" s="6">
        <f t="shared" si="7"/>
        <v>0</v>
      </c>
      <c r="BY17" s="6">
        <f t="shared" si="7"/>
        <v>0</v>
      </c>
      <c r="BZ17" s="6">
        <f t="shared" si="7"/>
        <v>0</v>
      </c>
      <c r="CA17" s="6">
        <f t="shared" si="7"/>
        <v>0</v>
      </c>
      <c r="CB17" s="6">
        <f t="shared" si="7"/>
        <v>0</v>
      </c>
      <c r="CC17" s="6">
        <f t="shared" si="8"/>
        <v>0</v>
      </c>
      <c r="CD17" s="6">
        <f t="shared" si="8"/>
        <v>0</v>
      </c>
      <c r="CE17" s="6">
        <f t="shared" si="8"/>
        <v>0</v>
      </c>
      <c r="CF17" s="6">
        <f t="shared" si="8"/>
        <v>0</v>
      </c>
      <c r="CG17" s="6">
        <f t="shared" si="8"/>
        <v>0</v>
      </c>
      <c r="CH17" s="6">
        <f t="shared" si="8"/>
        <v>0</v>
      </c>
      <c r="CI17" s="6">
        <f t="shared" si="8"/>
        <v>0</v>
      </c>
      <c r="CJ17" s="6">
        <f t="shared" si="8"/>
        <v>0</v>
      </c>
      <c r="CK17" s="6">
        <f t="shared" si="8"/>
        <v>0</v>
      </c>
      <c r="CL17" s="6">
        <f t="shared" si="8"/>
        <v>0</v>
      </c>
      <c r="CM17" s="6">
        <f t="shared" si="8"/>
        <v>0</v>
      </c>
      <c r="CN17" s="6">
        <f t="shared" si="8"/>
        <v>0</v>
      </c>
      <c r="CO17" s="6">
        <f t="shared" si="8"/>
        <v>0</v>
      </c>
      <c r="CP17" s="6">
        <f t="shared" si="8"/>
        <v>0</v>
      </c>
      <c r="CQ17" s="6">
        <f t="shared" si="8"/>
        <v>0</v>
      </c>
      <c r="CR17" s="6">
        <f t="shared" si="8"/>
        <v>0</v>
      </c>
      <c r="CS17" s="6">
        <f t="shared" si="9"/>
        <v>0</v>
      </c>
      <c r="CT17" s="6">
        <f t="shared" si="9"/>
        <v>0</v>
      </c>
      <c r="CU17" s="6">
        <f t="shared" si="9"/>
        <v>0</v>
      </c>
      <c r="CV17" s="6">
        <f t="shared" si="9"/>
        <v>0</v>
      </c>
      <c r="CW17" s="6">
        <f t="shared" si="9"/>
        <v>0</v>
      </c>
      <c r="CX17" s="6">
        <f t="shared" si="9"/>
        <v>0</v>
      </c>
      <c r="CY17" s="6">
        <f t="shared" si="9"/>
        <v>0</v>
      </c>
      <c r="CZ17" s="6">
        <f t="shared" si="9"/>
        <v>0</v>
      </c>
      <c r="DA17" s="6">
        <f t="shared" si="10"/>
        <v>0</v>
      </c>
      <c r="DB17" s="6">
        <f t="shared" si="10"/>
        <v>0</v>
      </c>
      <c r="DC17" s="6">
        <f t="shared" si="10"/>
        <v>0</v>
      </c>
      <c r="DD17" s="6">
        <f t="shared" si="10"/>
        <v>0</v>
      </c>
      <c r="DE17" s="6">
        <f t="shared" si="10"/>
        <v>0</v>
      </c>
      <c r="DF17" s="6">
        <f t="shared" si="10"/>
        <v>0</v>
      </c>
      <c r="DG17" s="6">
        <f t="shared" si="10"/>
        <v>0</v>
      </c>
      <c r="DH17" s="6">
        <f t="shared" si="10"/>
        <v>0</v>
      </c>
      <c r="DI17" s="6">
        <f t="shared" si="11"/>
        <v>0</v>
      </c>
      <c r="DJ17" s="6">
        <f t="shared" si="11"/>
        <v>0</v>
      </c>
      <c r="DK17" s="6">
        <f t="shared" si="11"/>
        <v>0</v>
      </c>
      <c r="DL17" s="6">
        <f t="shared" si="11"/>
        <v>0</v>
      </c>
      <c r="DM17" s="6">
        <f t="shared" si="11"/>
        <v>0</v>
      </c>
      <c r="DN17" s="6">
        <f t="shared" si="11"/>
        <v>0</v>
      </c>
      <c r="DO17" s="6">
        <f t="shared" si="11"/>
        <v>0</v>
      </c>
      <c r="DP17" s="6">
        <f t="shared" si="11"/>
        <v>0</v>
      </c>
      <c r="DQ17" s="6">
        <f t="shared" si="11"/>
        <v>0</v>
      </c>
      <c r="DR17" s="6">
        <f t="shared" si="11"/>
        <v>0</v>
      </c>
      <c r="DS17" s="6">
        <f t="shared" si="11"/>
        <v>0</v>
      </c>
      <c r="DT17" s="6">
        <f t="shared" si="11"/>
        <v>0</v>
      </c>
    </row>
    <row r="18" spans="1:124" ht="14.5" thickBot="1" x14ac:dyDescent="0.35">
      <c r="A18" s="3">
        <v>17</v>
      </c>
      <c r="B18" s="4">
        <v>1000000</v>
      </c>
      <c r="C18" s="4">
        <v>940000</v>
      </c>
      <c r="D18" s="4">
        <v>1427971</v>
      </c>
      <c r="E18" s="4">
        <v>2367971</v>
      </c>
      <c r="F18" s="4">
        <v>1000000</v>
      </c>
      <c r="G18" s="4">
        <v>1427971</v>
      </c>
      <c r="H18" s="5">
        <v>2367971</v>
      </c>
      <c r="P18" s="6">
        <f t="shared" si="12"/>
        <v>0</v>
      </c>
      <c r="Q18" s="6">
        <f t="shared" si="12"/>
        <v>0</v>
      </c>
      <c r="R18" s="6">
        <f t="shared" si="12"/>
        <v>0</v>
      </c>
      <c r="S18" s="6">
        <f t="shared" si="12"/>
        <v>0</v>
      </c>
      <c r="T18" s="6">
        <f t="shared" si="12"/>
        <v>0</v>
      </c>
      <c r="U18" s="6">
        <f t="shared" si="12"/>
        <v>0</v>
      </c>
      <c r="V18" s="6">
        <f t="shared" si="12"/>
        <v>0</v>
      </c>
      <c r="W18" s="6">
        <f t="shared" si="12"/>
        <v>0</v>
      </c>
      <c r="X18" s="6">
        <f t="shared" si="12"/>
        <v>0</v>
      </c>
      <c r="Y18" s="6">
        <f t="shared" si="12"/>
        <v>0</v>
      </c>
      <c r="Z18" s="6">
        <f t="shared" si="12"/>
        <v>2367971</v>
      </c>
      <c r="AA18" s="6">
        <f t="shared" si="12"/>
        <v>0</v>
      </c>
      <c r="AB18" s="6">
        <f t="shared" si="12"/>
        <v>0</v>
      </c>
      <c r="AC18" s="6">
        <f t="shared" si="12"/>
        <v>0</v>
      </c>
      <c r="AD18" s="6">
        <f t="shared" si="12"/>
        <v>0</v>
      </c>
      <c r="AE18" s="6">
        <f t="shared" si="12"/>
        <v>0</v>
      </c>
      <c r="AF18" s="6">
        <f t="shared" si="4"/>
        <v>0</v>
      </c>
      <c r="AG18" s="6">
        <f t="shared" si="5"/>
        <v>0</v>
      </c>
      <c r="AH18" s="6">
        <f t="shared" si="5"/>
        <v>0</v>
      </c>
      <c r="AI18" s="6">
        <f t="shared" si="5"/>
        <v>0</v>
      </c>
      <c r="AJ18" s="6">
        <f t="shared" si="5"/>
        <v>0</v>
      </c>
      <c r="AK18" s="6">
        <f t="shared" si="5"/>
        <v>0</v>
      </c>
      <c r="AL18" s="6">
        <f t="shared" si="5"/>
        <v>0</v>
      </c>
      <c r="AM18" s="6">
        <f t="shared" si="5"/>
        <v>0</v>
      </c>
      <c r="AN18" s="6">
        <f t="shared" si="5"/>
        <v>0</v>
      </c>
      <c r="AO18" s="6">
        <f t="shared" si="5"/>
        <v>0</v>
      </c>
      <c r="AP18" s="6">
        <f t="shared" si="5"/>
        <v>0</v>
      </c>
      <c r="AQ18" s="6">
        <f t="shared" si="5"/>
        <v>0</v>
      </c>
      <c r="AR18" s="6">
        <f t="shared" si="5"/>
        <v>0</v>
      </c>
      <c r="AS18" s="6">
        <f t="shared" si="5"/>
        <v>0</v>
      </c>
      <c r="AT18" s="6">
        <f t="shared" si="5"/>
        <v>0</v>
      </c>
      <c r="AU18" s="6">
        <f t="shared" si="5"/>
        <v>0</v>
      </c>
      <c r="AV18" s="6">
        <f t="shared" si="5"/>
        <v>0</v>
      </c>
      <c r="AW18" s="6">
        <f t="shared" si="6"/>
        <v>0</v>
      </c>
      <c r="AX18" s="6">
        <f t="shared" si="6"/>
        <v>0</v>
      </c>
      <c r="AY18" s="6">
        <f t="shared" si="6"/>
        <v>0</v>
      </c>
      <c r="AZ18" s="6">
        <f t="shared" si="6"/>
        <v>0</v>
      </c>
      <c r="BA18" s="6">
        <f t="shared" si="6"/>
        <v>0</v>
      </c>
      <c r="BB18" s="6">
        <f t="shared" si="6"/>
        <v>0</v>
      </c>
      <c r="BC18" s="6">
        <f t="shared" si="6"/>
        <v>0</v>
      </c>
      <c r="BD18" s="6">
        <f t="shared" si="6"/>
        <v>0</v>
      </c>
      <c r="BE18" s="6">
        <f t="shared" si="6"/>
        <v>0</v>
      </c>
      <c r="BF18" s="6">
        <f t="shared" si="6"/>
        <v>0</v>
      </c>
      <c r="BG18" s="6">
        <f t="shared" si="6"/>
        <v>0</v>
      </c>
      <c r="BH18" s="6">
        <f t="shared" si="6"/>
        <v>0</v>
      </c>
      <c r="BI18" s="6">
        <f t="shared" si="6"/>
        <v>0</v>
      </c>
      <c r="BJ18" s="6">
        <f t="shared" si="6"/>
        <v>0</v>
      </c>
      <c r="BK18" s="6">
        <f t="shared" si="6"/>
        <v>0</v>
      </c>
      <c r="BL18" s="6">
        <f t="shared" si="6"/>
        <v>0</v>
      </c>
      <c r="BM18" s="6">
        <f t="shared" si="7"/>
        <v>0</v>
      </c>
      <c r="BN18" s="6">
        <f t="shared" si="7"/>
        <v>0</v>
      </c>
      <c r="BO18" s="6">
        <f t="shared" si="7"/>
        <v>0</v>
      </c>
      <c r="BP18" s="6">
        <f t="shared" si="7"/>
        <v>0</v>
      </c>
      <c r="BQ18" s="6">
        <f t="shared" si="7"/>
        <v>0</v>
      </c>
      <c r="BR18" s="6">
        <f t="shared" si="7"/>
        <v>0</v>
      </c>
      <c r="BS18" s="6">
        <f t="shared" si="7"/>
        <v>0</v>
      </c>
      <c r="BT18" s="6">
        <f t="shared" si="7"/>
        <v>0</v>
      </c>
      <c r="BU18" s="6">
        <f t="shared" si="7"/>
        <v>0</v>
      </c>
      <c r="BV18" s="6">
        <f t="shared" si="7"/>
        <v>0</v>
      </c>
      <c r="BW18" s="6">
        <f t="shared" si="7"/>
        <v>0</v>
      </c>
      <c r="BX18" s="6">
        <f t="shared" si="7"/>
        <v>0</v>
      </c>
      <c r="BY18" s="6">
        <f t="shared" si="7"/>
        <v>0</v>
      </c>
      <c r="BZ18" s="6">
        <f t="shared" si="7"/>
        <v>0</v>
      </c>
      <c r="CA18" s="6">
        <f t="shared" si="7"/>
        <v>0</v>
      </c>
      <c r="CB18" s="6">
        <f t="shared" si="7"/>
        <v>0</v>
      </c>
      <c r="CC18" s="6">
        <f t="shared" si="8"/>
        <v>0</v>
      </c>
      <c r="CD18" s="6">
        <f t="shared" si="8"/>
        <v>0</v>
      </c>
      <c r="CE18" s="6">
        <f t="shared" si="8"/>
        <v>0</v>
      </c>
      <c r="CF18" s="6">
        <f t="shared" si="8"/>
        <v>0</v>
      </c>
      <c r="CG18" s="6">
        <f t="shared" si="8"/>
        <v>0</v>
      </c>
      <c r="CH18" s="6">
        <f t="shared" si="8"/>
        <v>0</v>
      </c>
      <c r="CI18" s="6">
        <f t="shared" si="8"/>
        <v>0</v>
      </c>
      <c r="CJ18" s="6">
        <f t="shared" si="8"/>
        <v>0</v>
      </c>
      <c r="CK18" s="6">
        <f t="shared" si="8"/>
        <v>0</v>
      </c>
      <c r="CL18" s="6">
        <f t="shared" si="8"/>
        <v>0</v>
      </c>
      <c r="CM18" s="6">
        <f t="shared" si="8"/>
        <v>0</v>
      </c>
      <c r="CN18" s="6">
        <f t="shared" si="8"/>
        <v>0</v>
      </c>
      <c r="CO18" s="6">
        <f t="shared" si="8"/>
        <v>0</v>
      </c>
      <c r="CP18" s="6">
        <f t="shared" si="8"/>
        <v>0</v>
      </c>
      <c r="CQ18" s="6">
        <f t="shared" si="8"/>
        <v>0</v>
      </c>
      <c r="CR18" s="6">
        <f t="shared" si="8"/>
        <v>0</v>
      </c>
      <c r="CS18" s="6">
        <f t="shared" si="9"/>
        <v>0</v>
      </c>
      <c r="CT18" s="6">
        <f t="shared" si="9"/>
        <v>0</v>
      </c>
      <c r="CU18" s="6">
        <f t="shared" si="9"/>
        <v>0</v>
      </c>
      <c r="CV18" s="6">
        <f t="shared" si="9"/>
        <v>0</v>
      </c>
      <c r="CW18" s="6">
        <f t="shared" si="9"/>
        <v>0</v>
      </c>
      <c r="CX18" s="6">
        <f t="shared" si="9"/>
        <v>0</v>
      </c>
      <c r="CY18" s="6">
        <f t="shared" si="9"/>
        <v>0</v>
      </c>
      <c r="CZ18" s="6">
        <f t="shared" si="9"/>
        <v>0</v>
      </c>
      <c r="DA18" s="6">
        <f t="shared" si="10"/>
        <v>0</v>
      </c>
      <c r="DB18" s="6">
        <f t="shared" si="10"/>
        <v>0</v>
      </c>
      <c r="DC18" s="6">
        <f t="shared" si="10"/>
        <v>0</v>
      </c>
      <c r="DD18" s="6">
        <f t="shared" si="10"/>
        <v>0</v>
      </c>
      <c r="DE18" s="6">
        <f t="shared" si="10"/>
        <v>0</v>
      </c>
      <c r="DF18" s="6">
        <f t="shared" si="10"/>
        <v>0</v>
      </c>
      <c r="DG18" s="6">
        <f t="shared" si="10"/>
        <v>0</v>
      </c>
      <c r="DH18" s="6">
        <f t="shared" si="10"/>
        <v>0</v>
      </c>
      <c r="DI18" s="6">
        <f t="shared" si="11"/>
        <v>0</v>
      </c>
      <c r="DJ18" s="6">
        <f t="shared" si="11"/>
        <v>0</v>
      </c>
      <c r="DK18" s="6">
        <f t="shared" si="11"/>
        <v>0</v>
      </c>
      <c r="DL18" s="6">
        <f t="shared" si="11"/>
        <v>0</v>
      </c>
      <c r="DM18" s="6">
        <f t="shared" si="11"/>
        <v>0</v>
      </c>
      <c r="DN18" s="6">
        <f t="shared" si="11"/>
        <v>0</v>
      </c>
      <c r="DO18" s="6">
        <f t="shared" si="11"/>
        <v>0</v>
      </c>
      <c r="DP18" s="6">
        <f t="shared" si="11"/>
        <v>0</v>
      </c>
      <c r="DQ18" s="6">
        <f t="shared" si="11"/>
        <v>0</v>
      </c>
      <c r="DR18" s="6">
        <f t="shared" si="11"/>
        <v>0</v>
      </c>
      <c r="DS18" s="6">
        <f t="shared" si="11"/>
        <v>0</v>
      </c>
      <c r="DT18" s="6">
        <f t="shared" si="11"/>
        <v>0</v>
      </c>
    </row>
    <row r="19" spans="1:124" ht="14.5" thickBot="1" x14ac:dyDescent="0.35">
      <c r="A19" s="3">
        <v>18</v>
      </c>
      <c r="B19" s="4">
        <v>1000000</v>
      </c>
      <c r="C19" s="4">
        <v>1000000</v>
      </c>
      <c r="D19" s="4">
        <v>1522175</v>
      </c>
      <c r="E19" s="4">
        <v>2522175</v>
      </c>
      <c r="F19" s="4">
        <v>1000000</v>
      </c>
      <c r="G19" s="4">
        <v>1522175</v>
      </c>
      <c r="H19" s="5">
        <v>2522175</v>
      </c>
      <c r="P19" s="6">
        <f t="shared" si="12"/>
        <v>0</v>
      </c>
      <c r="Q19" s="6">
        <f t="shared" si="12"/>
        <v>0</v>
      </c>
      <c r="R19" s="6">
        <f t="shared" si="12"/>
        <v>0</v>
      </c>
      <c r="S19" s="6">
        <f t="shared" si="12"/>
        <v>0</v>
      </c>
      <c r="T19" s="6">
        <f t="shared" si="12"/>
        <v>0</v>
      </c>
      <c r="U19" s="6">
        <f t="shared" si="12"/>
        <v>0</v>
      </c>
      <c r="V19" s="6">
        <f t="shared" si="12"/>
        <v>0</v>
      </c>
      <c r="W19" s="6">
        <f t="shared" si="12"/>
        <v>0</v>
      </c>
      <c r="X19" s="6">
        <f t="shared" si="12"/>
        <v>0</v>
      </c>
      <c r="Y19" s="6">
        <f t="shared" si="12"/>
        <v>0</v>
      </c>
      <c r="Z19" s="6">
        <f t="shared" si="12"/>
        <v>0</v>
      </c>
      <c r="AA19" s="6">
        <f t="shared" si="12"/>
        <v>2522175</v>
      </c>
      <c r="AB19" s="6">
        <f t="shared" si="12"/>
        <v>0</v>
      </c>
      <c r="AC19" s="6">
        <f t="shared" si="12"/>
        <v>0</v>
      </c>
      <c r="AD19" s="6">
        <f t="shared" si="12"/>
        <v>0</v>
      </c>
      <c r="AE19" s="6">
        <f t="shared" si="12"/>
        <v>0</v>
      </c>
      <c r="AF19" s="6">
        <f t="shared" si="4"/>
        <v>0</v>
      </c>
      <c r="AG19" s="6">
        <f t="shared" si="5"/>
        <v>0</v>
      </c>
      <c r="AH19" s="6">
        <f t="shared" si="5"/>
        <v>0</v>
      </c>
      <c r="AI19" s="6">
        <f t="shared" si="5"/>
        <v>0</v>
      </c>
      <c r="AJ19" s="6">
        <f t="shared" si="5"/>
        <v>0</v>
      </c>
      <c r="AK19" s="6">
        <f t="shared" si="5"/>
        <v>0</v>
      </c>
      <c r="AL19" s="6">
        <f t="shared" si="5"/>
        <v>0</v>
      </c>
      <c r="AM19" s="6">
        <f t="shared" si="5"/>
        <v>0</v>
      </c>
      <c r="AN19" s="6">
        <f t="shared" si="5"/>
        <v>0</v>
      </c>
      <c r="AO19" s="6">
        <f t="shared" si="5"/>
        <v>0</v>
      </c>
      <c r="AP19" s="6">
        <f t="shared" si="5"/>
        <v>0</v>
      </c>
      <c r="AQ19" s="6">
        <f t="shared" si="5"/>
        <v>0</v>
      </c>
      <c r="AR19" s="6">
        <f t="shared" si="5"/>
        <v>0</v>
      </c>
      <c r="AS19" s="6">
        <f t="shared" si="5"/>
        <v>0</v>
      </c>
      <c r="AT19" s="6">
        <f t="shared" si="5"/>
        <v>0</v>
      </c>
      <c r="AU19" s="6">
        <f t="shared" si="5"/>
        <v>0</v>
      </c>
      <c r="AV19" s="6">
        <f t="shared" si="5"/>
        <v>0</v>
      </c>
      <c r="AW19" s="6">
        <f t="shared" si="6"/>
        <v>0</v>
      </c>
      <c r="AX19" s="6">
        <f t="shared" si="6"/>
        <v>0</v>
      </c>
      <c r="AY19" s="6">
        <f t="shared" si="6"/>
        <v>0</v>
      </c>
      <c r="AZ19" s="6">
        <f t="shared" si="6"/>
        <v>0</v>
      </c>
      <c r="BA19" s="6">
        <f t="shared" si="6"/>
        <v>0</v>
      </c>
      <c r="BB19" s="6">
        <f t="shared" si="6"/>
        <v>0</v>
      </c>
      <c r="BC19" s="6">
        <f t="shared" si="6"/>
        <v>0</v>
      </c>
      <c r="BD19" s="6">
        <f t="shared" si="6"/>
        <v>0</v>
      </c>
      <c r="BE19" s="6">
        <f t="shared" si="6"/>
        <v>0</v>
      </c>
      <c r="BF19" s="6">
        <f t="shared" si="6"/>
        <v>0</v>
      </c>
      <c r="BG19" s="6">
        <f t="shared" si="6"/>
        <v>0</v>
      </c>
      <c r="BH19" s="6">
        <f t="shared" si="6"/>
        <v>0</v>
      </c>
      <c r="BI19" s="6">
        <f t="shared" si="6"/>
        <v>0</v>
      </c>
      <c r="BJ19" s="6">
        <f t="shared" si="6"/>
        <v>0</v>
      </c>
      <c r="BK19" s="6">
        <f t="shared" si="6"/>
        <v>0</v>
      </c>
      <c r="BL19" s="6">
        <f t="shared" si="6"/>
        <v>0</v>
      </c>
      <c r="BM19" s="6">
        <f t="shared" si="7"/>
        <v>0</v>
      </c>
      <c r="BN19" s="6">
        <f t="shared" si="7"/>
        <v>0</v>
      </c>
      <c r="BO19" s="6">
        <f t="shared" si="7"/>
        <v>0</v>
      </c>
      <c r="BP19" s="6">
        <f t="shared" si="7"/>
        <v>0</v>
      </c>
      <c r="BQ19" s="6">
        <f t="shared" si="7"/>
        <v>0</v>
      </c>
      <c r="BR19" s="6">
        <f t="shared" si="7"/>
        <v>0</v>
      </c>
      <c r="BS19" s="6">
        <f t="shared" si="7"/>
        <v>0</v>
      </c>
      <c r="BT19" s="6">
        <f t="shared" si="7"/>
        <v>0</v>
      </c>
      <c r="BU19" s="6">
        <f t="shared" si="7"/>
        <v>0</v>
      </c>
      <c r="BV19" s="6">
        <f t="shared" si="7"/>
        <v>0</v>
      </c>
      <c r="BW19" s="6">
        <f t="shared" si="7"/>
        <v>0</v>
      </c>
      <c r="BX19" s="6">
        <f t="shared" si="7"/>
        <v>0</v>
      </c>
      <c r="BY19" s="6">
        <f t="shared" si="7"/>
        <v>0</v>
      </c>
      <c r="BZ19" s="6">
        <f t="shared" si="7"/>
        <v>0</v>
      </c>
      <c r="CA19" s="6">
        <f t="shared" si="7"/>
        <v>0</v>
      </c>
      <c r="CB19" s="6">
        <f t="shared" si="7"/>
        <v>0</v>
      </c>
      <c r="CC19" s="6">
        <f t="shared" si="8"/>
        <v>0</v>
      </c>
      <c r="CD19" s="6">
        <f t="shared" si="8"/>
        <v>0</v>
      </c>
      <c r="CE19" s="6">
        <f t="shared" si="8"/>
        <v>0</v>
      </c>
      <c r="CF19" s="6">
        <f t="shared" si="8"/>
        <v>0</v>
      </c>
      <c r="CG19" s="6">
        <f t="shared" si="8"/>
        <v>0</v>
      </c>
      <c r="CH19" s="6">
        <f t="shared" si="8"/>
        <v>0</v>
      </c>
      <c r="CI19" s="6">
        <f t="shared" si="8"/>
        <v>0</v>
      </c>
      <c r="CJ19" s="6">
        <f t="shared" si="8"/>
        <v>0</v>
      </c>
      <c r="CK19" s="6">
        <f t="shared" si="8"/>
        <v>0</v>
      </c>
      <c r="CL19" s="6">
        <f t="shared" si="8"/>
        <v>0</v>
      </c>
      <c r="CM19" s="6">
        <f t="shared" si="8"/>
        <v>0</v>
      </c>
      <c r="CN19" s="6">
        <f t="shared" si="8"/>
        <v>0</v>
      </c>
      <c r="CO19" s="6">
        <f t="shared" si="8"/>
        <v>0</v>
      </c>
      <c r="CP19" s="6">
        <f t="shared" si="8"/>
        <v>0</v>
      </c>
      <c r="CQ19" s="6">
        <f t="shared" si="8"/>
        <v>0</v>
      </c>
      <c r="CR19" s="6">
        <f t="shared" si="8"/>
        <v>0</v>
      </c>
      <c r="CS19" s="6">
        <f t="shared" si="9"/>
        <v>0</v>
      </c>
      <c r="CT19" s="6">
        <f t="shared" si="9"/>
        <v>0</v>
      </c>
      <c r="CU19" s="6">
        <f t="shared" si="9"/>
        <v>0</v>
      </c>
      <c r="CV19" s="6">
        <f t="shared" si="9"/>
        <v>0</v>
      </c>
      <c r="CW19" s="6">
        <f t="shared" si="9"/>
        <v>0</v>
      </c>
      <c r="CX19" s="6">
        <f t="shared" si="9"/>
        <v>0</v>
      </c>
      <c r="CY19" s="6">
        <f t="shared" si="9"/>
        <v>0</v>
      </c>
      <c r="CZ19" s="6">
        <f t="shared" si="9"/>
        <v>0</v>
      </c>
      <c r="DA19" s="6">
        <f t="shared" si="10"/>
        <v>0</v>
      </c>
      <c r="DB19" s="6">
        <f t="shared" si="10"/>
        <v>0</v>
      </c>
      <c r="DC19" s="6">
        <f t="shared" si="10"/>
        <v>0</v>
      </c>
      <c r="DD19" s="6">
        <f t="shared" si="10"/>
        <v>0</v>
      </c>
      <c r="DE19" s="6">
        <f t="shared" si="10"/>
        <v>0</v>
      </c>
      <c r="DF19" s="6">
        <f t="shared" si="10"/>
        <v>0</v>
      </c>
      <c r="DG19" s="6">
        <f t="shared" si="10"/>
        <v>0</v>
      </c>
      <c r="DH19" s="6">
        <f t="shared" si="10"/>
        <v>0</v>
      </c>
      <c r="DI19" s="6">
        <f t="shared" si="11"/>
        <v>0</v>
      </c>
      <c r="DJ19" s="6">
        <f t="shared" si="11"/>
        <v>0</v>
      </c>
      <c r="DK19" s="6">
        <f t="shared" si="11"/>
        <v>0</v>
      </c>
      <c r="DL19" s="6">
        <f t="shared" si="11"/>
        <v>0</v>
      </c>
      <c r="DM19" s="6">
        <f t="shared" si="11"/>
        <v>0</v>
      </c>
      <c r="DN19" s="6">
        <f t="shared" si="11"/>
        <v>0</v>
      </c>
      <c r="DO19" s="6">
        <f t="shared" si="11"/>
        <v>0</v>
      </c>
      <c r="DP19" s="6">
        <f t="shared" si="11"/>
        <v>0</v>
      </c>
      <c r="DQ19" s="6">
        <f t="shared" si="11"/>
        <v>0</v>
      </c>
      <c r="DR19" s="6">
        <f t="shared" si="11"/>
        <v>0</v>
      </c>
      <c r="DS19" s="6">
        <f t="shared" si="11"/>
        <v>0</v>
      </c>
      <c r="DT19" s="6">
        <f t="shared" si="11"/>
        <v>0</v>
      </c>
    </row>
    <row r="20" spans="1:124" ht="14.5" thickBot="1" x14ac:dyDescent="0.35">
      <c r="A20" s="3">
        <v>19</v>
      </c>
      <c r="B20" s="4">
        <v>1000000</v>
      </c>
      <c r="C20" s="4">
        <v>1060000</v>
      </c>
      <c r="D20" s="4">
        <v>1637173</v>
      </c>
      <c r="E20" s="4">
        <v>2697173</v>
      </c>
      <c r="F20" s="4">
        <v>1060000</v>
      </c>
      <c r="G20" s="4">
        <v>1637173</v>
      </c>
      <c r="H20" s="5">
        <v>2697173</v>
      </c>
      <c r="P20" s="6">
        <f t="shared" si="12"/>
        <v>0</v>
      </c>
      <c r="Q20" s="6">
        <f t="shared" si="12"/>
        <v>0</v>
      </c>
      <c r="R20" s="6">
        <f t="shared" si="12"/>
        <v>0</v>
      </c>
      <c r="S20" s="6">
        <f t="shared" si="12"/>
        <v>0</v>
      </c>
      <c r="T20" s="6">
        <f t="shared" si="12"/>
        <v>0</v>
      </c>
      <c r="U20" s="6">
        <f t="shared" si="12"/>
        <v>0</v>
      </c>
      <c r="V20" s="6">
        <f t="shared" si="12"/>
        <v>0</v>
      </c>
      <c r="W20" s="6">
        <f t="shared" si="12"/>
        <v>0</v>
      </c>
      <c r="X20" s="6">
        <f t="shared" si="12"/>
        <v>0</v>
      </c>
      <c r="Y20" s="6">
        <f t="shared" si="12"/>
        <v>0</v>
      </c>
      <c r="Z20" s="6">
        <f t="shared" si="12"/>
        <v>0</v>
      </c>
      <c r="AA20" s="6">
        <f t="shared" si="12"/>
        <v>0</v>
      </c>
      <c r="AB20" s="6">
        <f t="shared" si="12"/>
        <v>2697173</v>
      </c>
      <c r="AC20" s="6">
        <f t="shared" si="12"/>
        <v>0</v>
      </c>
      <c r="AD20" s="6">
        <f t="shared" si="12"/>
        <v>0</v>
      </c>
      <c r="AE20" s="6">
        <f t="shared" si="12"/>
        <v>0</v>
      </c>
      <c r="AF20" s="6">
        <f t="shared" si="4"/>
        <v>0</v>
      </c>
      <c r="AG20" s="6">
        <f t="shared" si="5"/>
        <v>0</v>
      </c>
      <c r="AH20" s="6">
        <f t="shared" si="5"/>
        <v>0</v>
      </c>
      <c r="AI20" s="6">
        <f t="shared" si="5"/>
        <v>0</v>
      </c>
      <c r="AJ20" s="6">
        <f t="shared" si="5"/>
        <v>0</v>
      </c>
      <c r="AK20" s="6">
        <f t="shared" si="5"/>
        <v>0</v>
      </c>
      <c r="AL20" s="6">
        <f t="shared" si="5"/>
        <v>0</v>
      </c>
      <c r="AM20" s="6">
        <f t="shared" si="5"/>
        <v>0</v>
      </c>
      <c r="AN20" s="6">
        <f t="shared" si="5"/>
        <v>0</v>
      </c>
      <c r="AO20" s="6">
        <f t="shared" si="5"/>
        <v>0</v>
      </c>
      <c r="AP20" s="6">
        <f t="shared" si="5"/>
        <v>0</v>
      </c>
      <c r="AQ20" s="6">
        <f t="shared" si="5"/>
        <v>0</v>
      </c>
      <c r="AR20" s="6">
        <f t="shared" si="5"/>
        <v>0</v>
      </c>
      <c r="AS20" s="6">
        <f t="shared" si="5"/>
        <v>0</v>
      </c>
      <c r="AT20" s="6">
        <f t="shared" si="5"/>
        <v>0</v>
      </c>
      <c r="AU20" s="6">
        <f t="shared" si="5"/>
        <v>0</v>
      </c>
      <c r="AV20" s="6">
        <f t="shared" si="5"/>
        <v>0</v>
      </c>
      <c r="AW20" s="6">
        <f t="shared" si="6"/>
        <v>0</v>
      </c>
      <c r="AX20" s="6">
        <f t="shared" si="6"/>
        <v>0</v>
      </c>
      <c r="AY20" s="6">
        <f t="shared" si="6"/>
        <v>0</v>
      </c>
      <c r="AZ20" s="6">
        <f t="shared" si="6"/>
        <v>0</v>
      </c>
      <c r="BA20" s="6">
        <f t="shared" si="6"/>
        <v>0</v>
      </c>
      <c r="BB20" s="6">
        <f t="shared" si="6"/>
        <v>0</v>
      </c>
      <c r="BC20" s="6">
        <f t="shared" si="6"/>
        <v>0</v>
      </c>
      <c r="BD20" s="6">
        <f t="shared" si="6"/>
        <v>0</v>
      </c>
      <c r="BE20" s="6">
        <f t="shared" si="6"/>
        <v>0</v>
      </c>
      <c r="BF20" s="6">
        <f t="shared" si="6"/>
        <v>0</v>
      </c>
      <c r="BG20" s="6">
        <f t="shared" si="6"/>
        <v>0</v>
      </c>
      <c r="BH20" s="6">
        <f t="shared" si="6"/>
        <v>0</v>
      </c>
      <c r="BI20" s="6">
        <f t="shared" si="6"/>
        <v>0</v>
      </c>
      <c r="BJ20" s="6">
        <f t="shared" si="6"/>
        <v>0</v>
      </c>
      <c r="BK20" s="6">
        <f t="shared" si="6"/>
        <v>0</v>
      </c>
      <c r="BL20" s="6">
        <f t="shared" si="6"/>
        <v>0</v>
      </c>
      <c r="BM20" s="6">
        <f t="shared" si="7"/>
        <v>0</v>
      </c>
      <c r="BN20" s="6">
        <f t="shared" si="7"/>
        <v>0</v>
      </c>
      <c r="BO20" s="6">
        <f t="shared" si="7"/>
        <v>0</v>
      </c>
      <c r="BP20" s="6">
        <f t="shared" si="7"/>
        <v>0</v>
      </c>
      <c r="BQ20" s="6">
        <f t="shared" si="7"/>
        <v>0</v>
      </c>
      <c r="BR20" s="6">
        <f t="shared" si="7"/>
        <v>0</v>
      </c>
      <c r="BS20" s="6">
        <f t="shared" si="7"/>
        <v>0</v>
      </c>
      <c r="BT20" s="6">
        <f t="shared" si="7"/>
        <v>0</v>
      </c>
      <c r="BU20" s="6">
        <f t="shared" si="7"/>
        <v>0</v>
      </c>
      <c r="BV20" s="6">
        <f t="shared" si="7"/>
        <v>0</v>
      </c>
      <c r="BW20" s="6">
        <f t="shared" si="7"/>
        <v>0</v>
      </c>
      <c r="BX20" s="6">
        <f t="shared" si="7"/>
        <v>0</v>
      </c>
      <c r="BY20" s="6">
        <f t="shared" si="7"/>
        <v>0</v>
      </c>
      <c r="BZ20" s="6">
        <f t="shared" si="7"/>
        <v>0</v>
      </c>
      <c r="CA20" s="6">
        <f t="shared" si="7"/>
        <v>0</v>
      </c>
      <c r="CB20" s="6">
        <f t="shared" si="7"/>
        <v>0</v>
      </c>
      <c r="CC20" s="6">
        <f t="shared" si="8"/>
        <v>0</v>
      </c>
      <c r="CD20" s="6">
        <f t="shared" si="8"/>
        <v>0</v>
      </c>
      <c r="CE20" s="6">
        <f t="shared" si="8"/>
        <v>0</v>
      </c>
      <c r="CF20" s="6">
        <f t="shared" si="8"/>
        <v>0</v>
      </c>
      <c r="CG20" s="6">
        <f t="shared" si="8"/>
        <v>0</v>
      </c>
      <c r="CH20" s="6">
        <f t="shared" si="8"/>
        <v>0</v>
      </c>
      <c r="CI20" s="6">
        <f t="shared" si="8"/>
        <v>0</v>
      </c>
      <c r="CJ20" s="6">
        <f t="shared" si="8"/>
        <v>0</v>
      </c>
      <c r="CK20" s="6">
        <f t="shared" si="8"/>
        <v>0</v>
      </c>
      <c r="CL20" s="6">
        <f t="shared" si="8"/>
        <v>0</v>
      </c>
      <c r="CM20" s="6">
        <f t="shared" si="8"/>
        <v>0</v>
      </c>
      <c r="CN20" s="6">
        <f t="shared" si="8"/>
        <v>0</v>
      </c>
      <c r="CO20" s="6">
        <f t="shared" si="8"/>
        <v>0</v>
      </c>
      <c r="CP20" s="6">
        <f t="shared" si="8"/>
        <v>0</v>
      </c>
      <c r="CQ20" s="6">
        <f t="shared" si="8"/>
        <v>0</v>
      </c>
      <c r="CR20" s="6">
        <f t="shared" si="8"/>
        <v>0</v>
      </c>
      <c r="CS20" s="6">
        <f t="shared" si="9"/>
        <v>0</v>
      </c>
      <c r="CT20" s="6">
        <f t="shared" si="9"/>
        <v>0</v>
      </c>
      <c r="CU20" s="6">
        <f t="shared" si="9"/>
        <v>0</v>
      </c>
      <c r="CV20" s="6">
        <f t="shared" si="9"/>
        <v>0</v>
      </c>
      <c r="CW20" s="6">
        <f t="shared" si="9"/>
        <v>0</v>
      </c>
      <c r="CX20" s="6">
        <f t="shared" si="9"/>
        <v>0</v>
      </c>
      <c r="CY20" s="6">
        <f t="shared" si="9"/>
        <v>0</v>
      </c>
      <c r="CZ20" s="6">
        <f t="shared" si="9"/>
        <v>0</v>
      </c>
      <c r="DA20" s="6">
        <f t="shared" si="10"/>
        <v>0</v>
      </c>
      <c r="DB20" s="6">
        <f t="shared" si="10"/>
        <v>0</v>
      </c>
      <c r="DC20" s="6">
        <f t="shared" si="10"/>
        <v>0</v>
      </c>
      <c r="DD20" s="6">
        <f t="shared" si="10"/>
        <v>0</v>
      </c>
      <c r="DE20" s="6">
        <f t="shared" si="10"/>
        <v>0</v>
      </c>
      <c r="DF20" s="6">
        <f t="shared" si="10"/>
        <v>0</v>
      </c>
      <c r="DG20" s="6">
        <f t="shared" si="10"/>
        <v>0</v>
      </c>
      <c r="DH20" s="6">
        <f t="shared" si="10"/>
        <v>0</v>
      </c>
      <c r="DI20" s="6">
        <f t="shared" si="11"/>
        <v>0</v>
      </c>
      <c r="DJ20" s="6">
        <f t="shared" si="11"/>
        <v>0</v>
      </c>
      <c r="DK20" s="6">
        <f t="shared" si="11"/>
        <v>0</v>
      </c>
      <c r="DL20" s="6">
        <f t="shared" si="11"/>
        <v>0</v>
      </c>
      <c r="DM20" s="6">
        <f t="shared" si="11"/>
        <v>0</v>
      </c>
      <c r="DN20" s="6">
        <f t="shared" si="11"/>
        <v>0</v>
      </c>
      <c r="DO20" s="6">
        <f t="shared" si="11"/>
        <v>0</v>
      </c>
      <c r="DP20" s="6">
        <f t="shared" si="11"/>
        <v>0</v>
      </c>
      <c r="DQ20" s="6">
        <f t="shared" si="11"/>
        <v>0</v>
      </c>
      <c r="DR20" s="6">
        <f t="shared" si="11"/>
        <v>0</v>
      </c>
      <c r="DS20" s="6">
        <f t="shared" si="11"/>
        <v>0</v>
      </c>
      <c r="DT20" s="6">
        <f t="shared" si="11"/>
        <v>0</v>
      </c>
    </row>
    <row r="21" spans="1:124" ht="14.5" thickBot="1" x14ac:dyDescent="0.35">
      <c r="A21" s="15">
        <v>20</v>
      </c>
      <c r="B21" s="4">
        <v>1000000</v>
      </c>
      <c r="C21" s="4">
        <v>1080000</v>
      </c>
      <c r="D21" s="4">
        <v>1784100</v>
      </c>
      <c r="E21" s="11">
        <v>2223129</v>
      </c>
      <c r="F21" s="4">
        <v>1080000</v>
      </c>
      <c r="G21" s="4">
        <v>1784100</v>
      </c>
      <c r="H21" s="5">
        <v>2864100</v>
      </c>
      <c r="P21" s="6">
        <f t="shared" si="12"/>
        <v>0</v>
      </c>
      <c r="Q21" s="6">
        <f t="shared" si="12"/>
        <v>0</v>
      </c>
      <c r="R21" s="6">
        <f t="shared" si="12"/>
        <v>0</v>
      </c>
      <c r="S21" s="6">
        <f t="shared" si="12"/>
        <v>0</v>
      </c>
      <c r="T21" s="6">
        <f t="shared" si="12"/>
        <v>0</v>
      </c>
      <c r="U21" s="6">
        <f t="shared" si="12"/>
        <v>0</v>
      </c>
      <c r="V21" s="6">
        <f t="shared" si="12"/>
        <v>0</v>
      </c>
      <c r="W21" s="6">
        <f t="shared" si="12"/>
        <v>0</v>
      </c>
      <c r="X21" s="6">
        <f t="shared" si="12"/>
        <v>0</v>
      </c>
      <c r="Y21" s="6">
        <f t="shared" si="12"/>
        <v>0</v>
      </c>
      <c r="Z21" s="6">
        <f t="shared" si="12"/>
        <v>0</v>
      </c>
      <c r="AA21" s="6">
        <f t="shared" si="12"/>
        <v>0</v>
      </c>
      <c r="AB21" s="6">
        <f t="shared" si="12"/>
        <v>0</v>
      </c>
      <c r="AC21" s="6">
        <f t="shared" si="12"/>
        <v>2223129</v>
      </c>
      <c r="AD21" s="6">
        <f t="shared" si="12"/>
        <v>0</v>
      </c>
      <c r="AE21" s="6">
        <f t="shared" si="12"/>
        <v>0</v>
      </c>
      <c r="AF21" s="6">
        <f t="shared" si="4"/>
        <v>0</v>
      </c>
      <c r="AG21" s="6">
        <f t="shared" si="5"/>
        <v>0</v>
      </c>
      <c r="AH21" s="6">
        <f t="shared" si="5"/>
        <v>0</v>
      </c>
      <c r="AI21" s="6">
        <f t="shared" si="5"/>
        <v>0</v>
      </c>
      <c r="AJ21" s="6">
        <f t="shared" si="5"/>
        <v>0</v>
      </c>
      <c r="AK21" s="6">
        <f t="shared" si="5"/>
        <v>0</v>
      </c>
      <c r="AL21" s="6">
        <f t="shared" si="5"/>
        <v>0</v>
      </c>
      <c r="AM21" s="6">
        <f t="shared" si="5"/>
        <v>0</v>
      </c>
      <c r="AN21" s="6">
        <f t="shared" si="5"/>
        <v>0</v>
      </c>
      <c r="AO21" s="6">
        <f t="shared" si="5"/>
        <v>0</v>
      </c>
      <c r="AP21" s="6">
        <f t="shared" si="5"/>
        <v>0</v>
      </c>
      <c r="AQ21" s="6">
        <f t="shared" si="5"/>
        <v>0</v>
      </c>
      <c r="AR21" s="6">
        <f t="shared" si="5"/>
        <v>0</v>
      </c>
      <c r="AS21" s="6">
        <f t="shared" si="5"/>
        <v>0</v>
      </c>
      <c r="AT21" s="6">
        <f t="shared" si="5"/>
        <v>0</v>
      </c>
      <c r="AU21" s="6">
        <f t="shared" si="5"/>
        <v>0</v>
      </c>
      <c r="AV21" s="6">
        <f t="shared" si="5"/>
        <v>0</v>
      </c>
      <c r="AW21" s="6">
        <f t="shared" si="6"/>
        <v>0</v>
      </c>
      <c r="AX21" s="6">
        <f t="shared" si="6"/>
        <v>0</v>
      </c>
      <c r="AY21" s="6">
        <f t="shared" si="6"/>
        <v>0</v>
      </c>
      <c r="AZ21" s="6">
        <f t="shared" si="6"/>
        <v>0</v>
      </c>
      <c r="BA21" s="6">
        <f t="shared" si="6"/>
        <v>0</v>
      </c>
      <c r="BB21" s="6">
        <f t="shared" si="6"/>
        <v>0</v>
      </c>
      <c r="BC21" s="6">
        <f t="shared" si="6"/>
        <v>0</v>
      </c>
      <c r="BD21" s="6">
        <f t="shared" si="6"/>
        <v>0</v>
      </c>
      <c r="BE21" s="6">
        <f t="shared" si="6"/>
        <v>0</v>
      </c>
      <c r="BF21" s="6">
        <f t="shared" si="6"/>
        <v>0</v>
      </c>
      <c r="BG21" s="6">
        <f t="shared" si="6"/>
        <v>0</v>
      </c>
      <c r="BH21" s="6">
        <f t="shared" si="6"/>
        <v>0</v>
      </c>
      <c r="BI21" s="6">
        <f t="shared" si="6"/>
        <v>0</v>
      </c>
      <c r="BJ21" s="6">
        <f t="shared" si="6"/>
        <v>0</v>
      </c>
      <c r="BK21" s="6">
        <f t="shared" si="6"/>
        <v>0</v>
      </c>
      <c r="BL21" s="6">
        <f t="shared" si="6"/>
        <v>0</v>
      </c>
      <c r="BM21" s="6">
        <f t="shared" si="7"/>
        <v>0</v>
      </c>
      <c r="BN21" s="6">
        <f t="shared" si="7"/>
        <v>0</v>
      </c>
      <c r="BO21" s="6">
        <f t="shared" si="7"/>
        <v>0</v>
      </c>
      <c r="BP21" s="6">
        <f t="shared" si="7"/>
        <v>0</v>
      </c>
      <c r="BQ21" s="6">
        <f t="shared" si="7"/>
        <v>0</v>
      </c>
      <c r="BR21" s="6">
        <f t="shared" si="7"/>
        <v>0</v>
      </c>
      <c r="BS21" s="6">
        <f t="shared" si="7"/>
        <v>0</v>
      </c>
      <c r="BT21" s="6">
        <f t="shared" si="7"/>
        <v>0</v>
      </c>
      <c r="BU21" s="6">
        <f t="shared" si="7"/>
        <v>0</v>
      </c>
      <c r="BV21" s="6">
        <f t="shared" si="7"/>
        <v>0</v>
      </c>
      <c r="BW21" s="6">
        <f t="shared" si="7"/>
        <v>0</v>
      </c>
      <c r="BX21" s="6">
        <f t="shared" si="7"/>
        <v>0</v>
      </c>
      <c r="BY21" s="6">
        <f t="shared" si="7"/>
        <v>0</v>
      </c>
      <c r="BZ21" s="6">
        <f t="shared" si="7"/>
        <v>0</v>
      </c>
      <c r="CA21" s="6">
        <f t="shared" si="7"/>
        <v>0</v>
      </c>
      <c r="CB21" s="6">
        <f t="shared" si="7"/>
        <v>0</v>
      </c>
      <c r="CC21" s="6">
        <f t="shared" si="8"/>
        <v>0</v>
      </c>
      <c r="CD21" s="6">
        <f t="shared" si="8"/>
        <v>0</v>
      </c>
      <c r="CE21" s="6">
        <f t="shared" si="8"/>
        <v>0</v>
      </c>
      <c r="CF21" s="6">
        <f t="shared" si="8"/>
        <v>0</v>
      </c>
      <c r="CG21" s="6">
        <f t="shared" si="8"/>
        <v>0</v>
      </c>
      <c r="CH21" s="6">
        <f t="shared" si="8"/>
        <v>0</v>
      </c>
      <c r="CI21" s="6">
        <f t="shared" si="8"/>
        <v>0</v>
      </c>
      <c r="CJ21" s="6">
        <f t="shared" si="8"/>
        <v>0</v>
      </c>
      <c r="CK21" s="6">
        <f t="shared" si="8"/>
        <v>0</v>
      </c>
      <c r="CL21" s="6">
        <f t="shared" si="8"/>
        <v>0</v>
      </c>
      <c r="CM21" s="6">
        <f t="shared" si="8"/>
        <v>0</v>
      </c>
      <c r="CN21" s="6">
        <f t="shared" si="8"/>
        <v>0</v>
      </c>
      <c r="CO21" s="6">
        <f t="shared" si="8"/>
        <v>0</v>
      </c>
      <c r="CP21" s="6">
        <f t="shared" si="8"/>
        <v>0</v>
      </c>
      <c r="CQ21" s="6">
        <f t="shared" si="8"/>
        <v>0</v>
      </c>
      <c r="CR21" s="6">
        <f t="shared" si="8"/>
        <v>0</v>
      </c>
      <c r="CS21" s="6">
        <f t="shared" si="9"/>
        <v>0</v>
      </c>
      <c r="CT21" s="6">
        <f t="shared" si="9"/>
        <v>0</v>
      </c>
      <c r="CU21" s="6">
        <f t="shared" si="9"/>
        <v>0</v>
      </c>
      <c r="CV21" s="6">
        <f t="shared" si="9"/>
        <v>0</v>
      </c>
      <c r="CW21" s="6">
        <f t="shared" si="9"/>
        <v>0</v>
      </c>
      <c r="CX21" s="6">
        <f t="shared" si="9"/>
        <v>0</v>
      </c>
      <c r="CY21" s="6">
        <f t="shared" si="9"/>
        <v>0</v>
      </c>
      <c r="CZ21" s="6">
        <f t="shared" si="9"/>
        <v>0</v>
      </c>
      <c r="DA21" s="6">
        <f t="shared" si="10"/>
        <v>0</v>
      </c>
      <c r="DB21" s="6">
        <f t="shared" si="10"/>
        <v>0</v>
      </c>
      <c r="DC21" s="6">
        <f t="shared" si="10"/>
        <v>0</v>
      </c>
      <c r="DD21" s="6">
        <f t="shared" si="10"/>
        <v>0</v>
      </c>
      <c r="DE21" s="6">
        <f t="shared" si="10"/>
        <v>0</v>
      </c>
      <c r="DF21" s="6">
        <f t="shared" si="10"/>
        <v>0</v>
      </c>
      <c r="DG21" s="6">
        <f t="shared" si="10"/>
        <v>0</v>
      </c>
      <c r="DH21" s="6">
        <f t="shared" si="10"/>
        <v>0</v>
      </c>
      <c r="DI21" s="6">
        <f t="shared" si="11"/>
        <v>0</v>
      </c>
      <c r="DJ21" s="6">
        <f t="shared" si="11"/>
        <v>0</v>
      </c>
      <c r="DK21" s="6">
        <f t="shared" si="11"/>
        <v>0</v>
      </c>
      <c r="DL21" s="6">
        <f t="shared" si="11"/>
        <v>0</v>
      </c>
      <c r="DM21" s="6">
        <f t="shared" si="11"/>
        <v>0</v>
      </c>
      <c r="DN21" s="6">
        <f t="shared" si="11"/>
        <v>0</v>
      </c>
      <c r="DO21" s="6">
        <f t="shared" si="11"/>
        <v>0</v>
      </c>
      <c r="DP21" s="6">
        <f t="shared" si="11"/>
        <v>0</v>
      </c>
      <c r="DQ21" s="6">
        <f t="shared" si="11"/>
        <v>0</v>
      </c>
      <c r="DR21" s="6">
        <f t="shared" si="11"/>
        <v>0</v>
      </c>
      <c r="DS21" s="6">
        <f t="shared" si="11"/>
        <v>0</v>
      </c>
      <c r="DT21" s="6">
        <f t="shared" si="11"/>
        <v>0</v>
      </c>
    </row>
    <row r="22" spans="1:124" ht="14.5" thickBot="1" x14ac:dyDescent="0.35">
      <c r="A22" s="3">
        <v>21</v>
      </c>
      <c r="B22" s="4">
        <v>1000000</v>
      </c>
      <c r="C22" s="4">
        <v>1091840</v>
      </c>
      <c r="D22" s="4">
        <v>1944262</v>
      </c>
      <c r="E22" s="4">
        <v>3036102</v>
      </c>
      <c r="F22" s="4">
        <v>1091840</v>
      </c>
      <c r="G22" s="4">
        <v>1944262</v>
      </c>
      <c r="H22" s="5">
        <v>3036102</v>
      </c>
      <c r="P22" s="6">
        <f t="shared" si="12"/>
        <v>0</v>
      </c>
      <c r="Q22" s="6">
        <f t="shared" si="12"/>
        <v>0</v>
      </c>
      <c r="R22" s="6">
        <f t="shared" si="12"/>
        <v>0</v>
      </c>
      <c r="S22" s="6">
        <f t="shared" si="12"/>
        <v>0</v>
      </c>
      <c r="T22" s="6">
        <f t="shared" si="12"/>
        <v>0</v>
      </c>
      <c r="U22" s="6">
        <f t="shared" si="12"/>
        <v>0</v>
      </c>
      <c r="V22" s="6">
        <f t="shared" si="12"/>
        <v>0</v>
      </c>
      <c r="W22" s="6">
        <f t="shared" si="12"/>
        <v>0</v>
      </c>
      <c r="X22" s="6">
        <f t="shared" si="12"/>
        <v>0</v>
      </c>
      <c r="Y22" s="6">
        <f t="shared" si="12"/>
        <v>0</v>
      </c>
      <c r="Z22" s="6">
        <f t="shared" si="12"/>
        <v>0</v>
      </c>
      <c r="AA22" s="6">
        <f t="shared" si="12"/>
        <v>0</v>
      </c>
      <c r="AB22" s="6">
        <f t="shared" si="12"/>
        <v>0</v>
      </c>
      <c r="AC22" s="6">
        <f t="shared" si="12"/>
        <v>0</v>
      </c>
      <c r="AD22" s="6">
        <f t="shared" si="12"/>
        <v>3036102</v>
      </c>
      <c r="AE22" s="6">
        <f t="shared" si="12"/>
        <v>0</v>
      </c>
      <c r="AF22" s="6">
        <f t="shared" si="4"/>
        <v>0</v>
      </c>
      <c r="AG22" s="6">
        <f t="shared" si="5"/>
        <v>0</v>
      </c>
      <c r="AH22" s="6">
        <f t="shared" si="5"/>
        <v>0</v>
      </c>
      <c r="AI22" s="6">
        <f t="shared" si="5"/>
        <v>0</v>
      </c>
      <c r="AJ22" s="6">
        <f t="shared" si="5"/>
        <v>0</v>
      </c>
      <c r="AK22" s="6">
        <f t="shared" si="5"/>
        <v>0</v>
      </c>
      <c r="AL22" s="6">
        <f t="shared" si="5"/>
        <v>0</v>
      </c>
      <c r="AM22" s="6">
        <f t="shared" si="5"/>
        <v>0</v>
      </c>
      <c r="AN22" s="6">
        <f t="shared" si="5"/>
        <v>0</v>
      </c>
      <c r="AO22" s="6">
        <f t="shared" si="5"/>
        <v>0</v>
      </c>
      <c r="AP22" s="6">
        <f t="shared" si="5"/>
        <v>0</v>
      </c>
      <c r="AQ22" s="6">
        <f t="shared" si="5"/>
        <v>0</v>
      </c>
      <c r="AR22" s="6">
        <f t="shared" si="5"/>
        <v>0</v>
      </c>
      <c r="AS22" s="6">
        <f t="shared" si="5"/>
        <v>0</v>
      </c>
      <c r="AT22" s="6">
        <f t="shared" si="5"/>
        <v>0</v>
      </c>
      <c r="AU22" s="6">
        <f t="shared" si="5"/>
        <v>0</v>
      </c>
      <c r="AV22" s="6">
        <f t="shared" si="5"/>
        <v>0</v>
      </c>
      <c r="AW22" s="6">
        <f t="shared" si="6"/>
        <v>0</v>
      </c>
      <c r="AX22" s="6">
        <f t="shared" si="6"/>
        <v>0</v>
      </c>
      <c r="AY22" s="6">
        <f t="shared" si="6"/>
        <v>0</v>
      </c>
      <c r="AZ22" s="6">
        <f t="shared" si="6"/>
        <v>0</v>
      </c>
      <c r="BA22" s="6">
        <f t="shared" si="6"/>
        <v>0</v>
      </c>
      <c r="BB22" s="6">
        <f t="shared" si="6"/>
        <v>0</v>
      </c>
      <c r="BC22" s="6">
        <f t="shared" si="6"/>
        <v>0</v>
      </c>
      <c r="BD22" s="6">
        <f t="shared" si="6"/>
        <v>0</v>
      </c>
      <c r="BE22" s="6">
        <f t="shared" si="6"/>
        <v>0</v>
      </c>
      <c r="BF22" s="6">
        <f t="shared" si="6"/>
        <v>0</v>
      </c>
      <c r="BG22" s="6">
        <f t="shared" si="6"/>
        <v>0</v>
      </c>
      <c r="BH22" s="6">
        <f t="shared" si="6"/>
        <v>0</v>
      </c>
      <c r="BI22" s="6">
        <f t="shared" si="6"/>
        <v>0</v>
      </c>
      <c r="BJ22" s="6">
        <f t="shared" si="6"/>
        <v>0</v>
      </c>
      <c r="BK22" s="6">
        <f t="shared" si="6"/>
        <v>0</v>
      </c>
      <c r="BL22" s="6">
        <f t="shared" si="6"/>
        <v>0</v>
      </c>
      <c r="BM22" s="6">
        <f t="shared" si="7"/>
        <v>0</v>
      </c>
      <c r="BN22" s="6">
        <f t="shared" si="7"/>
        <v>0</v>
      </c>
      <c r="BO22" s="6">
        <f t="shared" si="7"/>
        <v>0</v>
      </c>
      <c r="BP22" s="6">
        <f t="shared" si="7"/>
        <v>0</v>
      </c>
      <c r="BQ22" s="6">
        <f t="shared" si="7"/>
        <v>0</v>
      </c>
      <c r="BR22" s="6">
        <f t="shared" si="7"/>
        <v>0</v>
      </c>
      <c r="BS22" s="6">
        <f t="shared" si="7"/>
        <v>0</v>
      </c>
      <c r="BT22" s="6">
        <f t="shared" si="7"/>
        <v>0</v>
      </c>
      <c r="BU22" s="6">
        <f t="shared" si="7"/>
        <v>0</v>
      </c>
      <c r="BV22" s="6">
        <f t="shared" si="7"/>
        <v>0</v>
      </c>
      <c r="BW22" s="6">
        <f t="shared" si="7"/>
        <v>0</v>
      </c>
      <c r="BX22" s="6">
        <f t="shared" si="7"/>
        <v>0</v>
      </c>
      <c r="BY22" s="6">
        <f t="shared" si="7"/>
        <v>0</v>
      </c>
      <c r="BZ22" s="6">
        <f t="shared" si="7"/>
        <v>0</v>
      </c>
      <c r="CA22" s="6">
        <f t="shared" si="7"/>
        <v>0</v>
      </c>
      <c r="CB22" s="6">
        <f t="shared" si="7"/>
        <v>0</v>
      </c>
      <c r="CC22" s="6">
        <f t="shared" si="8"/>
        <v>0</v>
      </c>
      <c r="CD22" s="6">
        <f t="shared" si="8"/>
        <v>0</v>
      </c>
      <c r="CE22" s="6">
        <f t="shared" si="8"/>
        <v>0</v>
      </c>
      <c r="CF22" s="6">
        <f t="shared" si="8"/>
        <v>0</v>
      </c>
      <c r="CG22" s="6">
        <f t="shared" si="8"/>
        <v>0</v>
      </c>
      <c r="CH22" s="6">
        <f t="shared" si="8"/>
        <v>0</v>
      </c>
      <c r="CI22" s="6">
        <f t="shared" si="8"/>
        <v>0</v>
      </c>
      <c r="CJ22" s="6">
        <f t="shared" si="8"/>
        <v>0</v>
      </c>
      <c r="CK22" s="6">
        <f t="shared" si="8"/>
        <v>0</v>
      </c>
      <c r="CL22" s="6">
        <f t="shared" si="8"/>
        <v>0</v>
      </c>
      <c r="CM22" s="6">
        <f t="shared" si="8"/>
        <v>0</v>
      </c>
      <c r="CN22" s="6">
        <f t="shared" si="8"/>
        <v>0</v>
      </c>
      <c r="CO22" s="6">
        <f t="shared" si="8"/>
        <v>0</v>
      </c>
      <c r="CP22" s="6">
        <f t="shared" si="8"/>
        <v>0</v>
      </c>
      <c r="CQ22" s="6">
        <f t="shared" si="8"/>
        <v>0</v>
      </c>
      <c r="CR22" s="6">
        <f t="shared" si="8"/>
        <v>0</v>
      </c>
      <c r="CS22" s="6">
        <f t="shared" si="9"/>
        <v>0</v>
      </c>
      <c r="CT22" s="6">
        <f t="shared" si="9"/>
        <v>0</v>
      </c>
      <c r="CU22" s="6">
        <f t="shared" si="9"/>
        <v>0</v>
      </c>
      <c r="CV22" s="6">
        <f t="shared" si="9"/>
        <v>0</v>
      </c>
      <c r="CW22" s="6">
        <f t="shared" si="9"/>
        <v>0</v>
      </c>
      <c r="CX22" s="6">
        <f t="shared" si="9"/>
        <v>0</v>
      </c>
      <c r="CY22" s="6">
        <f t="shared" si="9"/>
        <v>0</v>
      </c>
      <c r="CZ22" s="6">
        <f t="shared" si="9"/>
        <v>0</v>
      </c>
      <c r="DA22" s="6">
        <f t="shared" si="10"/>
        <v>0</v>
      </c>
      <c r="DB22" s="6">
        <f t="shared" si="10"/>
        <v>0</v>
      </c>
      <c r="DC22" s="6">
        <f t="shared" si="10"/>
        <v>0</v>
      </c>
      <c r="DD22" s="6">
        <f t="shared" si="10"/>
        <v>0</v>
      </c>
      <c r="DE22" s="6">
        <f t="shared" si="10"/>
        <v>0</v>
      </c>
      <c r="DF22" s="6">
        <f t="shared" si="10"/>
        <v>0</v>
      </c>
      <c r="DG22" s="6">
        <f t="shared" si="10"/>
        <v>0</v>
      </c>
      <c r="DH22" s="6">
        <f t="shared" si="10"/>
        <v>0</v>
      </c>
      <c r="DI22" s="6">
        <f t="shared" si="11"/>
        <v>0</v>
      </c>
      <c r="DJ22" s="6">
        <f t="shared" si="11"/>
        <v>0</v>
      </c>
      <c r="DK22" s="6">
        <f t="shared" si="11"/>
        <v>0</v>
      </c>
      <c r="DL22" s="6">
        <f t="shared" si="11"/>
        <v>0</v>
      </c>
      <c r="DM22" s="6">
        <f t="shared" si="11"/>
        <v>0</v>
      </c>
      <c r="DN22" s="6">
        <f t="shared" si="11"/>
        <v>0</v>
      </c>
      <c r="DO22" s="6">
        <f t="shared" si="11"/>
        <v>0</v>
      </c>
      <c r="DP22" s="6">
        <f t="shared" si="11"/>
        <v>0</v>
      </c>
      <c r="DQ22" s="6">
        <f t="shared" si="11"/>
        <v>0</v>
      </c>
      <c r="DR22" s="6">
        <f t="shared" si="11"/>
        <v>0</v>
      </c>
      <c r="DS22" s="6">
        <f t="shared" si="11"/>
        <v>0</v>
      </c>
      <c r="DT22" s="6">
        <f t="shared" si="11"/>
        <v>0</v>
      </c>
    </row>
    <row r="23" spans="1:124" ht="14.5" thickBot="1" x14ac:dyDescent="0.35">
      <c r="A23" s="3">
        <v>22</v>
      </c>
      <c r="B23" s="4">
        <v>1000000</v>
      </c>
      <c r="C23" s="4">
        <v>1098940</v>
      </c>
      <c r="D23" s="4">
        <v>2119467</v>
      </c>
      <c r="E23" s="4">
        <v>3218407</v>
      </c>
      <c r="F23" s="4">
        <v>1098940</v>
      </c>
      <c r="G23" s="4">
        <v>2119467</v>
      </c>
      <c r="H23" s="5">
        <v>3218407</v>
      </c>
      <c r="P23" s="6">
        <f t="shared" si="12"/>
        <v>0</v>
      </c>
      <c r="Q23" s="6">
        <f t="shared" si="12"/>
        <v>0</v>
      </c>
      <c r="R23" s="6">
        <f t="shared" si="12"/>
        <v>0</v>
      </c>
      <c r="S23" s="6">
        <f t="shared" si="12"/>
        <v>0</v>
      </c>
      <c r="T23" s="6">
        <f t="shared" si="12"/>
        <v>0</v>
      </c>
      <c r="U23" s="6">
        <f t="shared" si="12"/>
        <v>0</v>
      </c>
      <c r="V23" s="6">
        <f t="shared" si="12"/>
        <v>0</v>
      </c>
      <c r="W23" s="6">
        <f t="shared" si="12"/>
        <v>0</v>
      </c>
      <c r="X23" s="6">
        <f t="shared" si="12"/>
        <v>0</v>
      </c>
      <c r="Y23" s="6">
        <f t="shared" si="12"/>
        <v>0</v>
      </c>
      <c r="Z23" s="6">
        <f t="shared" si="12"/>
        <v>0</v>
      </c>
      <c r="AA23" s="6">
        <f t="shared" si="12"/>
        <v>0</v>
      </c>
      <c r="AB23" s="6">
        <f t="shared" si="12"/>
        <v>0</v>
      </c>
      <c r="AC23" s="6">
        <f t="shared" si="12"/>
        <v>0</v>
      </c>
      <c r="AD23" s="6">
        <f t="shared" si="12"/>
        <v>0</v>
      </c>
      <c r="AE23" s="6">
        <f t="shared" si="12"/>
        <v>3218407</v>
      </c>
      <c r="AF23" s="6">
        <f t="shared" si="4"/>
        <v>0</v>
      </c>
      <c r="AG23" s="6">
        <f t="shared" si="5"/>
        <v>0</v>
      </c>
      <c r="AH23" s="6">
        <f t="shared" si="5"/>
        <v>0</v>
      </c>
      <c r="AI23" s="6">
        <f t="shared" si="5"/>
        <v>0</v>
      </c>
      <c r="AJ23" s="6">
        <f t="shared" si="5"/>
        <v>0</v>
      </c>
      <c r="AK23" s="6">
        <f t="shared" si="5"/>
        <v>0</v>
      </c>
      <c r="AL23" s="6">
        <f t="shared" si="5"/>
        <v>0</v>
      </c>
      <c r="AM23" s="6">
        <f t="shared" si="5"/>
        <v>0</v>
      </c>
      <c r="AN23" s="6">
        <f t="shared" si="5"/>
        <v>0</v>
      </c>
      <c r="AO23" s="6">
        <f t="shared" si="5"/>
        <v>0</v>
      </c>
      <c r="AP23" s="6">
        <f t="shared" si="5"/>
        <v>0</v>
      </c>
      <c r="AQ23" s="6">
        <f t="shared" si="5"/>
        <v>0</v>
      </c>
      <c r="AR23" s="6">
        <f t="shared" si="5"/>
        <v>0</v>
      </c>
      <c r="AS23" s="6">
        <f t="shared" si="5"/>
        <v>0</v>
      </c>
      <c r="AT23" s="6">
        <f t="shared" si="5"/>
        <v>0</v>
      </c>
      <c r="AU23" s="6">
        <f t="shared" si="5"/>
        <v>0</v>
      </c>
      <c r="AV23" s="6">
        <f t="shared" ref="AV23:BK38" si="13">IF((ROW(AU22)+9)=(COLUMN(AU22)+1),($E23),0)</f>
        <v>0</v>
      </c>
      <c r="AW23" s="6">
        <f t="shared" si="13"/>
        <v>0</v>
      </c>
      <c r="AX23" s="6">
        <f t="shared" si="13"/>
        <v>0</v>
      </c>
      <c r="AY23" s="6">
        <f t="shared" si="13"/>
        <v>0</v>
      </c>
      <c r="AZ23" s="6">
        <f t="shared" si="13"/>
        <v>0</v>
      </c>
      <c r="BA23" s="6">
        <f t="shared" si="13"/>
        <v>0</v>
      </c>
      <c r="BB23" s="6">
        <f t="shared" si="13"/>
        <v>0</v>
      </c>
      <c r="BC23" s="6">
        <f t="shared" si="13"/>
        <v>0</v>
      </c>
      <c r="BD23" s="6">
        <f t="shared" si="13"/>
        <v>0</v>
      </c>
      <c r="BE23" s="6">
        <f t="shared" si="13"/>
        <v>0</v>
      </c>
      <c r="BF23" s="6">
        <f t="shared" si="13"/>
        <v>0</v>
      </c>
      <c r="BG23" s="6">
        <f t="shared" si="13"/>
        <v>0</v>
      </c>
      <c r="BH23" s="6">
        <f t="shared" si="13"/>
        <v>0</v>
      </c>
      <c r="BI23" s="6">
        <f t="shared" si="13"/>
        <v>0</v>
      </c>
      <c r="BJ23" s="6">
        <f t="shared" si="13"/>
        <v>0</v>
      </c>
      <c r="BK23" s="6">
        <f t="shared" si="13"/>
        <v>0</v>
      </c>
      <c r="BL23" s="6">
        <f t="shared" si="6"/>
        <v>0</v>
      </c>
      <c r="BM23" s="6">
        <f t="shared" si="7"/>
        <v>0</v>
      </c>
      <c r="BN23" s="6">
        <f t="shared" si="7"/>
        <v>0</v>
      </c>
      <c r="BO23" s="6">
        <f t="shared" si="7"/>
        <v>0</v>
      </c>
      <c r="BP23" s="6">
        <f t="shared" si="7"/>
        <v>0</v>
      </c>
      <c r="BQ23" s="6">
        <f t="shared" si="7"/>
        <v>0</v>
      </c>
      <c r="BR23" s="6">
        <f t="shared" si="7"/>
        <v>0</v>
      </c>
      <c r="BS23" s="6">
        <f t="shared" si="7"/>
        <v>0</v>
      </c>
      <c r="BT23" s="6">
        <f t="shared" si="7"/>
        <v>0</v>
      </c>
      <c r="BU23" s="6">
        <f t="shared" si="7"/>
        <v>0</v>
      </c>
      <c r="BV23" s="6">
        <f t="shared" si="7"/>
        <v>0</v>
      </c>
      <c r="BW23" s="6">
        <f t="shared" si="7"/>
        <v>0</v>
      </c>
      <c r="BX23" s="6">
        <f t="shared" si="7"/>
        <v>0</v>
      </c>
      <c r="BY23" s="6">
        <f t="shared" si="7"/>
        <v>0</v>
      </c>
      <c r="BZ23" s="6">
        <f t="shared" si="7"/>
        <v>0</v>
      </c>
      <c r="CA23" s="6">
        <f t="shared" si="7"/>
        <v>0</v>
      </c>
      <c r="CB23" s="6">
        <f t="shared" ref="CB23:CQ46" si="14">IF((ROW(CA22)+9)=(COLUMN(CA22)+1),($E23),0)</f>
        <v>0</v>
      </c>
      <c r="CC23" s="6">
        <f t="shared" si="8"/>
        <v>0</v>
      </c>
      <c r="CD23" s="6">
        <f t="shared" si="8"/>
        <v>0</v>
      </c>
      <c r="CE23" s="6">
        <f t="shared" si="8"/>
        <v>0</v>
      </c>
      <c r="CF23" s="6">
        <f t="shared" si="8"/>
        <v>0</v>
      </c>
      <c r="CG23" s="6">
        <f t="shared" si="8"/>
        <v>0</v>
      </c>
      <c r="CH23" s="6">
        <f t="shared" si="8"/>
        <v>0</v>
      </c>
      <c r="CI23" s="6">
        <f t="shared" si="8"/>
        <v>0</v>
      </c>
      <c r="CJ23" s="6">
        <f t="shared" si="8"/>
        <v>0</v>
      </c>
      <c r="CK23" s="6">
        <f t="shared" si="8"/>
        <v>0</v>
      </c>
      <c r="CL23" s="6">
        <f t="shared" si="8"/>
        <v>0</v>
      </c>
      <c r="CM23" s="6">
        <f t="shared" si="8"/>
        <v>0</v>
      </c>
      <c r="CN23" s="6">
        <f t="shared" si="8"/>
        <v>0</v>
      </c>
      <c r="CO23" s="6">
        <f t="shared" si="8"/>
        <v>0</v>
      </c>
      <c r="CP23" s="6">
        <f t="shared" si="8"/>
        <v>0</v>
      </c>
      <c r="CQ23" s="6">
        <f t="shared" si="8"/>
        <v>0</v>
      </c>
      <c r="CR23" s="6">
        <f t="shared" ref="CC23:CR38" si="15">IF((ROW(CQ22)+9)=(COLUMN(CQ22)+1),($E23),0)</f>
        <v>0</v>
      </c>
      <c r="CS23" s="6">
        <f t="shared" si="9"/>
        <v>0</v>
      </c>
      <c r="CT23" s="6">
        <f t="shared" si="9"/>
        <v>0</v>
      </c>
      <c r="CU23" s="6">
        <f t="shared" si="9"/>
        <v>0</v>
      </c>
      <c r="CV23" s="6">
        <f t="shared" si="9"/>
        <v>0</v>
      </c>
      <c r="CW23" s="6">
        <f t="shared" si="9"/>
        <v>0</v>
      </c>
      <c r="CX23" s="6">
        <f t="shared" si="9"/>
        <v>0</v>
      </c>
      <c r="CY23" s="6">
        <f t="shared" si="9"/>
        <v>0</v>
      </c>
      <c r="CZ23" s="6">
        <f t="shared" si="9"/>
        <v>0</v>
      </c>
      <c r="DA23" s="6">
        <f t="shared" si="10"/>
        <v>0</v>
      </c>
      <c r="DB23" s="6">
        <f t="shared" si="10"/>
        <v>0</v>
      </c>
      <c r="DC23" s="6">
        <f t="shared" si="10"/>
        <v>0</v>
      </c>
      <c r="DD23" s="6">
        <f t="shared" si="10"/>
        <v>0</v>
      </c>
      <c r="DE23" s="6">
        <f t="shared" si="10"/>
        <v>0</v>
      </c>
      <c r="DF23" s="6">
        <f t="shared" si="10"/>
        <v>0</v>
      </c>
      <c r="DG23" s="6">
        <f t="shared" si="10"/>
        <v>0</v>
      </c>
      <c r="DH23" s="6">
        <f t="shared" ref="DA23:DH46" si="16">IF((ROW(DG22)+9)=(COLUMN(DG22)+1),($E23),0)</f>
        <v>0</v>
      </c>
      <c r="DI23" s="6">
        <f t="shared" si="11"/>
        <v>0</v>
      </c>
      <c r="DJ23" s="6">
        <f t="shared" si="11"/>
        <v>0</v>
      </c>
      <c r="DK23" s="6">
        <f t="shared" si="11"/>
        <v>0</v>
      </c>
      <c r="DL23" s="6">
        <f t="shared" si="11"/>
        <v>0</v>
      </c>
      <c r="DM23" s="6">
        <f t="shared" si="11"/>
        <v>0</v>
      </c>
      <c r="DN23" s="6">
        <f t="shared" si="11"/>
        <v>0</v>
      </c>
      <c r="DO23" s="6">
        <f t="shared" si="11"/>
        <v>0</v>
      </c>
      <c r="DP23" s="6">
        <f t="shared" si="11"/>
        <v>0</v>
      </c>
      <c r="DQ23" s="6">
        <f t="shared" si="11"/>
        <v>0</v>
      </c>
      <c r="DR23" s="6">
        <f t="shared" si="11"/>
        <v>0</v>
      </c>
      <c r="DS23" s="6">
        <f t="shared" si="11"/>
        <v>0</v>
      </c>
      <c r="DT23" s="6">
        <f t="shared" si="11"/>
        <v>0</v>
      </c>
    </row>
    <row r="24" spans="1:124" ht="14.5" thickBot="1" x14ac:dyDescent="0.35">
      <c r="A24" s="3">
        <v>23</v>
      </c>
      <c r="B24" s="4">
        <v>1000000</v>
      </c>
      <c r="C24" s="4">
        <v>1106080</v>
      </c>
      <c r="D24" s="4">
        <v>2305590</v>
      </c>
      <c r="E24" s="4">
        <v>3411670</v>
      </c>
      <c r="F24" s="4">
        <v>1106080</v>
      </c>
      <c r="G24" s="4">
        <v>2305590</v>
      </c>
      <c r="H24" s="5">
        <v>3411670</v>
      </c>
      <c r="P24" s="6">
        <f t="shared" si="12"/>
        <v>0</v>
      </c>
      <c r="Q24" s="6">
        <f t="shared" si="12"/>
        <v>0</v>
      </c>
      <c r="R24" s="6">
        <f t="shared" si="12"/>
        <v>0</v>
      </c>
      <c r="S24" s="6">
        <f t="shared" si="12"/>
        <v>0</v>
      </c>
      <c r="T24" s="6">
        <f t="shared" si="12"/>
        <v>0</v>
      </c>
      <c r="U24" s="6">
        <f t="shared" si="12"/>
        <v>0</v>
      </c>
      <c r="V24" s="6">
        <f t="shared" si="12"/>
        <v>0</v>
      </c>
      <c r="W24" s="6">
        <f t="shared" si="12"/>
        <v>0</v>
      </c>
      <c r="X24" s="6">
        <f t="shared" si="12"/>
        <v>0</v>
      </c>
      <c r="Y24" s="6">
        <f t="shared" si="12"/>
        <v>0</v>
      </c>
      <c r="Z24" s="6">
        <f t="shared" si="12"/>
        <v>0</v>
      </c>
      <c r="AA24" s="6">
        <f t="shared" si="12"/>
        <v>0</v>
      </c>
      <c r="AB24" s="6">
        <f t="shared" si="12"/>
        <v>0</v>
      </c>
      <c r="AC24" s="6">
        <f t="shared" si="12"/>
        <v>0</v>
      </c>
      <c r="AD24" s="6">
        <f t="shared" si="12"/>
        <v>0</v>
      </c>
      <c r="AE24" s="6">
        <f t="shared" si="12"/>
        <v>0</v>
      </c>
      <c r="AF24" s="6">
        <f t="shared" ref="AF24:AU40" si="17">IF((ROW(AE23)+9)=(COLUMN(AE23)+1),($E24),0)</f>
        <v>3411670</v>
      </c>
      <c r="AG24" s="6">
        <f t="shared" si="17"/>
        <v>0</v>
      </c>
      <c r="AH24" s="6">
        <f t="shared" si="17"/>
        <v>0</v>
      </c>
      <c r="AI24" s="6">
        <f t="shared" si="17"/>
        <v>0</v>
      </c>
      <c r="AJ24" s="6">
        <f t="shared" si="17"/>
        <v>0</v>
      </c>
      <c r="AK24" s="6">
        <f t="shared" si="17"/>
        <v>0</v>
      </c>
      <c r="AL24" s="6">
        <f t="shared" si="17"/>
        <v>0</v>
      </c>
      <c r="AM24" s="6">
        <f t="shared" si="17"/>
        <v>0</v>
      </c>
      <c r="AN24" s="6">
        <f t="shared" si="17"/>
        <v>0</v>
      </c>
      <c r="AO24" s="6">
        <f t="shared" si="17"/>
        <v>0</v>
      </c>
      <c r="AP24" s="6">
        <f t="shared" si="17"/>
        <v>0</v>
      </c>
      <c r="AQ24" s="6">
        <f t="shared" si="17"/>
        <v>0</v>
      </c>
      <c r="AR24" s="6">
        <f t="shared" si="17"/>
        <v>0</v>
      </c>
      <c r="AS24" s="6">
        <f t="shared" si="17"/>
        <v>0</v>
      </c>
      <c r="AT24" s="6">
        <f t="shared" si="17"/>
        <v>0</v>
      </c>
      <c r="AU24" s="6">
        <f t="shared" si="17"/>
        <v>0</v>
      </c>
      <c r="AV24" s="6">
        <f t="shared" si="13"/>
        <v>0</v>
      </c>
      <c r="AW24" s="6">
        <f t="shared" si="13"/>
        <v>0</v>
      </c>
      <c r="AX24" s="6">
        <f t="shared" si="13"/>
        <v>0</v>
      </c>
      <c r="AY24" s="6">
        <f t="shared" si="13"/>
        <v>0</v>
      </c>
      <c r="AZ24" s="6">
        <f t="shared" si="13"/>
        <v>0</v>
      </c>
      <c r="BA24" s="6">
        <f t="shared" si="13"/>
        <v>0</v>
      </c>
      <c r="BB24" s="6">
        <f t="shared" si="13"/>
        <v>0</v>
      </c>
      <c r="BC24" s="6">
        <f t="shared" si="13"/>
        <v>0</v>
      </c>
      <c r="BD24" s="6">
        <f t="shared" si="13"/>
        <v>0</v>
      </c>
      <c r="BE24" s="6">
        <f t="shared" si="13"/>
        <v>0</v>
      </c>
      <c r="BF24" s="6">
        <f t="shared" si="13"/>
        <v>0</v>
      </c>
      <c r="BG24" s="6">
        <f t="shared" si="13"/>
        <v>0</v>
      </c>
      <c r="BH24" s="6">
        <f t="shared" si="13"/>
        <v>0</v>
      </c>
      <c r="BI24" s="6">
        <f t="shared" si="13"/>
        <v>0</v>
      </c>
      <c r="BJ24" s="6">
        <f t="shared" si="13"/>
        <v>0</v>
      </c>
      <c r="BK24" s="6">
        <f t="shared" si="13"/>
        <v>0</v>
      </c>
      <c r="BL24" s="6">
        <f t="shared" ref="BL24:CA47" si="18">IF((ROW(BK23)+9)=(COLUMN(BK23)+1),($E24),0)</f>
        <v>0</v>
      </c>
      <c r="BM24" s="6">
        <f t="shared" si="18"/>
        <v>0</v>
      </c>
      <c r="BN24" s="6">
        <f t="shared" si="18"/>
        <v>0</v>
      </c>
      <c r="BO24" s="6">
        <f t="shared" si="18"/>
        <v>0</v>
      </c>
      <c r="BP24" s="6">
        <f t="shared" si="18"/>
        <v>0</v>
      </c>
      <c r="BQ24" s="6">
        <f t="shared" si="18"/>
        <v>0</v>
      </c>
      <c r="BR24" s="6">
        <f t="shared" si="18"/>
        <v>0</v>
      </c>
      <c r="BS24" s="6">
        <f t="shared" si="18"/>
        <v>0</v>
      </c>
      <c r="BT24" s="6">
        <f t="shared" si="18"/>
        <v>0</v>
      </c>
      <c r="BU24" s="6">
        <f t="shared" si="18"/>
        <v>0</v>
      </c>
      <c r="BV24" s="6">
        <f t="shared" si="18"/>
        <v>0</v>
      </c>
      <c r="BW24" s="6">
        <f t="shared" si="18"/>
        <v>0</v>
      </c>
      <c r="BX24" s="6">
        <f t="shared" si="18"/>
        <v>0</v>
      </c>
      <c r="BY24" s="6">
        <f t="shared" si="18"/>
        <v>0</v>
      </c>
      <c r="BZ24" s="6">
        <f t="shared" si="18"/>
        <v>0</v>
      </c>
      <c r="CA24" s="6">
        <f t="shared" si="18"/>
        <v>0</v>
      </c>
      <c r="CB24" s="6">
        <f t="shared" si="14"/>
        <v>0</v>
      </c>
      <c r="CC24" s="6">
        <f t="shared" si="15"/>
        <v>0</v>
      </c>
      <c r="CD24" s="6">
        <f t="shared" si="15"/>
        <v>0</v>
      </c>
      <c r="CE24" s="6">
        <f t="shared" si="15"/>
        <v>0</v>
      </c>
      <c r="CF24" s="6">
        <f t="shared" si="15"/>
        <v>0</v>
      </c>
      <c r="CG24" s="6">
        <f t="shared" si="15"/>
        <v>0</v>
      </c>
      <c r="CH24" s="6">
        <f t="shared" si="15"/>
        <v>0</v>
      </c>
      <c r="CI24" s="6">
        <f t="shared" si="15"/>
        <v>0</v>
      </c>
      <c r="CJ24" s="6">
        <f t="shared" si="15"/>
        <v>0</v>
      </c>
      <c r="CK24" s="6">
        <f t="shared" si="15"/>
        <v>0</v>
      </c>
      <c r="CL24" s="6">
        <f t="shared" si="15"/>
        <v>0</v>
      </c>
      <c r="CM24" s="6">
        <f t="shared" si="15"/>
        <v>0</v>
      </c>
      <c r="CN24" s="6">
        <f t="shared" si="15"/>
        <v>0</v>
      </c>
      <c r="CO24" s="6">
        <f t="shared" si="15"/>
        <v>0</v>
      </c>
      <c r="CP24" s="6">
        <f t="shared" si="15"/>
        <v>0</v>
      </c>
      <c r="CQ24" s="6">
        <f t="shared" si="15"/>
        <v>0</v>
      </c>
      <c r="CR24" s="6">
        <f t="shared" si="15"/>
        <v>0</v>
      </c>
      <c r="CS24" s="6">
        <f t="shared" ref="CS24:CZ38" si="19">IF((ROW(CR23)+9)=(COLUMN(CR23)+1),($E24),0)</f>
        <v>0</v>
      </c>
      <c r="CT24" s="6">
        <f t="shared" si="19"/>
        <v>0</v>
      </c>
      <c r="CU24" s="6">
        <f t="shared" si="19"/>
        <v>0</v>
      </c>
      <c r="CV24" s="6">
        <f t="shared" si="19"/>
        <v>0</v>
      </c>
      <c r="CW24" s="6">
        <f t="shared" si="19"/>
        <v>0</v>
      </c>
      <c r="CX24" s="6">
        <f t="shared" si="19"/>
        <v>0</v>
      </c>
      <c r="CY24" s="6">
        <f t="shared" si="19"/>
        <v>0</v>
      </c>
      <c r="CZ24" s="6">
        <f t="shared" si="19"/>
        <v>0</v>
      </c>
      <c r="DA24" s="6">
        <f t="shared" si="16"/>
        <v>0</v>
      </c>
      <c r="DB24" s="6">
        <f t="shared" si="16"/>
        <v>0</v>
      </c>
      <c r="DC24" s="6">
        <f t="shared" si="16"/>
        <v>0</v>
      </c>
      <c r="DD24" s="6">
        <f t="shared" si="16"/>
        <v>0</v>
      </c>
      <c r="DE24" s="6">
        <f t="shared" si="16"/>
        <v>0</v>
      </c>
      <c r="DF24" s="6">
        <f t="shared" si="16"/>
        <v>0</v>
      </c>
      <c r="DG24" s="6">
        <f t="shared" si="16"/>
        <v>0</v>
      </c>
      <c r="DH24" s="6">
        <f t="shared" si="16"/>
        <v>0</v>
      </c>
      <c r="DI24" s="6">
        <f t="shared" ref="DH24:DT45" si="20">IF((ROW(DH23)+9)=(COLUMN(DH23)+1),($E24),0)</f>
        <v>0</v>
      </c>
      <c r="DJ24" s="6">
        <f t="shared" si="20"/>
        <v>0</v>
      </c>
      <c r="DK24" s="6">
        <f t="shared" si="20"/>
        <v>0</v>
      </c>
      <c r="DL24" s="6">
        <f t="shared" si="20"/>
        <v>0</v>
      </c>
      <c r="DM24" s="6">
        <f t="shared" si="20"/>
        <v>0</v>
      </c>
      <c r="DN24" s="6">
        <f t="shared" si="20"/>
        <v>0</v>
      </c>
      <c r="DO24" s="6">
        <f t="shared" si="20"/>
        <v>0</v>
      </c>
      <c r="DP24" s="6">
        <f t="shared" si="20"/>
        <v>0</v>
      </c>
      <c r="DQ24" s="6">
        <f t="shared" si="20"/>
        <v>0</v>
      </c>
      <c r="DR24" s="6">
        <f t="shared" si="20"/>
        <v>0</v>
      </c>
      <c r="DS24" s="6">
        <f t="shared" si="20"/>
        <v>0</v>
      </c>
      <c r="DT24" s="6">
        <f t="shared" si="20"/>
        <v>0</v>
      </c>
    </row>
    <row r="25" spans="1:124" ht="14.5" thickBot="1" x14ac:dyDescent="0.35">
      <c r="A25" s="3">
        <v>24</v>
      </c>
      <c r="B25" s="4">
        <v>1000000</v>
      </c>
      <c r="C25" s="4">
        <v>1113270</v>
      </c>
      <c r="D25" s="4">
        <v>2503870</v>
      </c>
      <c r="E25" s="4">
        <v>3617140</v>
      </c>
      <c r="F25" s="4">
        <v>1113270</v>
      </c>
      <c r="G25" s="4">
        <v>2503870</v>
      </c>
      <c r="H25" s="5">
        <v>3617140</v>
      </c>
      <c r="P25" s="6">
        <f t="shared" si="12"/>
        <v>0</v>
      </c>
      <c r="Q25" s="6">
        <f t="shared" si="12"/>
        <v>0</v>
      </c>
      <c r="R25" s="6">
        <f t="shared" si="12"/>
        <v>0</v>
      </c>
      <c r="S25" s="6">
        <f t="shared" si="12"/>
        <v>0</v>
      </c>
      <c r="T25" s="6">
        <f t="shared" si="12"/>
        <v>0</v>
      </c>
      <c r="U25" s="6">
        <f t="shared" si="12"/>
        <v>0</v>
      </c>
      <c r="V25" s="6">
        <f t="shared" si="12"/>
        <v>0</v>
      </c>
      <c r="W25" s="6">
        <f t="shared" si="12"/>
        <v>0</v>
      </c>
      <c r="X25" s="6">
        <f t="shared" si="12"/>
        <v>0</v>
      </c>
      <c r="Y25" s="6">
        <f t="shared" si="12"/>
        <v>0</v>
      </c>
      <c r="Z25" s="6">
        <f t="shared" si="12"/>
        <v>0</v>
      </c>
      <c r="AA25" s="6">
        <f t="shared" si="12"/>
        <v>0</v>
      </c>
      <c r="AB25" s="6">
        <f t="shared" si="12"/>
        <v>0</v>
      </c>
      <c r="AC25" s="6">
        <f t="shared" si="12"/>
        <v>0</v>
      </c>
      <c r="AD25" s="6">
        <f t="shared" si="12"/>
        <v>0</v>
      </c>
      <c r="AE25" s="6">
        <f t="shared" si="12"/>
        <v>0</v>
      </c>
      <c r="AF25" s="6">
        <f t="shared" si="17"/>
        <v>0</v>
      </c>
      <c r="AG25" s="6">
        <f t="shared" si="17"/>
        <v>3617140</v>
      </c>
      <c r="AH25" s="6">
        <f t="shared" si="17"/>
        <v>0</v>
      </c>
      <c r="AI25" s="6">
        <f t="shared" si="17"/>
        <v>0</v>
      </c>
      <c r="AJ25" s="6">
        <f t="shared" si="17"/>
        <v>0</v>
      </c>
      <c r="AK25" s="6">
        <f t="shared" si="17"/>
        <v>0</v>
      </c>
      <c r="AL25" s="6">
        <f t="shared" si="17"/>
        <v>0</v>
      </c>
      <c r="AM25" s="6">
        <f t="shared" si="17"/>
        <v>0</v>
      </c>
      <c r="AN25" s="6">
        <f t="shared" si="17"/>
        <v>0</v>
      </c>
      <c r="AO25" s="6">
        <f t="shared" si="17"/>
        <v>0</v>
      </c>
      <c r="AP25" s="6">
        <f t="shared" si="17"/>
        <v>0</v>
      </c>
      <c r="AQ25" s="6">
        <f t="shared" si="17"/>
        <v>0</v>
      </c>
      <c r="AR25" s="6">
        <f t="shared" si="17"/>
        <v>0</v>
      </c>
      <c r="AS25" s="6">
        <f t="shared" si="17"/>
        <v>0</v>
      </c>
      <c r="AT25" s="6">
        <f t="shared" si="17"/>
        <v>0</v>
      </c>
      <c r="AU25" s="6">
        <f t="shared" si="17"/>
        <v>0</v>
      </c>
      <c r="AV25" s="6">
        <f t="shared" si="13"/>
        <v>0</v>
      </c>
      <c r="AW25" s="6">
        <f t="shared" si="13"/>
        <v>0</v>
      </c>
      <c r="AX25" s="6">
        <f t="shared" si="13"/>
        <v>0</v>
      </c>
      <c r="AY25" s="6">
        <f t="shared" si="13"/>
        <v>0</v>
      </c>
      <c r="AZ25" s="6">
        <f t="shared" si="13"/>
        <v>0</v>
      </c>
      <c r="BA25" s="6">
        <f t="shared" si="13"/>
        <v>0</v>
      </c>
      <c r="BB25" s="6">
        <f t="shared" si="13"/>
        <v>0</v>
      </c>
      <c r="BC25" s="6">
        <f t="shared" si="13"/>
        <v>0</v>
      </c>
      <c r="BD25" s="6">
        <f t="shared" si="13"/>
        <v>0</v>
      </c>
      <c r="BE25" s="6">
        <f t="shared" si="13"/>
        <v>0</v>
      </c>
      <c r="BF25" s="6">
        <f t="shared" si="13"/>
        <v>0</v>
      </c>
      <c r="BG25" s="6">
        <f t="shared" si="13"/>
        <v>0</v>
      </c>
      <c r="BH25" s="6">
        <f t="shared" si="13"/>
        <v>0</v>
      </c>
      <c r="BI25" s="6">
        <f t="shared" si="13"/>
        <v>0</v>
      </c>
      <c r="BJ25" s="6">
        <f t="shared" si="13"/>
        <v>0</v>
      </c>
      <c r="BK25" s="6">
        <f t="shared" si="13"/>
        <v>0</v>
      </c>
      <c r="BL25" s="6">
        <f t="shared" si="18"/>
        <v>0</v>
      </c>
      <c r="BM25" s="6">
        <f t="shared" si="18"/>
        <v>0</v>
      </c>
      <c r="BN25" s="6">
        <f t="shared" si="18"/>
        <v>0</v>
      </c>
      <c r="BO25" s="6">
        <f t="shared" si="18"/>
        <v>0</v>
      </c>
      <c r="BP25" s="6">
        <f t="shared" si="18"/>
        <v>0</v>
      </c>
      <c r="BQ25" s="6">
        <f t="shared" si="18"/>
        <v>0</v>
      </c>
      <c r="BR25" s="6">
        <f t="shared" si="18"/>
        <v>0</v>
      </c>
      <c r="BS25" s="6">
        <f t="shared" si="18"/>
        <v>0</v>
      </c>
      <c r="BT25" s="6">
        <f t="shared" si="18"/>
        <v>0</v>
      </c>
      <c r="BU25" s="6">
        <f t="shared" si="18"/>
        <v>0</v>
      </c>
      <c r="BV25" s="6">
        <f t="shared" si="18"/>
        <v>0</v>
      </c>
      <c r="BW25" s="6">
        <f t="shared" si="18"/>
        <v>0</v>
      </c>
      <c r="BX25" s="6">
        <f t="shared" si="18"/>
        <v>0</v>
      </c>
      <c r="BY25" s="6">
        <f t="shared" si="18"/>
        <v>0</v>
      </c>
      <c r="BZ25" s="6">
        <f t="shared" si="18"/>
        <v>0</v>
      </c>
      <c r="CA25" s="6">
        <f t="shared" si="18"/>
        <v>0</v>
      </c>
      <c r="CB25" s="6">
        <f t="shared" si="14"/>
        <v>0</v>
      </c>
      <c r="CC25" s="6">
        <f t="shared" si="15"/>
        <v>0</v>
      </c>
      <c r="CD25" s="6">
        <f t="shared" si="15"/>
        <v>0</v>
      </c>
      <c r="CE25" s="6">
        <f t="shared" si="15"/>
        <v>0</v>
      </c>
      <c r="CF25" s="6">
        <f t="shared" si="15"/>
        <v>0</v>
      </c>
      <c r="CG25" s="6">
        <f t="shared" si="15"/>
        <v>0</v>
      </c>
      <c r="CH25" s="6">
        <f t="shared" si="15"/>
        <v>0</v>
      </c>
      <c r="CI25" s="6">
        <f t="shared" si="15"/>
        <v>0</v>
      </c>
      <c r="CJ25" s="6">
        <f t="shared" si="15"/>
        <v>0</v>
      </c>
      <c r="CK25" s="6">
        <f t="shared" si="15"/>
        <v>0</v>
      </c>
      <c r="CL25" s="6">
        <f t="shared" si="15"/>
        <v>0</v>
      </c>
      <c r="CM25" s="6">
        <f t="shared" si="15"/>
        <v>0</v>
      </c>
      <c r="CN25" s="6">
        <f t="shared" si="15"/>
        <v>0</v>
      </c>
      <c r="CO25" s="6">
        <f t="shared" si="15"/>
        <v>0</v>
      </c>
      <c r="CP25" s="6">
        <f t="shared" si="15"/>
        <v>0</v>
      </c>
      <c r="CQ25" s="6">
        <f t="shared" si="15"/>
        <v>0</v>
      </c>
      <c r="CR25" s="6">
        <f t="shared" si="15"/>
        <v>0</v>
      </c>
      <c r="CS25" s="6">
        <f t="shared" si="19"/>
        <v>0</v>
      </c>
      <c r="CT25" s="6">
        <f t="shared" si="19"/>
        <v>0</v>
      </c>
      <c r="CU25" s="6">
        <f t="shared" si="19"/>
        <v>0</v>
      </c>
      <c r="CV25" s="6">
        <f t="shared" si="19"/>
        <v>0</v>
      </c>
      <c r="CW25" s="6">
        <f t="shared" si="19"/>
        <v>0</v>
      </c>
      <c r="CX25" s="6">
        <f t="shared" si="19"/>
        <v>0</v>
      </c>
      <c r="CY25" s="6">
        <f t="shared" si="19"/>
        <v>0</v>
      </c>
      <c r="CZ25" s="6">
        <f t="shared" si="19"/>
        <v>0</v>
      </c>
      <c r="DA25" s="6">
        <f t="shared" si="16"/>
        <v>0</v>
      </c>
      <c r="DB25" s="6">
        <f t="shared" si="16"/>
        <v>0</v>
      </c>
      <c r="DC25" s="6">
        <f t="shared" si="16"/>
        <v>0</v>
      </c>
      <c r="DD25" s="6">
        <f t="shared" si="16"/>
        <v>0</v>
      </c>
      <c r="DE25" s="6">
        <f t="shared" si="16"/>
        <v>0</v>
      </c>
      <c r="DF25" s="6">
        <f t="shared" si="16"/>
        <v>0</v>
      </c>
      <c r="DG25" s="6">
        <f t="shared" si="16"/>
        <v>0</v>
      </c>
      <c r="DH25" s="6">
        <f t="shared" si="16"/>
        <v>0</v>
      </c>
      <c r="DI25" s="6">
        <f t="shared" si="20"/>
        <v>0</v>
      </c>
      <c r="DJ25" s="6">
        <f t="shared" si="20"/>
        <v>0</v>
      </c>
      <c r="DK25" s="6">
        <f t="shared" si="20"/>
        <v>0</v>
      </c>
      <c r="DL25" s="6">
        <f t="shared" si="20"/>
        <v>0</v>
      </c>
      <c r="DM25" s="6">
        <f t="shared" si="20"/>
        <v>0</v>
      </c>
      <c r="DN25" s="6">
        <f t="shared" si="20"/>
        <v>0</v>
      </c>
      <c r="DO25" s="6">
        <f t="shared" si="20"/>
        <v>0</v>
      </c>
      <c r="DP25" s="6">
        <f t="shared" si="20"/>
        <v>0</v>
      </c>
      <c r="DQ25" s="6">
        <f t="shared" si="20"/>
        <v>0</v>
      </c>
      <c r="DR25" s="6">
        <f t="shared" si="20"/>
        <v>0</v>
      </c>
      <c r="DS25" s="6">
        <f t="shared" si="20"/>
        <v>0</v>
      </c>
      <c r="DT25" s="6">
        <f t="shared" si="20"/>
        <v>0</v>
      </c>
    </row>
    <row r="26" spans="1:124" ht="14.5" thickBot="1" x14ac:dyDescent="0.35">
      <c r="A26" s="15">
        <v>25</v>
      </c>
      <c r="B26" s="4">
        <v>1000000</v>
      </c>
      <c r="C26" s="4">
        <v>1120510</v>
      </c>
      <c r="D26" s="4">
        <v>2713841</v>
      </c>
      <c r="E26" s="11">
        <v>2745984</v>
      </c>
      <c r="F26" s="12">
        <v>5278924</v>
      </c>
      <c r="G26" s="4">
        <v>2713841</v>
      </c>
      <c r="H26" s="5">
        <v>3834351</v>
      </c>
      <c r="P26" s="6">
        <f t="shared" si="12"/>
        <v>0</v>
      </c>
      <c r="Q26" s="6">
        <f t="shared" si="12"/>
        <v>0</v>
      </c>
      <c r="R26" s="6">
        <f t="shared" si="12"/>
        <v>0</v>
      </c>
      <c r="S26" s="6">
        <f t="shared" si="12"/>
        <v>0</v>
      </c>
      <c r="T26" s="6">
        <f t="shared" si="12"/>
        <v>0</v>
      </c>
      <c r="U26" s="6">
        <f t="shared" si="12"/>
        <v>0</v>
      </c>
      <c r="V26" s="6">
        <f t="shared" si="12"/>
        <v>0</v>
      </c>
      <c r="W26" s="6">
        <f t="shared" si="12"/>
        <v>0</v>
      </c>
      <c r="X26" s="6">
        <f t="shared" si="12"/>
        <v>0</v>
      </c>
      <c r="Y26" s="6">
        <f t="shared" si="12"/>
        <v>0</v>
      </c>
      <c r="Z26" s="6">
        <f t="shared" si="12"/>
        <v>0</v>
      </c>
      <c r="AA26" s="6">
        <f t="shared" si="12"/>
        <v>0</v>
      </c>
      <c r="AB26" s="6">
        <f t="shared" si="12"/>
        <v>0</v>
      </c>
      <c r="AC26" s="6">
        <f t="shared" si="12"/>
        <v>0</v>
      </c>
      <c r="AD26" s="6">
        <f t="shared" si="12"/>
        <v>0</v>
      </c>
      <c r="AE26" s="6">
        <f t="shared" si="12"/>
        <v>0</v>
      </c>
      <c r="AF26" s="6">
        <f t="shared" si="17"/>
        <v>0</v>
      </c>
      <c r="AG26" s="6">
        <f t="shared" si="17"/>
        <v>0</v>
      </c>
      <c r="AH26" s="6">
        <f t="shared" si="17"/>
        <v>2745984</v>
      </c>
      <c r="AI26" s="6">
        <f t="shared" si="17"/>
        <v>0</v>
      </c>
      <c r="AJ26" s="6">
        <f t="shared" si="17"/>
        <v>0</v>
      </c>
      <c r="AK26" s="6">
        <f t="shared" si="17"/>
        <v>0</v>
      </c>
      <c r="AL26" s="6">
        <f t="shared" si="17"/>
        <v>0</v>
      </c>
      <c r="AM26" s="6">
        <f t="shared" si="17"/>
        <v>0</v>
      </c>
      <c r="AN26" s="6">
        <f t="shared" si="17"/>
        <v>0</v>
      </c>
      <c r="AO26" s="6">
        <f t="shared" si="17"/>
        <v>0</v>
      </c>
      <c r="AP26" s="6">
        <f t="shared" si="17"/>
        <v>0</v>
      </c>
      <c r="AQ26" s="6">
        <f t="shared" si="17"/>
        <v>0</v>
      </c>
      <c r="AR26" s="6">
        <f t="shared" si="17"/>
        <v>0</v>
      </c>
      <c r="AS26" s="6">
        <f t="shared" si="17"/>
        <v>0</v>
      </c>
      <c r="AT26" s="6">
        <f t="shared" si="17"/>
        <v>0</v>
      </c>
      <c r="AU26" s="6">
        <f t="shared" si="17"/>
        <v>0</v>
      </c>
      <c r="AV26" s="6">
        <f t="shared" si="13"/>
        <v>0</v>
      </c>
      <c r="AW26" s="6">
        <f t="shared" si="13"/>
        <v>0</v>
      </c>
      <c r="AX26" s="6">
        <f t="shared" si="13"/>
        <v>0</v>
      </c>
      <c r="AY26" s="6">
        <f t="shared" si="13"/>
        <v>0</v>
      </c>
      <c r="AZ26" s="6">
        <f t="shared" si="13"/>
        <v>0</v>
      </c>
      <c r="BA26" s="6">
        <f t="shared" si="13"/>
        <v>0</v>
      </c>
      <c r="BB26" s="6">
        <f t="shared" si="13"/>
        <v>0</v>
      </c>
      <c r="BC26" s="6">
        <f t="shared" si="13"/>
        <v>0</v>
      </c>
      <c r="BD26" s="6">
        <f t="shared" si="13"/>
        <v>0</v>
      </c>
      <c r="BE26" s="6">
        <f t="shared" si="13"/>
        <v>0</v>
      </c>
      <c r="BF26" s="6">
        <f t="shared" si="13"/>
        <v>0</v>
      </c>
      <c r="BG26" s="6">
        <f t="shared" si="13"/>
        <v>0</v>
      </c>
      <c r="BH26" s="6">
        <f t="shared" si="13"/>
        <v>0</v>
      </c>
      <c r="BI26" s="6">
        <f t="shared" si="13"/>
        <v>0</v>
      </c>
      <c r="BJ26" s="6">
        <f t="shared" si="13"/>
        <v>0</v>
      </c>
      <c r="BK26" s="6">
        <f t="shared" si="13"/>
        <v>0</v>
      </c>
      <c r="BL26" s="6">
        <f t="shared" si="18"/>
        <v>0</v>
      </c>
      <c r="BM26" s="6">
        <f t="shared" si="18"/>
        <v>0</v>
      </c>
      <c r="BN26" s="6">
        <f t="shared" si="18"/>
        <v>0</v>
      </c>
      <c r="BO26" s="6">
        <f t="shared" si="18"/>
        <v>0</v>
      </c>
      <c r="BP26" s="6">
        <f t="shared" si="18"/>
        <v>0</v>
      </c>
      <c r="BQ26" s="6">
        <f t="shared" si="18"/>
        <v>0</v>
      </c>
      <c r="BR26" s="6">
        <f t="shared" si="18"/>
        <v>0</v>
      </c>
      <c r="BS26" s="6">
        <f t="shared" si="18"/>
        <v>0</v>
      </c>
      <c r="BT26" s="6">
        <f t="shared" si="18"/>
        <v>0</v>
      </c>
      <c r="BU26" s="6">
        <f t="shared" si="18"/>
        <v>0</v>
      </c>
      <c r="BV26" s="6">
        <f t="shared" si="18"/>
        <v>0</v>
      </c>
      <c r="BW26" s="6">
        <f t="shared" si="18"/>
        <v>0</v>
      </c>
      <c r="BX26" s="6">
        <f t="shared" si="18"/>
        <v>0</v>
      </c>
      <c r="BY26" s="6">
        <f t="shared" si="18"/>
        <v>0</v>
      </c>
      <c r="BZ26" s="6">
        <f t="shared" si="18"/>
        <v>0</v>
      </c>
      <c r="CA26" s="6">
        <f t="shared" si="18"/>
        <v>0</v>
      </c>
      <c r="CB26" s="6">
        <f t="shared" si="14"/>
        <v>0</v>
      </c>
      <c r="CC26" s="6">
        <f t="shared" si="15"/>
        <v>0</v>
      </c>
      <c r="CD26" s="6">
        <f t="shared" si="15"/>
        <v>0</v>
      </c>
      <c r="CE26" s="6">
        <f t="shared" si="15"/>
        <v>0</v>
      </c>
      <c r="CF26" s="6">
        <f t="shared" si="15"/>
        <v>0</v>
      </c>
      <c r="CG26" s="6">
        <f t="shared" si="15"/>
        <v>0</v>
      </c>
      <c r="CH26" s="6">
        <f t="shared" si="15"/>
        <v>0</v>
      </c>
      <c r="CI26" s="6">
        <f t="shared" si="15"/>
        <v>0</v>
      </c>
      <c r="CJ26" s="6">
        <f t="shared" si="15"/>
        <v>0</v>
      </c>
      <c r="CK26" s="6">
        <f t="shared" si="15"/>
        <v>0</v>
      </c>
      <c r="CL26" s="6">
        <f t="shared" si="15"/>
        <v>0</v>
      </c>
      <c r="CM26" s="6">
        <f t="shared" si="15"/>
        <v>0</v>
      </c>
      <c r="CN26" s="6">
        <f t="shared" si="15"/>
        <v>0</v>
      </c>
      <c r="CO26" s="6">
        <f t="shared" si="15"/>
        <v>0</v>
      </c>
      <c r="CP26" s="6">
        <f t="shared" si="15"/>
        <v>0</v>
      </c>
      <c r="CQ26" s="6">
        <f t="shared" si="15"/>
        <v>0</v>
      </c>
      <c r="CR26" s="6">
        <f t="shared" si="15"/>
        <v>0</v>
      </c>
      <c r="CS26" s="6">
        <f t="shared" si="19"/>
        <v>0</v>
      </c>
      <c r="CT26" s="6">
        <f t="shared" si="19"/>
        <v>0</v>
      </c>
      <c r="CU26" s="6">
        <f t="shared" si="19"/>
        <v>0</v>
      </c>
      <c r="CV26" s="6">
        <f t="shared" si="19"/>
        <v>0</v>
      </c>
      <c r="CW26" s="6">
        <f t="shared" si="19"/>
        <v>0</v>
      </c>
      <c r="CX26" s="6">
        <f t="shared" si="19"/>
        <v>0</v>
      </c>
      <c r="CY26" s="6">
        <f t="shared" si="19"/>
        <v>0</v>
      </c>
      <c r="CZ26" s="6">
        <f t="shared" si="19"/>
        <v>0</v>
      </c>
      <c r="DA26" s="6">
        <f t="shared" si="16"/>
        <v>0</v>
      </c>
      <c r="DB26" s="6">
        <f t="shared" si="16"/>
        <v>0</v>
      </c>
      <c r="DC26" s="6">
        <f t="shared" si="16"/>
        <v>0</v>
      </c>
      <c r="DD26" s="6">
        <f t="shared" si="16"/>
        <v>0</v>
      </c>
      <c r="DE26" s="6">
        <f t="shared" si="16"/>
        <v>0</v>
      </c>
      <c r="DF26" s="6">
        <f t="shared" si="16"/>
        <v>0</v>
      </c>
      <c r="DG26" s="6">
        <f t="shared" si="16"/>
        <v>0</v>
      </c>
      <c r="DH26" s="6">
        <f t="shared" si="16"/>
        <v>0</v>
      </c>
      <c r="DI26" s="6">
        <f t="shared" si="20"/>
        <v>0</v>
      </c>
      <c r="DJ26" s="6">
        <f t="shared" si="20"/>
        <v>0</v>
      </c>
      <c r="DK26" s="6">
        <f t="shared" si="20"/>
        <v>0</v>
      </c>
      <c r="DL26" s="6">
        <f t="shared" si="20"/>
        <v>0</v>
      </c>
      <c r="DM26" s="6">
        <f t="shared" si="20"/>
        <v>0</v>
      </c>
      <c r="DN26" s="6">
        <f t="shared" si="20"/>
        <v>0</v>
      </c>
      <c r="DO26" s="6">
        <f t="shared" si="20"/>
        <v>0</v>
      </c>
      <c r="DP26" s="6">
        <f t="shared" si="20"/>
        <v>0</v>
      </c>
      <c r="DQ26" s="6">
        <f t="shared" si="20"/>
        <v>0</v>
      </c>
      <c r="DR26" s="6">
        <f t="shared" si="20"/>
        <v>0</v>
      </c>
      <c r="DS26" s="6">
        <f t="shared" si="20"/>
        <v>0</v>
      </c>
      <c r="DT26" s="6">
        <f t="shared" si="20"/>
        <v>0</v>
      </c>
    </row>
    <row r="27" spans="1:124" ht="14.5" thickBot="1" x14ac:dyDescent="0.35">
      <c r="A27" s="3">
        <v>26</v>
      </c>
      <c r="B27" s="4">
        <v>1000000</v>
      </c>
      <c r="C27" s="4">
        <v>1127790</v>
      </c>
      <c r="D27" s="4">
        <v>2937101</v>
      </c>
      <c r="E27" s="4">
        <v>4064891</v>
      </c>
      <c r="F27" s="4">
        <v>1127790</v>
      </c>
      <c r="G27" s="4">
        <v>2937101</v>
      </c>
      <c r="H27" s="5">
        <v>4064891</v>
      </c>
      <c r="P27" s="6">
        <f t="shared" si="12"/>
        <v>0</v>
      </c>
      <c r="Q27" s="6">
        <f t="shared" si="12"/>
        <v>0</v>
      </c>
      <c r="R27" s="6">
        <f t="shared" si="12"/>
        <v>0</v>
      </c>
      <c r="S27" s="6">
        <f t="shared" si="12"/>
        <v>0</v>
      </c>
      <c r="T27" s="6">
        <f t="shared" si="12"/>
        <v>0</v>
      </c>
      <c r="U27" s="6">
        <f t="shared" si="12"/>
        <v>0</v>
      </c>
      <c r="V27" s="6">
        <f t="shared" si="12"/>
        <v>0</v>
      </c>
      <c r="W27" s="6">
        <f t="shared" si="12"/>
        <v>0</v>
      </c>
      <c r="X27" s="6">
        <f t="shared" si="12"/>
        <v>0</v>
      </c>
      <c r="Y27" s="6">
        <f t="shared" si="12"/>
        <v>0</v>
      </c>
      <c r="Z27" s="6">
        <f t="shared" si="12"/>
        <v>0</v>
      </c>
      <c r="AA27" s="6">
        <f t="shared" si="12"/>
        <v>0</v>
      </c>
      <c r="AB27" s="6">
        <f t="shared" si="12"/>
        <v>0</v>
      </c>
      <c r="AC27" s="6">
        <f t="shared" si="12"/>
        <v>0</v>
      </c>
      <c r="AD27" s="6">
        <f t="shared" si="12"/>
        <v>0</v>
      </c>
      <c r="AE27" s="6">
        <f t="shared" si="12"/>
        <v>0</v>
      </c>
      <c r="AF27" s="6">
        <f t="shared" si="17"/>
        <v>0</v>
      </c>
      <c r="AG27" s="6">
        <f t="shared" si="17"/>
        <v>0</v>
      </c>
      <c r="AH27" s="6">
        <f t="shared" si="17"/>
        <v>0</v>
      </c>
      <c r="AI27" s="6">
        <f t="shared" si="17"/>
        <v>4064891</v>
      </c>
      <c r="AJ27" s="6">
        <f t="shared" si="17"/>
        <v>0</v>
      </c>
      <c r="AK27" s="6">
        <f t="shared" si="17"/>
        <v>0</v>
      </c>
      <c r="AL27" s="6">
        <f t="shared" si="17"/>
        <v>0</v>
      </c>
      <c r="AM27" s="6">
        <f t="shared" si="17"/>
        <v>0</v>
      </c>
      <c r="AN27" s="6">
        <f t="shared" si="17"/>
        <v>0</v>
      </c>
      <c r="AO27" s="6">
        <f t="shared" si="17"/>
        <v>0</v>
      </c>
      <c r="AP27" s="6">
        <f t="shared" si="17"/>
        <v>0</v>
      </c>
      <c r="AQ27" s="6">
        <f t="shared" si="17"/>
        <v>0</v>
      </c>
      <c r="AR27" s="6">
        <f t="shared" si="17"/>
        <v>0</v>
      </c>
      <c r="AS27" s="6">
        <f t="shared" si="17"/>
        <v>0</v>
      </c>
      <c r="AT27" s="6">
        <f t="shared" si="17"/>
        <v>0</v>
      </c>
      <c r="AU27" s="6">
        <f t="shared" si="17"/>
        <v>0</v>
      </c>
      <c r="AV27" s="6">
        <f t="shared" si="13"/>
        <v>0</v>
      </c>
      <c r="AW27" s="6">
        <f t="shared" si="13"/>
        <v>0</v>
      </c>
      <c r="AX27" s="6">
        <f t="shared" si="13"/>
        <v>0</v>
      </c>
      <c r="AY27" s="6">
        <f t="shared" si="13"/>
        <v>0</v>
      </c>
      <c r="AZ27" s="6">
        <f t="shared" si="13"/>
        <v>0</v>
      </c>
      <c r="BA27" s="6">
        <f t="shared" si="13"/>
        <v>0</v>
      </c>
      <c r="BB27" s="6">
        <f t="shared" si="13"/>
        <v>0</v>
      </c>
      <c r="BC27" s="6">
        <f t="shared" si="13"/>
        <v>0</v>
      </c>
      <c r="BD27" s="6">
        <f t="shared" si="13"/>
        <v>0</v>
      </c>
      <c r="BE27" s="6">
        <f t="shared" si="13"/>
        <v>0</v>
      </c>
      <c r="BF27" s="6">
        <f t="shared" si="13"/>
        <v>0</v>
      </c>
      <c r="BG27" s="6">
        <f t="shared" si="13"/>
        <v>0</v>
      </c>
      <c r="BH27" s="6">
        <f t="shared" si="13"/>
        <v>0</v>
      </c>
      <c r="BI27" s="6">
        <f t="shared" si="13"/>
        <v>0</v>
      </c>
      <c r="BJ27" s="6">
        <f t="shared" si="13"/>
        <v>0</v>
      </c>
      <c r="BK27" s="6">
        <f t="shared" si="13"/>
        <v>0</v>
      </c>
      <c r="BL27" s="6">
        <f t="shared" si="18"/>
        <v>0</v>
      </c>
      <c r="BM27" s="6">
        <f t="shared" si="18"/>
        <v>0</v>
      </c>
      <c r="BN27" s="6">
        <f t="shared" si="18"/>
        <v>0</v>
      </c>
      <c r="BO27" s="6">
        <f t="shared" si="18"/>
        <v>0</v>
      </c>
      <c r="BP27" s="6">
        <f t="shared" si="18"/>
        <v>0</v>
      </c>
      <c r="BQ27" s="6">
        <f t="shared" si="18"/>
        <v>0</v>
      </c>
      <c r="BR27" s="6">
        <f t="shared" si="18"/>
        <v>0</v>
      </c>
      <c r="BS27" s="6">
        <f t="shared" si="18"/>
        <v>0</v>
      </c>
      <c r="BT27" s="6">
        <f t="shared" si="18"/>
        <v>0</v>
      </c>
      <c r="BU27" s="6">
        <f t="shared" si="18"/>
        <v>0</v>
      </c>
      <c r="BV27" s="6">
        <f t="shared" si="18"/>
        <v>0</v>
      </c>
      <c r="BW27" s="6">
        <f t="shared" si="18"/>
        <v>0</v>
      </c>
      <c r="BX27" s="6">
        <f t="shared" si="18"/>
        <v>0</v>
      </c>
      <c r="BY27" s="6">
        <f t="shared" si="18"/>
        <v>0</v>
      </c>
      <c r="BZ27" s="6">
        <f t="shared" si="18"/>
        <v>0</v>
      </c>
      <c r="CA27" s="6">
        <f t="shared" si="18"/>
        <v>0</v>
      </c>
      <c r="CB27" s="6">
        <f t="shared" si="14"/>
        <v>0</v>
      </c>
      <c r="CC27" s="6">
        <f t="shared" si="15"/>
        <v>0</v>
      </c>
      <c r="CD27" s="6">
        <f t="shared" si="15"/>
        <v>0</v>
      </c>
      <c r="CE27" s="6">
        <f t="shared" si="15"/>
        <v>0</v>
      </c>
      <c r="CF27" s="6">
        <f t="shared" si="15"/>
        <v>0</v>
      </c>
      <c r="CG27" s="6">
        <f t="shared" si="15"/>
        <v>0</v>
      </c>
      <c r="CH27" s="6">
        <f t="shared" si="15"/>
        <v>0</v>
      </c>
      <c r="CI27" s="6">
        <f t="shared" si="15"/>
        <v>0</v>
      </c>
      <c r="CJ27" s="6">
        <f t="shared" si="15"/>
        <v>0</v>
      </c>
      <c r="CK27" s="6">
        <f t="shared" si="15"/>
        <v>0</v>
      </c>
      <c r="CL27" s="6">
        <f t="shared" si="15"/>
        <v>0</v>
      </c>
      <c r="CM27" s="6">
        <f t="shared" si="15"/>
        <v>0</v>
      </c>
      <c r="CN27" s="6">
        <f t="shared" si="15"/>
        <v>0</v>
      </c>
      <c r="CO27" s="6">
        <f t="shared" si="15"/>
        <v>0</v>
      </c>
      <c r="CP27" s="6">
        <f t="shared" si="15"/>
        <v>0</v>
      </c>
      <c r="CQ27" s="6">
        <f t="shared" si="15"/>
        <v>0</v>
      </c>
      <c r="CR27" s="6">
        <f t="shared" si="15"/>
        <v>0</v>
      </c>
      <c r="CS27" s="6">
        <f t="shared" si="19"/>
        <v>0</v>
      </c>
      <c r="CT27" s="6">
        <f t="shared" si="19"/>
        <v>0</v>
      </c>
      <c r="CU27" s="6">
        <f t="shared" si="19"/>
        <v>0</v>
      </c>
      <c r="CV27" s="6">
        <f t="shared" si="19"/>
        <v>0</v>
      </c>
      <c r="CW27" s="6">
        <f t="shared" si="19"/>
        <v>0</v>
      </c>
      <c r="CX27" s="6">
        <f t="shared" si="19"/>
        <v>0</v>
      </c>
      <c r="CY27" s="6">
        <f t="shared" si="19"/>
        <v>0</v>
      </c>
      <c r="CZ27" s="6">
        <f t="shared" si="19"/>
        <v>0</v>
      </c>
      <c r="DA27" s="6">
        <f t="shared" si="16"/>
        <v>0</v>
      </c>
      <c r="DB27" s="6">
        <f t="shared" si="16"/>
        <v>0</v>
      </c>
      <c r="DC27" s="6">
        <f t="shared" si="16"/>
        <v>0</v>
      </c>
      <c r="DD27" s="6">
        <f t="shared" si="16"/>
        <v>0</v>
      </c>
      <c r="DE27" s="6">
        <f t="shared" si="16"/>
        <v>0</v>
      </c>
      <c r="DF27" s="6">
        <f t="shared" si="16"/>
        <v>0</v>
      </c>
      <c r="DG27" s="6">
        <f t="shared" si="16"/>
        <v>0</v>
      </c>
      <c r="DH27" s="6">
        <f t="shared" si="16"/>
        <v>0</v>
      </c>
      <c r="DI27" s="6">
        <f t="shared" si="20"/>
        <v>0</v>
      </c>
      <c r="DJ27" s="6">
        <f t="shared" si="20"/>
        <v>0</v>
      </c>
      <c r="DK27" s="6">
        <f t="shared" si="20"/>
        <v>0</v>
      </c>
      <c r="DL27" s="6">
        <f t="shared" si="20"/>
        <v>0</v>
      </c>
      <c r="DM27" s="6">
        <f t="shared" si="20"/>
        <v>0</v>
      </c>
      <c r="DN27" s="6">
        <f t="shared" si="20"/>
        <v>0</v>
      </c>
      <c r="DO27" s="6">
        <f t="shared" si="20"/>
        <v>0</v>
      </c>
      <c r="DP27" s="6">
        <f t="shared" si="20"/>
        <v>0</v>
      </c>
      <c r="DQ27" s="6">
        <f t="shared" si="20"/>
        <v>0</v>
      </c>
      <c r="DR27" s="6">
        <f t="shared" si="20"/>
        <v>0</v>
      </c>
      <c r="DS27" s="6">
        <f t="shared" si="20"/>
        <v>0</v>
      </c>
      <c r="DT27" s="6">
        <f t="shared" si="20"/>
        <v>0</v>
      </c>
    </row>
    <row r="28" spans="1:124" ht="14.5" thickBot="1" x14ac:dyDescent="0.35">
      <c r="A28" s="3">
        <v>27</v>
      </c>
      <c r="B28" s="4">
        <v>1000000</v>
      </c>
      <c r="C28" s="4">
        <v>1135120</v>
      </c>
      <c r="D28" s="4">
        <v>3174569</v>
      </c>
      <c r="E28" s="4">
        <v>4309689</v>
      </c>
      <c r="F28" s="4">
        <v>1135120</v>
      </c>
      <c r="G28" s="4">
        <v>3174569</v>
      </c>
      <c r="H28" s="5">
        <v>4309689</v>
      </c>
      <c r="P28" s="6">
        <f t="shared" si="12"/>
        <v>0</v>
      </c>
      <c r="Q28" s="6">
        <f t="shared" si="12"/>
        <v>0</v>
      </c>
      <c r="R28" s="6">
        <f t="shared" si="12"/>
        <v>0</v>
      </c>
      <c r="S28" s="6">
        <f t="shared" si="12"/>
        <v>0</v>
      </c>
      <c r="T28" s="6">
        <f t="shared" si="12"/>
        <v>0</v>
      </c>
      <c r="U28" s="6">
        <f t="shared" si="12"/>
        <v>0</v>
      </c>
      <c r="V28" s="6">
        <f t="shared" si="12"/>
        <v>0</v>
      </c>
      <c r="W28" s="6">
        <f t="shared" si="12"/>
        <v>0</v>
      </c>
      <c r="X28" s="6">
        <f t="shared" si="12"/>
        <v>0</v>
      </c>
      <c r="Y28" s="6">
        <f t="shared" si="12"/>
        <v>0</v>
      </c>
      <c r="Z28" s="6">
        <f t="shared" si="12"/>
        <v>0</v>
      </c>
      <c r="AA28" s="6">
        <f t="shared" si="12"/>
        <v>0</v>
      </c>
      <c r="AB28" s="6">
        <f t="shared" si="12"/>
        <v>0</v>
      </c>
      <c r="AC28" s="6">
        <f t="shared" si="12"/>
        <v>0</v>
      </c>
      <c r="AD28" s="6">
        <f t="shared" si="12"/>
        <v>0</v>
      </c>
      <c r="AE28" s="6">
        <f t="shared" si="12"/>
        <v>0</v>
      </c>
      <c r="AF28" s="6">
        <f t="shared" si="17"/>
        <v>0</v>
      </c>
      <c r="AG28" s="6">
        <f t="shared" si="17"/>
        <v>0</v>
      </c>
      <c r="AH28" s="6">
        <f t="shared" si="17"/>
        <v>0</v>
      </c>
      <c r="AI28" s="6">
        <f t="shared" si="17"/>
        <v>0</v>
      </c>
      <c r="AJ28" s="6">
        <f t="shared" si="17"/>
        <v>4309689</v>
      </c>
      <c r="AK28" s="6">
        <f t="shared" si="17"/>
        <v>0</v>
      </c>
      <c r="AL28" s="6">
        <f t="shared" si="17"/>
        <v>0</v>
      </c>
      <c r="AM28" s="6">
        <f t="shared" si="17"/>
        <v>0</v>
      </c>
      <c r="AN28" s="6">
        <f t="shared" si="17"/>
        <v>0</v>
      </c>
      <c r="AO28" s="6">
        <f t="shared" si="17"/>
        <v>0</v>
      </c>
      <c r="AP28" s="6">
        <f t="shared" si="17"/>
        <v>0</v>
      </c>
      <c r="AQ28" s="6">
        <f t="shared" si="17"/>
        <v>0</v>
      </c>
      <c r="AR28" s="6">
        <f t="shared" si="17"/>
        <v>0</v>
      </c>
      <c r="AS28" s="6">
        <f t="shared" si="17"/>
        <v>0</v>
      </c>
      <c r="AT28" s="6">
        <f t="shared" si="17"/>
        <v>0</v>
      </c>
      <c r="AU28" s="6">
        <f t="shared" si="17"/>
        <v>0</v>
      </c>
      <c r="AV28" s="6">
        <f t="shared" si="13"/>
        <v>0</v>
      </c>
      <c r="AW28" s="6">
        <f t="shared" si="13"/>
        <v>0</v>
      </c>
      <c r="AX28" s="6">
        <f t="shared" si="13"/>
        <v>0</v>
      </c>
      <c r="AY28" s="6">
        <f t="shared" si="13"/>
        <v>0</v>
      </c>
      <c r="AZ28" s="6">
        <f t="shared" si="13"/>
        <v>0</v>
      </c>
      <c r="BA28" s="6">
        <f t="shared" si="13"/>
        <v>0</v>
      </c>
      <c r="BB28" s="6">
        <f t="shared" si="13"/>
        <v>0</v>
      </c>
      <c r="BC28" s="6">
        <f t="shared" si="13"/>
        <v>0</v>
      </c>
      <c r="BD28" s="6">
        <f t="shared" si="13"/>
        <v>0</v>
      </c>
      <c r="BE28" s="6">
        <f t="shared" si="13"/>
        <v>0</v>
      </c>
      <c r="BF28" s="6">
        <f t="shared" si="13"/>
        <v>0</v>
      </c>
      <c r="BG28" s="6">
        <f t="shared" si="13"/>
        <v>0</v>
      </c>
      <c r="BH28" s="6">
        <f t="shared" si="13"/>
        <v>0</v>
      </c>
      <c r="BI28" s="6">
        <f t="shared" si="13"/>
        <v>0</v>
      </c>
      <c r="BJ28" s="6">
        <f t="shared" si="13"/>
        <v>0</v>
      </c>
      <c r="BK28" s="6">
        <f t="shared" si="13"/>
        <v>0</v>
      </c>
      <c r="BL28" s="6">
        <f t="shared" si="18"/>
        <v>0</v>
      </c>
      <c r="BM28" s="6">
        <f t="shared" si="18"/>
        <v>0</v>
      </c>
      <c r="BN28" s="6">
        <f t="shared" si="18"/>
        <v>0</v>
      </c>
      <c r="BO28" s="6">
        <f t="shared" si="18"/>
        <v>0</v>
      </c>
      <c r="BP28" s="6">
        <f t="shared" si="18"/>
        <v>0</v>
      </c>
      <c r="BQ28" s="6">
        <f t="shared" si="18"/>
        <v>0</v>
      </c>
      <c r="BR28" s="6">
        <f t="shared" si="18"/>
        <v>0</v>
      </c>
      <c r="BS28" s="6">
        <f t="shared" si="18"/>
        <v>0</v>
      </c>
      <c r="BT28" s="6">
        <f t="shared" si="18"/>
        <v>0</v>
      </c>
      <c r="BU28" s="6">
        <f t="shared" si="18"/>
        <v>0</v>
      </c>
      <c r="BV28" s="6">
        <f t="shared" si="18"/>
        <v>0</v>
      </c>
      <c r="BW28" s="6">
        <f t="shared" si="18"/>
        <v>0</v>
      </c>
      <c r="BX28" s="6">
        <f t="shared" si="18"/>
        <v>0</v>
      </c>
      <c r="BY28" s="6">
        <f t="shared" si="18"/>
        <v>0</v>
      </c>
      <c r="BZ28" s="6">
        <f t="shared" si="18"/>
        <v>0</v>
      </c>
      <c r="CA28" s="6">
        <f t="shared" si="18"/>
        <v>0</v>
      </c>
      <c r="CB28" s="6">
        <f t="shared" si="14"/>
        <v>0</v>
      </c>
      <c r="CC28" s="6">
        <f t="shared" si="15"/>
        <v>0</v>
      </c>
      <c r="CD28" s="6">
        <f t="shared" si="15"/>
        <v>0</v>
      </c>
      <c r="CE28" s="6">
        <f t="shared" si="15"/>
        <v>0</v>
      </c>
      <c r="CF28" s="6">
        <f t="shared" si="15"/>
        <v>0</v>
      </c>
      <c r="CG28" s="6">
        <f t="shared" si="15"/>
        <v>0</v>
      </c>
      <c r="CH28" s="6">
        <f t="shared" si="15"/>
        <v>0</v>
      </c>
      <c r="CI28" s="6">
        <f t="shared" si="15"/>
        <v>0</v>
      </c>
      <c r="CJ28" s="6">
        <f t="shared" si="15"/>
        <v>0</v>
      </c>
      <c r="CK28" s="6">
        <f t="shared" si="15"/>
        <v>0</v>
      </c>
      <c r="CL28" s="6">
        <f t="shared" si="15"/>
        <v>0</v>
      </c>
      <c r="CM28" s="6">
        <f t="shared" si="15"/>
        <v>0</v>
      </c>
      <c r="CN28" s="6">
        <f t="shared" si="15"/>
        <v>0</v>
      </c>
      <c r="CO28" s="6">
        <f t="shared" si="15"/>
        <v>0</v>
      </c>
      <c r="CP28" s="6">
        <f t="shared" si="15"/>
        <v>0</v>
      </c>
      <c r="CQ28" s="6">
        <f t="shared" si="15"/>
        <v>0</v>
      </c>
      <c r="CR28" s="6">
        <f t="shared" si="15"/>
        <v>0</v>
      </c>
      <c r="CS28" s="6">
        <f t="shared" si="19"/>
        <v>0</v>
      </c>
      <c r="CT28" s="6">
        <f t="shared" si="19"/>
        <v>0</v>
      </c>
      <c r="CU28" s="6">
        <f t="shared" si="19"/>
        <v>0</v>
      </c>
      <c r="CV28" s="6">
        <f t="shared" si="19"/>
        <v>0</v>
      </c>
      <c r="CW28" s="6">
        <f t="shared" si="19"/>
        <v>0</v>
      </c>
      <c r="CX28" s="6">
        <f t="shared" si="19"/>
        <v>0</v>
      </c>
      <c r="CY28" s="6">
        <f t="shared" si="19"/>
        <v>0</v>
      </c>
      <c r="CZ28" s="6">
        <f t="shared" si="19"/>
        <v>0</v>
      </c>
      <c r="DA28" s="6">
        <f t="shared" si="16"/>
        <v>0</v>
      </c>
      <c r="DB28" s="6">
        <f t="shared" si="16"/>
        <v>0</v>
      </c>
      <c r="DC28" s="6">
        <f t="shared" si="16"/>
        <v>0</v>
      </c>
      <c r="DD28" s="6">
        <f t="shared" si="16"/>
        <v>0</v>
      </c>
      <c r="DE28" s="6">
        <f t="shared" si="16"/>
        <v>0</v>
      </c>
      <c r="DF28" s="6">
        <f t="shared" si="16"/>
        <v>0</v>
      </c>
      <c r="DG28" s="6">
        <f t="shared" si="16"/>
        <v>0</v>
      </c>
      <c r="DH28" s="6">
        <f t="shared" si="16"/>
        <v>0</v>
      </c>
      <c r="DI28" s="6">
        <f t="shared" si="20"/>
        <v>0</v>
      </c>
      <c r="DJ28" s="6">
        <f t="shared" si="20"/>
        <v>0</v>
      </c>
      <c r="DK28" s="6">
        <f t="shared" si="20"/>
        <v>0</v>
      </c>
      <c r="DL28" s="6">
        <f t="shared" si="20"/>
        <v>0</v>
      </c>
      <c r="DM28" s="6">
        <f t="shared" si="20"/>
        <v>0</v>
      </c>
      <c r="DN28" s="6">
        <f t="shared" si="20"/>
        <v>0</v>
      </c>
      <c r="DO28" s="6">
        <f t="shared" si="20"/>
        <v>0</v>
      </c>
      <c r="DP28" s="6">
        <f t="shared" si="20"/>
        <v>0</v>
      </c>
      <c r="DQ28" s="6">
        <f t="shared" si="20"/>
        <v>0</v>
      </c>
      <c r="DR28" s="6">
        <f t="shared" si="20"/>
        <v>0</v>
      </c>
      <c r="DS28" s="6">
        <f t="shared" si="20"/>
        <v>0</v>
      </c>
      <c r="DT28" s="6">
        <f t="shared" si="20"/>
        <v>0</v>
      </c>
    </row>
    <row r="29" spans="1:124" ht="14.5" thickBot="1" x14ac:dyDescent="0.35">
      <c r="A29" s="3">
        <v>28</v>
      </c>
      <c r="B29" s="4">
        <v>1000000</v>
      </c>
      <c r="C29" s="4">
        <v>1142500</v>
      </c>
      <c r="D29" s="4">
        <v>3439158</v>
      </c>
      <c r="E29" s="4">
        <v>4581658</v>
      </c>
      <c r="F29" s="4">
        <v>1142500</v>
      </c>
      <c r="G29" s="4">
        <v>3439158</v>
      </c>
      <c r="H29" s="5">
        <v>4581658</v>
      </c>
      <c r="P29" s="6">
        <f t="shared" si="12"/>
        <v>0</v>
      </c>
      <c r="Q29" s="6">
        <f t="shared" si="12"/>
        <v>0</v>
      </c>
      <c r="R29" s="6">
        <f t="shared" si="12"/>
        <v>0</v>
      </c>
      <c r="S29" s="6">
        <f t="shared" si="12"/>
        <v>0</v>
      </c>
      <c r="T29" s="6">
        <f t="shared" si="12"/>
        <v>0</v>
      </c>
      <c r="U29" s="6">
        <f t="shared" si="12"/>
        <v>0</v>
      </c>
      <c r="V29" s="6">
        <f t="shared" si="12"/>
        <v>0</v>
      </c>
      <c r="W29" s="6">
        <f t="shared" si="12"/>
        <v>0</v>
      </c>
      <c r="X29" s="6">
        <f t="shared" si="12"/>
        <v>0</v>
      </c>
      <c r="Y29" s="6">
        <f t="shared" si="12"/>
        <v>0</v>
      </c>
      <c r="Z29" s="6">
        <f t="shared" si="12"/>
        <v>0</v>
      </c>
      <c r="AA29" s="6">
        <f t="shared" si="12"/>
        <v>0</v>
      </c>
      <c r="AB29" s="6">
        <f t="shared" si="12"/>
        <v>0</v>
      </c>
      <c r="AC29" s="6">
        <f t="shared" si="12"/>
        <v>0</v>
      </c>
      <c r="AD29" s="6">
        <f t="shared" si="12"/>
        <v>0</v>
      </c>
      <c r="AE29" s="6">
        <f t="shared" si="12"/>
        <v>0</v>
      </c>
      <c r="AF29" s="6">
        <f t="shared" si="17"/>
        <v>0</v>
      </c>
      <c r="AG29" s="6">
        <f t="shared" si="17"/>
        <v>0</v>
      </c>
      <c r="AH29" s="6">
        <f t="shared" si="17"/>
        <v>0</v>
      </c>
      <c r="AI29" s="6">
        <f t="shared" si="17"/>
        <v>0</v>
      </c>
      <c r="AJ29" s="6">
        <f t="shared" si="17"/>
        <v>0</v>
      </c>
      <c r="AK29" s="6">
        <f t="shared" si="17"/>
        <v>4581658</v>
      </c>
      <c r="AL29" s="6">
        <f t="shared" si="17"/>
        <v>0</v>
      </c>
      <c r="AM29" s="6">
        <f t="shared" si="17"/>
        <v>0</v>
      </c>
      <c r="AN29" s="6">
        <f t="shared" si="17"/>
        <v>0</v>
      </c>
      <c r="AO29" s="6">
        <f t="shared" si="17"/>
        <v>0</v>
      </c>
      <c r="AP29" s="6">
        <f t="shared" si="17"/>
        <v>0</v>
      </c>
      <c r="AQ29" s="6">
        <f t="shared" si="17"/>
        <v>0</v>
      </c>
      <c r="AR29" s="6">
        <f t="shared" si="17"/>
        <v>0</v>
      </c>
      <c r="AS29" s="6">
        <f t="shared" si="17"/>
        <v>0</v>
      </c>
      <c r="AT29" s="6">
        <f t="shared" si="17"/>
        <v>0</v>
      </c>
      <c r="AU29" s="6">
        <f t="shared" si="17"/>
        <v>0</v>
      </c>
      <c r="AV29" s="6">
        <f t="shared" si="13"/>
        <v>0</v>
      </c>
      <c r="AW29" s="6">
        <f t="shared" si="13"/>
        <v>0</v>
      </c>
      <c r="AX29" s="6">
        <f t="shared" si="13"/>
        <v>0</v>
      </c>
      <c r="AY29" s="6">
        <f t="shared" si="13"/>
        <v>0</v>
      </c>
      <c r="AZ29" s="6">
        <f t="shared" si="13"/>
        <v>0</v>
      </c>
      <c r="BA29" s="6">
        <f t="shared" si="13"/>
        <v>0</v>
      </c>
      <c r="BB29" s="6">
        <f t="shared" si="13"/>
        <v>0</v>
      </c>
      <c r="BC29" s="6">
        <f t="shared" si="13"/>
        <v>0</v>
      </c>
      <c r="BD29" s="6">
        <f t="shared" si="13"/>
        <v>0</v>
      </c>
      <c r="BE29" s="6">
        <f t="shared" si="13"/>
        <v>0</v>
      </c>
      <c r="BF29" s="6">
        <f t="shared" si="13"/>
        <v>0</v>
      </c>
      <c r="BG29" s="6">
        <f t="shared" si="13"/>
        <v>0</v>
      </c>
      <c r="BH29" s="6">
        <f t="shared" si="13"/>
        <v>0</v>
      </c>
      <c r="BI29" s="6">
        <f t="shared" si="13"/>
        <v>0</v>
      </c>
      <c r="BJ29" s="6">
        <f t="shared" si="13"/>
        <v>0</v>
      </c>
      <c r="BK29" s="6">
        <f t="shared" si="13"/>
        <v>0</v>
      </c>
      <c r="BL29" s="6">
        <f t="shared" si="18"/>
        <v>0</v>
      </c>
      <c r="BM29" s="6">
        <f t="shared" si="18"/>
        <v>0</v>
      </c>
      <c r="BN29" s="6">
        <f t="shared" si="18"/>
        <v>0</v>
      </c>
      <c r="BO29" s="6">
        <f t="shared" si="18"/>
        <v>0</v>
      </c>
      <c r="BP29" s="6">
        <f t="shared" si="18"/>
        <v>0</v>
      </c>
      <c r="BQ29" s="6">
        <f t="shared" si="18"/>
        <v>0</v>
      </c>
      <c r="BR29" s="6">
        <f t="shared" si="18"/>
        <v>0</v>
      </c>
      <c r="BS29" s="6">
        <f t="shared" si="18"/>
        <v>0</v>
      </c>
      <c r="BT29" s="6">
        <f t="shared" si="18"/>
        <v>0</v>
      </c>
      <c r="BU29" s="6">
        <f t="shared" si="18"/>
        <v>0</v>
      </c>
      <c r="BV29" s="6">
        <f t="shared" si="18"/>
        <v>0</v>
      </c>
      <c r="BW29" s="6">
        <f t="shared" si="18"/>
        <v>0</v>
      </c>
      <c r="BX29" s="6">
        <f t="shared" si="18"/>
        <v>0</v>
      </c>
      <c r="BY29" s="6">
        <f t="shared" si="18"/>
        <v>0</v>
      </c>
      <c r="BZ29" s="6">
        <f t="shared" si="18"/>
        <v>0</v>
      </c>
      <c r="CA29" s="6">
        <f t="shared" si="18"/>
        <v>0</v>
      </c>
      <c r="CB29" s="6">
        <f t="shared" si="14"/>
        <v>0</v>
      </c>
      <c r="CC29" s="6">
        <f t="shared" si="15"/>
        <v>0</v>
      </c>
      <c r="CD29" s="6">
        <f t="shared" si="15"/>
        <v>0</v>
      </c>
      <c r="CE29" s="6">
        <f t="shared" si="15"/>
        <v>0</v>
      </c>
      <c r="CF29" s="6">
        <f t="shared" si="15"/>
        <v>0</v>
      </c>
      <c r="CG29" s="6">
        <f t="shared" si="15"/>
        <v>0</v>
      </c>
      <c r="CH29" s="6">
        <f t="shared" si="15"/>
        <v>0</v>
      </c>
      <c r="CI29" s="6">
        <f t="shared" si="15"/>
        <v>0</v>
      </c>
      <c r="CJ29" s="6">
        <f t="shared" si="15"/>
        <v>0</v>
      </c>
      <c r="CK29" s="6">
        <f t="shared" si="15"/>
        <v>0</v>
      </c>
      <c r="CL29" s="6">
        <f t="shared" si="15"/>
        <v>0</v>
      </c>
      <c r="CM29" s="6">
        <f t="shared" si="15"/>
        <v>0</v>
      </c>
      <c r="CN29" s="6">
        <f t="shared" si="15"/>
        <v>0</v>
      </c>
      <c r="CO29" s="6">
        <f t="shared" si="15"/>
        <v>0</v>
      </c>
      <c r="CP29" s="6">
        <f t="shared" si="15"/>
        <v>0</v>
      </c>
      <c r="CQ29" s="6">
        <f t="shared" si="15"/>
        <v>0</v>
      </c>
      <c r="CR29" s="6">
        <f t="shared" si="15"/>
        <v>0</v>
      </c>
      <c r="CS29" s="6">
        <f t="shared" si="19"/>
        <v>0</v>
      </c>
      <c r="CT29" s="6">
        <f t="shared" si="19"/>
        <v>0</v>
      </c>
      <c r="CU29" s="6">
        <f t="shared" si="19"/>
        <v>0</v>
      </c>
      <c r="CV29" s="6">
        <f t="shared" si="19"/>
        <v>0</v>
      </c>
      <c r="CW29" s="6">
        <f t="shared" si="19"/>
        <v>0</v>
      </c>
      <c r="CX29" s="6">
        <f t="shared" si="19"/>
        <v>0</v>
      </c>
      <c r="CY29" s="6">
        <f t="shared" si="19"/>
        <v>0</v>
      </c>
      <c r="CZ29" s="6">
        <f t="shared" si="19"/>
        <v>0</v>
      </c>
      <c r="DA29" s="6">
        <f t="shared" si="16"/>
        <v>0</v>
      </c>
      <c r="DB29" s="6">
        <f t="shared" si="16"/>
        <v>0</v>
      </c>
      <c r="DC29" s="6">
        <f t="shared" si="16"/>
        <v>0</v>
      </c>
      <c r="DD29" s="6">
        <f t="shared" si="16"/>
        <v>0</v>
      </c>
      <c r="DE29" s="6">
        <f t="shared" si="16"/>
        <v>0</v>
      </c>
      <c r="DF29" s="6">
        <f t="shared" si="16"/>
        <v>0</v>
      </c>
      <c r="DG29" s="6">
        <f t="shared" si="16"/>
        <v>0</v>
      </c>
      <c r="DH29" s="6">
        <f t="shared" si="16"/>
        <v>0</v>
      </c>
      <c r="DI29" s="6">
        <f t="shared" si="20"/>
        <v>0</v>
      </c>
      <c r="DJ29" s="6">
        <f t="shared" si="20"/>
        <v>0</v>
      </c>
      <c r="DK29" s="6">
        <f t="shared" si="20"/>
        <v>0</v>
      </c>
      <c r="DL29" s="6">
        <f t="shared" si="20"/>
        <v>0</v>
      </c>
      <c r="DM29" s="6">
        <f t="shared" si="20"/>
        <v>0</v>
      </c>
      <c r="DN29" s="6">
        <f t="shared" si="20"/>
        <v>0</v>
      </c>
      <c r="DO29" s="6">
        <f t="shared" si="20"/>
        <v>0</v>
      </c>
      <c r="DP29" s="6">
        <f t="shared" si="20"/>
        <v>0</v>
      </c>
      <c r="DQ29" s="6">
        <f t="shared" si="20"/>
        <v>0</v>
      </c>
      <c r="DR29" s="6">
        <f t="shared" si="20"/>
        <v>0</v>
      </c>
      <c r="DS29" s="6">
        <f t="shared" si="20"/>
        <v>0</v>
      </c>
      <c r="DT29" s="6">
        <f t="shared" si="20"/>
        <v>0</v>
      </c>
    </row>
    <row r="30" spans="1:124" ht="14.5" thickBot="1" x14ac:dyDescent="0.35">
      <c r="A30" s="3">
        <v>29</v>
      </c>
      <c r="B30" s="4">
        <v>1000000</v>
      </c>
      <c r="C30" s="4">
        <v>1149920</v>
      </c>
      <c r="D30" s="4">
        <v>3735204</v>
      </c>
      <c r="E30" s="4">
        <v>4885124</v>
      </c>
      <c r="F30" s="4">
        <v>1149920</v>
      </c>
      <c r="G30" s="4">
        <v>3735204</v>
      </c>
      <c r="H30" s="5">
        <v>4885124</v>
      </c>
      <c r="P30" s="6">
        <f t="shared" si="12"/>
        <v>0</v>
      </c>
      <c r="Q30" s="6">
        <f t="shared" si="12"/>
        <v>0</v>
      </c>
      <c r="R30" s="6">
        <f t="shared" si="12"/>
        <v>0</v>
      </c>
      <c r="S30" s="6">
        <f t="shared" si="12"/>
        <v>0</v>
      </c>
      <c r="T30" s="6">
        <f t="shared" si="12"/>
        <v>0</v>
      </c>
      <c r="U30" s="6">
        <f t="shared" si="12"/>
        <v>0</v>
      </c>
      <c r="V30" s="6">
        <f t="shared" si="12"/>
        <v>0</v>
      </c>
      <c r="W30" s="6">
        <f t="shared" si="12"/>
        <v>0</v>
      </c>
      <c r="X30" s="6">
        <f t="shared" si="12"/>
        <v>0</v>
      </c>
      <c r="Y30" s="6">
        <f t="shared" si="12"/>
        <v>0</v>
      </c>
      <c r="Z30" s="6">
        <f t="shared" si="12"/>
        <v>0</v>
      </c>
      <c r="AA30" s="6">
        <f t="shared" si="12"/>
        <v>0</v>
      </c>
      <c r="AB30" s="6">
        <f t="shared" si="12"/>
        <v>0</v>
      </c>
      <c r="AC30" s="6">
        <f t="shared" si="12"/>
        <v>0</v>
      </c>
      <c r="AD30" s="6">
        <f t="shared" si="12"/>
        <v>0</v>
      </c>
      <c r="AE30" s="6">
        <f t="shared" si="12"/>
        <v>0</v>
      </c>
      <c r="AF30" s="6">
        <f t="shared" si="17"/>
        <v>0</v>
      </c>
      <c r="AG30" s="6">
        <f t="shared" si="17"/>
        <v>0</v>
      </c>
      <c r="AH30" s="6">
        <f t="shared" si="17"/>
        <v>0</v>
      </c>
      <c r="AI30" s="6">
        <f t="shared" si="17"/>
        <v>0</v>
      </c>
      <c r="AJ30" s="6">
        <f t="shared" si="17"/>
        <v>0</v>
      </c>
      <c r="AK30" s="6">
        <f t="shared" si="17"/>
        <v>0</v>
      </c>
      <c r="AL30" s="6">
        <f t="shared" si="17"/>
        <v>4885124</v>
      </c>
      <c r="AM30" s="6">
        <f t="shared" si="17"/>
        <v>0</v>
      </c>
      <c r="AN30" s="6">
        <f t="shared" si="17"/>
        <v>0</v>
      </c>
      <c r="AO30" s="6">
        <f t="shared" si="17"/>
        <v>0</v>
      </c>
      <c r="AP30" s="6">
        <f t="shared" si="17"/>
        <v>0</v>
      </c>
      <c r="AQ30" s="6">
        <f t="shared" si="17"/>
        <v>0</v>
      </c>
      <c r="AR30" s="6">
        <f t="shared" si="17"/>
        <v>0</v>
      </c>
      <c r="AS30" s="6">
        <f t="shared" si="17"/>
        <v>0</v>
      </c>
      <c r="AT30" s="6">
        <f t="shared" si="17"/>
        <v>0</v>
      </c>
      <c r="AU30" s="6">
        <f t="shared" si="17"/>
        <v>0</v>
      </c>
      <c r="AV30" s="6">
        <f t="shared" si="13"/>
        <v>0</v>
      </c>
      <c r="AW30" s="6">
        <f t="shared" si="13"/>
        <v>0</v>
      </c>
      <c r="AX30" s="6">
        <f t="shared" si="13"/>
        <v>0</v>
      </c>
      <c r="AY30" s="6">
        <f t="shared" si="13"/>
        <v>0</v>
      </c>
      <c r="AZ30" s="6">
        <f t="shared" si="13"/>
        <v>0</v>
      </c>
      <c r="BA30" s="6">
        <f t="shared" si="13"/>
        <v>0</v>
      </c>
      <c r="BB30" s="6">
        <f t="shared" si="13"/>
        <v>0</v>
      </c>
      <c r="BC30" s="6">
        <f t="shared" si="13"/>
        <v>0</v>
      </c>
      <c r="BD30" s="6">
        <f t="shared" si="13"/>
        <v>0</v>
      </c>
      <c r="BE30" s="6">
        <f t="shared" si="13"/>
        <v>0</v>
      </c>
      <c r="BF30" s="6">
        <f t="shared" si="13"/>
        <v>0</v>
      </c>
      <c r="BG30" s="6">
        <f t="shared" si="13"/>
        <v>0</v>
      </c>
      <c r="BH30" s="6">
        <f t="shared" si="13"/>
        <v>0</v>
      </c>
      <c r="BI30" s="6">
        <f t="shared" si="13"/>
        <v>0</v>
      </c>
      <c r="BJ30" s="6">
        <f t="shared" si="13"/>
        <v>0</v>
      </c>
      <c r="BK30" s="6">
        <f t="shared" si="13"/>
        <v>0</v>
      </c>
      <c r="BL30" s="6">
        <f t="shared" si="18"/>
        <v>0</v>
      </c>
      <c r="BM30" s="6">
        <f t="shared" si="18"/>
        <v>0</v>
      </c>
      <c r="BN30" s="6">
        <f t="shared" si="18"/>
        <v>0</v>
      </c>
      <c r="BO30" s="6">
        <f t="shared" si="18"/>
        <v>0</v>
      </c>
      <c r="BP30" s="6">
        <f t="shared" si="18"/>
        <v>0</v>
      </c>
      <c r="BQ30" s="6">
        <f t="shared" si="18"/>
        <v>0</v>
      </c>
      <c r="BR30" s="6">
        <f t="shared" si="18"/>
        <v>0</v>
      </c>
      <c r="BS30" s="6">
        <f t="shared" si="18"/>
        <v>0</v>
      </c>
      <c r="BT30" s="6">
        <f t="shared" si="18"/>
        <v>0</v>
      </c>
      <c r="BU30" s="6">
        <f t="shared" si="18"/>
        <v>0</v>
      </c>
      <c r="BV30" s="6">
        <f t="shared" si="18"/>
        <v>0</v>
      </c>
      <c r="BW30" s="6">
        <f t="shared" si="18"/>
        <v>0</v>
      </c>
      <c r="BX30" s="6">
        <f t="shared" si="18"/>
        <v>0</v>
      </c>
      <c r="BY30" s="6">
        <f t="shared" si="18"/>
        <v>0</v>
      </c>
      <c r="BZ30" s="6">
        <f t="shared" si="18"/>
        <v>0</v>
      </c>
      <c r="CA30" s="6">
        <f t="shared" si="18"/>
        <v>0</v>
      </c>
      <c r="CB30" s="6">
        <f t="shared" si="14"/>
        <v>0</v>
      </c>
      <c r="CC30" s="6">
        <f t="shared" si="14"/>
        <v>0</v>
      </c>
      <c r="CD30" s="6">
        <f t="shared" si="14"/>
        <v>0</v>
      </c>
      <c r="CE30" s="6">
        <f t="shared" si="14"/>
        <v>0</v>
      </c>
      <c r="CF30" s="6">
        <f t="shared" si="14"/>
        <v>0</v>
      </c>
      <c r="CG30" s="6">
        <f t="shared" si="14"/>
        <v>0</v>
      </c>
      <c r="CH30" s="6">
        <f t="shared" si="14"/>
        <v>0</v>
      </c>
      <c r="CI30" s="6">
        <f t="shared" si="14"/>
        <v>0</v>
      </c>
      <c r="CJ30" s="6">
        <f t="shared" si="14"/>
        <v>0</v>
      </c>
      <c r="CK30" s="6">
        <f t="shared" si="14"/>
        <v>0</v>
      </c>
      <c r="CL30" s="6">
        <f t="shared" si="14"/>
        <v>0</v>
      </c>
      <c r="CM30" s="6">
        <f t="shared" si="14"/>
        <v>0</v>
      </c>
      <c r="CN30" s="6">
        <f t="shared" si="14"/>
        <v>0</v>
      </c>
      <c r="CO30" s="6">
        <f t="shared" si="14"/>
        <v>0</v>
      </c>
      <c r="CP30" s="6">
        <f t="shared" si="14"/>
        <v>0</v>
      </c>
      <c r="CQ30" s="6">
        <f t="shared" si="15"/>
        <v>0</v>
      </c>
      <c r="CR30" s="6">
        <f t="shared" si="15"/>
        <v>0</v>
      </c>
      <c r="CS30" s="6">
        <f t="shared" si="19"/>
        <v>0</v>
      </c>
      <c r="CT30" s="6">
        <f t="shared" si="19"/>
        <v>0</v>
      </c>
      <c r="CU30" s="6">
        <f t="shared" si="19"/>
        <v>0</v>
      </c>
      <c r="CV30" s="6">
        <f t="shared" si="19"/>
        <v>0</v>
      </c>
      <c r="CW30" s="6">
        <f t="shared" si="19"/>
        <v>0</v>
      </c>
      <c r="CX30" s="6">
        <f t="shared" si="19"/>
        <v>0</v>
      </c>
      <c r="CY30" s="6">
        <f t="shared" si="19"/>
        <v>0</v>
      </c>
      <c r="CZ30" s="6">
        <f t="shared" si="19"/>
        <v>0</v>
      </c>
      <c r="DA30" s="6">
        <f t="shared" si="16"/>
        <v>0</v>
      </c>
      <c r="DB30" s="6">
        <f t="shared" si="16"/>
        <v>0</v>
      </c>
      <c r="DC30" s="6">
        <f t="shared" si="16"/>
        <v>0</v>
      </c>
      <c r="DD30" s="6">
        <f t="shared" si="16"/>
        <v>0</v>
      </c>
      <c r="DE30" s="6">
        <f t="shared" si="16"/>
        <v>0</v>
      </c>
      <c r="DF30" s="6">
        <f t="shared" si="16"/>
        <v>0</v>
      </c>
      <c r="DG30" s="6">
        <f t="shared" si="16"/>
        <v>0</v>
      </c>
      <c r="DH30" s="6">
        <f t="shared" si="16"/>
        <v>0</v>
      </c>
      <c r="DI30" s="6">
        <f t="shared" si="20"/>
        <v>0</v>
      </c>
      <c r="DJ30" s="6">
        <f t="shared" si="20"/>
        <v>0</v>
      </c>
      <c r="DK30" s="6">
        <f t="shared" si="20"/>
        <v>0</v>
      </c>
      <c r="DL30" s="6">
        <f t="shared" si="20"/>
        <v>0</v>
      </c>
      <c r="DM30" s="6">
        <f t="shared" si="20"/>
        <v>0</v>
      </c>
      <c r="DN30" s="6">
        <f t="shared" si="20"/>
        <v>0</v>
      </c>
      <c r="DO30" s="6">
        <f t="shared" si="20"/>
        <v>0</v>
      </c>
      <c r="DP30" s="6">
        <f t="shared" si="20"/>
        <v>0</v>
      </c>
      <c r="DQ30" s="6">
        <f t="shared" si="20"/>
        <v>0</v>
      </c>
      <c r="DR30" s="6">
        <f t="shared" si="20"/>
        <v>0</v>
      </c>
      <c r="DS30" s="6">
        <f t="shared" si="20"/>
        <v>0</v>
      </c>
      <c r="DT30" s="6">
        <f t="shared" si="20"/>
        <v>0</v>
      </c>
    </row>
    <row r="31" spans="1:124" ht="14.5" thickBot="1" x14ac:dyDescent="0.35">
      <c r="A31" s="15">
        <v>30</v>
      </c>
      <c r="B31" s="4">
        <v>1000000</v>
      </c>
      <c r="C31" s="4">
        <v>1157400</v>
      </c>
      <c r="D31" s="4">
        <v>4056087</v>
      </c>
      <c r="E31" s="11">
        <v>3412091</v>
      </c>
      <c r="F31" s="4">
        <v>1157400</v>
      </c>
      <c r="G31" s="4">
        <v>4056087</v>
      </c>
      <c r="H31" s="5">
        <v>5213487</v>
      </c>
      <c r="P31" s="6">
        <f t="shared" si="12"/>
        <v>0</v>
      </c>
      <c r="Q31" s="6">
        <f t="shared" si="12"/>
        <v>0</v>
      </c>
      <c r="R31" s="6">
        <f t="shared" si="12"/>
        <v>0</v>
      </c>
      <c r="S31" s="6">
        <f t="shared" si="12"/>
        <v>0</v>
      </c>
      <c r="T31" s="6">
        <f t="shared" si="12"/>
        <v>0</v>
      </c>
      <c r="U31" s="6">
        <f t="shared" si="12"/>
        <v>0</v>
      </c>
      <c r="V31" s="6">
        <f t="shared" si="12"/>
        <v>0</v>
      </c>
      <c r="W31" s="6">
        <f t="shared" si="12"/>
        <v>0</v>
      </c>
      <c r="X31" s="6">
        <f t="shared" ref="X31:AM46" si="21">IF((ROW(W30)+9)=(COLUMN(W30)+1),($E31),0)</f>
        <v>0</v>
      </c>
      <c r="Y31" s="6">
        <f t="shared" si="21"/>
        <v>0</v>
      </c>
      <c r="Z31" s="6">
        <f t="shared" si="21"/>
        <v>0</v>
      </c>
      <c r="AA31" s="6">
        <f t="shared" si="21"/>
        <v>0</v>
      </c>
      <c r="AB31" s="6">
        <f t="shared" si="21"/>
        <v>0</v>
      </c>
      <c r="AC31" s="6">
        <f t="shared" si="21"/>
        <v>0</v>
      </c>
      <c r="AD31" s="6">
        <f t="shared" si="21"/>
        <v>0</v>
      </c>
      <c r="AE31" s="6">
        <f t="shared" si="21"/>
        <v>0</v>
      </c>
      <c r="AF31" s="6">
        <f t="shared" si="21"/>
        <v>0</v>
      </c>
      <c r="AG31" s="6">
        <f t="shared" si="21"/>
        <v>0</v>
      </c>
      <c r="AH31" s="6">
        <f t="shared" si="21"/>
        <v>0</v>
      </c>
      <c r="AI31" s="6">
        <f t="shared" si="21"/>
        <v>0</v>
      </c>
      <c r="AJ31" s="6">
        <f t="shared" si="21"/>
        <v>0</v>
      </c>
      <c r="AK31" s="6">
        <f t="shared" si="21"/>
        <v>0</v>
      </c>
      <c r="AL31" s="6">
        <f t="shared" si="21"/>
        <v>0</v>
      </c>
      <c r="AM31" s="6">
        <f t="shared" si="21"/>
        <v>3412091</v>
      </c>
      <c r="AN31" s="6">
        <f t="shared" si="17"/>
        <v>0</v>
      </c>
      <c r="AO31" s="6">
        <f t="shared" si="17"/>
        <v>0</v>
      </c>
      <c r="AP31" s="6">
        <f t="shared" si="17"/>
        <v>0</v>
      </c>
      <c r="AQ31" s="6">
        <f t="shared" si="17"/>
        <v>0</v>
      </c>
      <c r="AR31" s="6">
        <f t="shared" si="17"/>
        <v>0</v>
      </c>
      <c r="AS31" s="6">
        <f t="shared" si="17"/>
        <v>0</v>
      </c>
      <c r="AT31" s="6">
        <f t="shared" si="17"/>
        <v>0</v>
      </c>
      <c r="AU31" s="6">
        <f t="shared" si="17"/>
        <v>0</v>
      </c>
      <c r="AV31" s="6">
        <f t="shared" si="13"/>
        <v>0</v>
      </c>
      <c r="AW31" s="6">
        <f t="shared" si="13"/>
        <v>0</v>
      </c>
      <c r="AX31" s="6">
        <f t="shared" si="13"/>
        <v>0</v>
      </c>
      <c r="AY31" s="6">
        <f t="shared" si="13"/>
        <v>0</v>
      </c>
      <c r="AZ31" s="6">
        <f t="shared" si="13"/>
        <v>0</v>
      </c>
      <c r="BA31" s="6">
        <f t="shared" si="13"/>
        <v>0</v>
      </c>
      <c r="BB31" s="6">
        <f t="shared" si="13"/>
        <v>0</v>
      </c>
      <c r="BC31" s="6">
        <f t="shared" si="13"/>
        <v>0</v>
      </c>
      <c r="BD31" s="6">
        <f t="shared" si="13"/>
        <v>0</v>
      </c>
      <c r="BE31" s="6">
        <f t="shared" si="13"/>
        <v>0</v>
      </c>
      <c r="BF31" s="6">
        <f t="shared" si="13"/>
        <v>0</v>
      </c>
      <c r="BG31" s="6">
        <f t="shared" si="13"/>
        <v>0</v>
      </c>
      <c r="BH31" s="6">
        <f t="shared" si="13"/>
        <v>0</v>
      </c>
      <c r="BI31" s="6">
        <f t="shared" si="13"/>
        <v>0</v>
      </c>
      <c r="BJ31" s="6">
        <f t="shared" si="13"/>
        <v>0</v>
      </c>
      <c r="BK31" s="6">
        <f t="shared" si="13"/>
        <v>0</v>
      </c>
      <c r="BL31" s="6">
        <f t="shared" si="18"/>
        <v>0</v>
      </c>
      <c r="BM31" s="6">
        <f t="shared" si="18"/>
        <v>0</v>
      </c>
      <c r="BN31" s="6">
        <f t="shared" si="18"/>
        <v>0</v>
      </c>
      <c r="BO31" s="6">
        <f t="shared" si="18"/>
        <v>0</v>
      </c>
      <c r="BP31" s="6">
        <f t="shared" si="18"/>
        <v>0</v>
      </c>
      <c r="BQ31" s="6">
        <f t="shared" si="18"/>
        <v>0</v>
      </c>
      <c r="BR31" s="6">
        <f t="shared" si="18"/>
        <v>0</v>
      </c>
      <c r="BS31" s="6">
        <f t="shared" si="18"/>
        <v>0</v>
      </c>
      <c r="BT31" s="6">
        <f t="shared" si="18"/>
        <v>0</v>
      </c>
      <c r="BU31" s="6">
        <f t="shared" si="18"/>
        <v>0</v>
      </c>
      <c r="BV31" s="6">
        <f t="shared" si="18"/>
        <v>0</v>
      </c>
      <c r="BW31" s="6">
        <f t="shared" si="18"/>
        <v>0</v>
      </c>
      <c r="BX31" s="6">
        <f t="shared" si="18"/>
        <v>0</v>
      </c>
      <c r="BY31" s="6">
        <f t="shared" si="18"/>
        <v>0</v>
      </c>
      <c r="BZ31" s="6">
        <f t="shared" si="18"/>
        <v>0</v>
      </c>
      <c r="CA31" s="6">
        <f t="shared" si="18"/>
        <v>0</v>
      </c>
      <c r="CB31" s="6">
        <f t="shared" si="14"/>
        <v>0</v>
      </c>
      <c r="CC31" s="6">
        <f t="shared" si="14"/>
        <v>0</v>
      </c>
      <c r="CD31" s="6">
        <f t="shared" si="14"/>
        <v>0</v>
      </c>
      <c r="CE31" s="6">
        <f t="shared" si="14"/>
        <v>0</v>
      </c>
      <c r="CF31" s="6">
        <f t="shared" si="14"/>
        <v>0</v>
      </c>
      <c r="CG31" s="6">
        <f t="shared" si="14"/>
        <v>0</v>
      </c>
      <c r="CH31" s="6">
        <f t="shared" si="14"/>
        <v>0</v>
      </c>
      <c r="CI31" s="6">
        <f t="shared" si="14"/>
        <v>0</v>
      </c>
      <c r="CJ31" s="6">
        <f t="shared" si="14"/>
        <v>0</v>
      </c>
      <c r="CK31" s="6">
        <f t="shared" si="14"/>
        <v>0</v>
      </c>
      <c r="CL31" s="6">
        <f t="shared" si="14"/>
        <v>0</v>
      </c>
      <c r="CM31" s="6">
        <f t="shared" si="14"/>
        <v>0</v>
      </c>
      <c r="CN31" s="6">
        <f t="shared" si="14"/>
        <v>0</v>
      </c>
      <c r="CO31" s="6">
        <f t="shared" si="14"/>
        <v>0</v>
      </c>
      <c r="CP31" s="6">
        <f t="shared" si="14"/>
        <v>0</v>
      </c>
      <c r="CQ31" s="6">
        <f t="shared" si="15"/>
        <v>0</v>
      </c>
      <c r="CR31" s="6">
        <f t="shared" si="15"/>
        <v>0</v>
      </c>
      <c r="CS31" s="6">
        <f t="shared" si="19"/>
        <v>0</v>
      </c>
      <c r="CT31" s="6">
        <f t="shared" si="19"/>
        <v>0</v>
      </c>
      <c r="CU31" s="6">
        <f t="shared" si="19"/>
        <v>0</v>
      </c>
      <c r="CV31" s="6">
        <f t="shared" si="19"/>
        <v>0</v>
      </c>
      <c r="CW31" s="6">
        <f t="shared" si="19"/>
        <v>0</v>
      </c>
      <c r="CX31" s="6">
        <f t="shared" si="19"/>
        <v>0</v>
      </c>
      <c r="CY31" s="6">
        <f t="shared" si="19"/>
        <v>0</v>
      </c>
      <c r="CZ31" s="6">
        <f t="shared" si="19"/>
        <v>0</v>
      </c>
      <c r="DA31" s="6">
        <f t="shared" si="16"/>
        <v>0</v>
      </c>
      <c r="DB31" s="6">
        <f t="shared" si="16"/>
        <v>0</v>
      </c>
      <c r="DC31" s="6">
        <f t="shared" si="16"/>
        <v>0</v>
      </c>
      <c r="DD31" s="6">
        <f t="shared" si="16"/>
        <v>0</v>
      </c>
      <c r="DE31" s="6">
        <f t="shared" si="16"/>
        <v>0</v>
      </c>
      <c r="DF31" s="6">
        <f t="shared" si="16"/>
        <v>0</v>
      </c>
      <c r="DG31" s="6">
        <f t="shared" si="16"/>
        <v>0</v>
      </c>
      <c r="DH31" s="6">
        <f t="shared" si="16"/>
        <v>0</v>
      </c>
      <c r="DI31" s="6">
        <f t="shared" si="20"/>
        <v>0</v>
      </c>
      <c r="DJ31" s="6">
        <f t="shared" si="20"/>
        <v>0</v>
      </c>
      <c r="DK31" s="6">
        <f t="shared" si="20"/>
        <v>0</v>
      </c>
      <c r="DL31" s="6">
        <f t="shared" si="20"/>
        <v>0</v>
      </c>
      <c r="DM31" s="6">
        <f t="shared" si="20"/>
        <v>0</v>
      </c>
      <c r="DN31" s="6">
        <f t="shared" si="20"/>
        <v>0</v>
      </c>
      <c r="DO31" s="6">
        <f t="shared" si="20"/>
        <v>0</v>
      </c>
      <c r="DP31" s="6">
        <f t="shared" si="20"/>
        <v>0</v>
      </c>
      <c r="DQ31" s="6">
        <f t="shared" si="20"/>
        <v>0</v>
      </c>
      <c r="DR31" s="6">
        <f t="shared" si="20"/>
        <v>0</v>
      </c>
      <c r="DS31" s="6">
        <f t="shared" si="20"/>
        <v>0</v>
      </c>
      <c r="DT31" s="6">
        <f t="shared" si="20"/>
        <v>0</v>
      </c>
    </row>
    <row r="32" spans="1:124" ht="14.5" thickBot="1" x14ac:dyDescent="0.35">
      <c r="A32" s="3">
        <v>31</v>
      </c>
      <c r="B32" s="4">
        <v>1000000</v>
      </c>
      <c r="C32" s="4">
        <v>1164920</v>
      </c>
      <c r="D32" s="4">
        <v>4401865</v>
      </c>
      <c r="E32" s="4">
        <v>5566785</v>
      </c>
      <c r="F32" s="4">
        <v>1164920</v>
      </c>
      <c r="G32" s="4">
        <v>4401865</v>
      </c>
      <c r="H32" s="5">
        <v>5566785</v>
      </c>
      <c r="P32" s="6">
        <f t="shared" ref="P32:AE47" si="22">IF((ROW(O31)+9)=(COLUMN(O31)+1),($E32),0)</f>
        <v>0</v>
      </c>
      <c r="Q32" s="6">
        <f t="shared" si="22"/>
        <v>0</v>
      </c>
      <c r="R32" s="6">
        <f t="shared" si="22"/>
        <v>0</v>
      </c>
      <c r="S32" s="6">
        <f t="shared" si="22"/>
        <v>0</v>
      </c>
      <c r="T32" s="6">
        <f t="shared" si="22"/>
        <v>0</v>
      </c>
      <c r="U32" s="6">
        <f t="shared" si="22"/>
        <v>0</v>
      </c>
      <c r="V32" s="6">
        <f t="shared" si="22"/>
        <v>0</v>
      </c>
      <c r="W32" s="6">
        <f t="shared" si="22"/>
        <v>0</v>
      </c>
      <c r="X32" s="6">
        <f t="shared" si="22"/>
        <v>0</v>
      </c>
      <c r="Y32" s="6">
        <f t="shared" si="22"/>
        <v>0</v>
      </c>
      <c r="Z32" s="6">
        <f t="shared" si="22"/>
        <v>0</v>
      </c>
      <c r="AA32" s="6">
        <f t="shared" si="22"/>
        <v>0</v>
      </c>
      <c r="AB32" s="6">
        <f t="shared" si="22"/>
        <v>0</v>
      </c>
      <c r="AC32" s="6">
        <f t="shared" si="22"/>
        <v>0</v>
      </c>
      <c r="AD32" s="6">
        <f t="shared" si="22"/>
        <v>0</v>
      </c>
      <c r="AE32" s="6">
        <f t="shared" si="22"/>
        <v>0</v>
      </c>
      <c r="AF32" s="6">
        <f t="shared" si="21"/>
        <v>0</v>
      </c>
      <c r="AG32" s="6">
        <f t="shared" si="21"/>
        <v>0</v>
      </c>
      <c r="AH32" s="6">
        <f t="shared" si="21"/>
        <v>0</v>
      </c>
      <c r="AI32" s="6">
        <f t="shared" si="21"/>
        <v>0</v>
      </c>
      <c r="AJ32" s="6">
        <f t="shared" si="21"/>
        <v>0</v>
      </c>
      <c r="AK32" s="6">
        <f t="shared" si="21"/>
        <v>0</v>
      </c>
      <c r="AL32" s="6">
        <f t="shared" si="21"/>
        <v>0</v>
      </c>
      <c r="AM32" s="6">
        <f t="shared" si="21"/>
        <v>0</v>
      </c>
      <c r="AN32" s="6">
        <f t="shared" si="17"/>
        <v>5566785</v>
      </c>
      <c r="AO32" s="6">
        <f t="shared" si="17"/>
        <v>0</v>
      </c>
      <c r="AP32" s="6">
        <f t="shared" si="17"/>
        <v>0</v>
      </c>
      <c r="AQ32" s="6">
        <f t="shared" si="17"/>
        <v>0</v>
      </c>
      <c r="AR32" s="6">
        <f t="shared" si="17"/>
        <v>0</v>
      </c>
      <c r="AS32" s="6">
        <f t="shared" si="17"/>
        <v>0</v>
      </c>
      <c r="AT32" s="6">
        <f t="shared" si="17"/>
        <v>0</v>
      </c>
      <c r="AU32" s="6">
        <f t="shared" si="17"/>
        <v>0</v>
      </c>
      <c r="AV32" s="6">
        <f t="shared" si="13"/>
        <v>0</v>
      </c>
      <c r="AW32" s="6">
        <f t="shared" si="13"/>
        <v>0</v>
      </c>
      <c r="AX32" s="6">
        <f t="shared" si="13"/>
        <v>0</v>
      </c>
      <c r="AY32" s="6">
        <f t="shared" si="13"/>
        <v>0</v>
      </c>
      <c r="AZ32" s="6">
        <f t="shared" si="13"/>
        <v>0</v>
      </c>
      <c r="BA32" s="6">
        <f t="shared" si="13"/>
        <v>0</v>
      </c>
      <c r="BB32" s="6">
        <f t="shared" si="13"/>
        <v>0</v>
      </c>
      <c r="BC32" s="6">
        <f t="shared" si="13"/>
        <v>0</v>
      </c>
      <c r="BD32" s="6">
        <f t="shared" si="13"/>
        <v>0</v>
      </c>
      <c r="BE32" s="6">
        <f t="shared" si="13"/>
        <v>0</v>
      </c>
      <c r="BF32" s="6">
        <f t="shared" si="13"/>
        <v>0</v>
      </c>
      <c r="BG32" s="6">
        <f t="shared" si="13"/>
        <v>0</v>
      </c>
      <c r="BH32" s="6">
        <f t="shared" si="13"/>
        <v>0</v>
      </c>
      <c r="BI32" s="6">
        <f t="shared" si="13"/>
        <v>0</v>
      </c>
      <c r="BJ32" s="6">
        <f t="shared" si="13"/>
        <v>0</v>
      </c>
      <c r="BK32" s="6">
        <f t="shared" si="13"/>
        <v>0</v>
      </c>
      <c r="BL32" s="6">
        <f t="shared" si="18"/>
        <v>0</v>
      </c>
      <c r="BM32" s="6">
        <f t="shared" si="18"/>
        <v>0</v>
      </c>
      <c r="BN32" s="6">
        <f t="shared" si="18"/>
        <v>0</v>
      </c>
      <c r="BO32" s="6">
        <f t="shared" si="18"/>
        <v>0</v>
      </c>
      <c r="BP32" s="6">
        <f t="shared" si="18"/>
        <v>0</v>
      </c>
      <c r="BQ32" s="6">
        <f t="shared" si="18"/>
        <v>0</v>
      </c>
      <c r="BR32" s="6">
        <f t="shared" si="18"/>
        <v>0</v>
      </c>
      <c r="BS32" s="6">
        <f t="shared" si="18"/>
        <v>0</v>
      </c>
      <c r="BT32" s="6">
        <f t="shared" si="18"/>
        <v>0</v>
      </c>
      <c r="BU32" s="6">
        <f t="shared" si="18"/>
        <v>0</v>
      </c>
      <c r="BV32" s="6">
        <f t="shared" si="18"/>
        <v>0</v>
      </c>
      <c r="BW32" s="6">
        <f t="shared" si="18"/>
        <v>0</v>
      </c>
      <c r="BX32" s="6">
        <f t="shared" si="18"/>
        <v>0</v>
      </c>
      <c r="BY32" s="6">
        <f t="shared" si="18"/>
        <v>0</v>
      </c>
      <c r="BZ32" s="6">
        <f t="shared" si="18"/>
        <v>0</v>
      </c>
      <c r="CA32" s="6">
        <f t="shared" si="18"/>
        <v>0</v>
      </c>
      <c r="CB32" s="6">
        <f t="shared" si="14"/>
        <v>0</v>
      </c>
      <c r="CC32" s="6">
        <f t="shared" si="14"/>
        <v>0</v>
      </c>
      <c r="CD32" s="6">
        <f t="shared" si="14"/>
        <v>0</v>
      </c>
      <c r="CE32" s="6">
        <f t="shared" si="14"/>
        <v>0</v>
      </c>
      <c r="CF32" s="6">
        <f t="shared" si="14"/>
        <v>0</v>
      </c>
      <c r="CG32" s="6">
        <f t="shared" si="14"/>
        <v>0</v>
      </c>
      <c r="CH32" s="6">
        <f t="shared" si="14"/>
        <v>0</v>
      </c>
      <c r="CI32" s="6">
        <f t="shared" si="14"/>
        <v>0</v>
      </c>
      <c r="CJ32" s="6">
        <f t="shared" si="14"/>
        <v>0</v>
      </c>
      <c r="CK32" s="6">
        <f t="shared" si="14"/>
        <v>0</v>
      </c>
      <c r="CL32" s="6">
        <f t="shared" si="14"/>
        <v>0</v>
      </c>
      <c r="CM32" s="6">
        <f t="shared" si="14"/>
        <v>0</v>
      </c>
      <c r="CN32" s="6">
        <f t="shared" si="14"/>
        <v>0</v>
      </c>
      <c r="CO32" s="6">
        <f t="shared" si="14"/>
        <v>0</v>
      </c>
      <c r="CP32" s="6">
        <f t="shared" si="14"/>
        <v>0</v>
      </c>
      <c r="CQ32" s="6">
        <f t="shared" si="15"/>
        <v>0</v>
      </c>
      <c r="CR32" s="6">
        <f t="shared" si="15"/>
        <v>0</v>
      </c>
      <c r="CS32" s="6">
        <f t="shared" si="19"/>
        <v>0</v>
      </c>
      <c r="CT32" s="6">
        <f t="shared" si="19"/>
        <v>0</v>
      </c>
      <c r="CU32" s="6">
        <f t="shared" si="19"/>
        <v>0</v>
      </c>
      <c r="CV32" s="6">
        <f t="shared" si="19"/>
        <v>0</v>
      </c>
      <c r="CW32" s="6">
        <f t="shared" si="19"/>
        <v>0</v>
      </c>
      <c r="CX32" s="6">
        <f t="shared" si="19"/>
        <v>0</v>
      </c>
      <c r="CY32" s="6">
        <f t="shared" si="19"/>
        <v>0</v>
      </c>
      <c r="CZ32" s="6">
        <f t="shared" si="19"/>
        <v>0</v>
      </c>
      <c r="DA32" s="6">
        <f t="shared" si="16"/>
        <v>0</v>
      </c>
      <c r="DB32" s="6">
        <f t="shared" si="16"/>
        <v>0</v>
      </c>
      <c r="DC32" s="6">
        <f t="shared" si="16"/>
        <v>0</v>
      </c>
      <c r="DD32" s="6">
        <f t="shared" si="16"/>
        <v>0</v>
      </c>
      <c r="DE32" s="6">
        <f t="shared" si="16"/>
        <v>0</v>
      </c>
      <c r="DF32" s="6">
        <f t="shared" si="16"/>
        <v>0</v>
      </c>
      <c r="DG32" s="6">
        <f t="shared" si="16"/>
        <v>0</v>
      </c>
      <c r="DH32" s="6">
        <f t="shared" si="16"/>
        <v>0</v>
      </c>
      <c r="DI32" s="6">
        <f t="shared" si="20"/>
        <v>0</v>
      </c>
      <c r="DJ32" s="6">
        <f t="shared" si="20"/>
        <v>0</v>
      </c>
      <c r="DK32" s="6">
        <f t="shared" si="20"/>
        <v>0</v>
      </c>
      <c r="DL32" s="6">
        <f t="shared" si="20"/>
        <v>0</v>
      </c>
      <c r="DM32" s="6">
        <f t="shared" si="20"/>
        <v>0</v>
      </c>
      <c r="DN32" s="6">
        <f t="shared" si="20"/>
        <v>0</v>
      </c>
      <c r="DO32" s="6">
        <f t="shared" si="20"/>
        <v>0</v>
      </c>
      <c r="DP32" s="6">
        <f t="shared" si="20"/>
        <v>0</v>
      </c>
      <c r="DQ32" s="6">
        <f t="shared" si="20"/>
        <v>0</v>
      </c>
      <c r="DR32" s="6">
        <f t="shared" si="20"/>
        <v>0</v>
      </c>
      <c r="DS32" s="6">
        <f t="shared" si="20"/>
        <v>0</v>
      </c>
      <c r="DT32" s="6">
        <f t="shared" si="20"/>
        <v>0</v>
      </c>
    </row>
    <row r="33" spans="1:124" ht="14.5" thickBot="1" x14ac:dyDescent="0.35">
      <c r="A33" s="3">
        <v>32</v>
      </c>
      <c r="B33" s="4">
        <v>1000000</v>
      </c>
      <c r="C33" s="4">
        <v>1172490</v>
      </c>
      <c r="D33" s="4">
        <v>4776480</v>
      </c>
      <c r="E33" s="4">
        <v>5948970</v>
      </c>
      <c r="F33" s="4">
        <v>1172490</v>
      </c>
      <c r="G33" s="4">
        <v>4776480</v>
      </c>
      <c r="H33" s="5">
        <v>5948970</v>
      </c>
      <c r="P33" s="6">
        <f t="shared" si="22"/>
        <v>0</v>
      </c>
      <c r="Q33" s="6">
        <f t="shared" si="22"/>
        <v>0</v>
      </c>
      <c r="R33" s="6">
        <f t="shared" si="22"/>
        <v>0</v>
      </c>
      <c r="S33" s="6">
        <f t="shared" si="22"/>
        <v>0</v>
      </c>
      <c r="T33" s="6">
        <f t="shared" si="22"/>
        <v>0</v>
      </c>
      <c r="U33" s="6">
        <f t="shared" si="22"/>
        <v>0</v>
      </c>
      <c r="V33" s="6">
        <f t="shared" si="22"/>
        <v>0</v>
      </c>
      <c r="W33" s="6">
        <f t="shared" si="22"/>
        <v>0</v>
      </c>
      <c r="X33" s="6">
        <f t="shared" si="22"/>
        <v>0</v>
      </c>
      <c r="Y33" s="6">
        <f t="shared" si="22"/>
        <v>0</v>
      </c>
      <c r="Z33" s="6">
        <f t="shared" si="22"/>
        <v>0</v>
      </c>
      <c r="AA33" s="6">
        <f t="shared" si="22"/>
        <v>0</v>
      </c>
      <c r="AB33" s="6">
        <f t="shared" si="22"/>
        <v>0</v>
      </c>
      <c r="AC33" s="6">
        <f t="shared" si="22"/>
        <v>0</v>
      </c>
      <c r="AD33" s="6">
        <f t="shared" si="22"/>
        <v>0</v>
      </c>
      <c r="AE33" s="6">
        <f t="shared" si="22"/>
        <v>0</v>
      </c>
      <c r="AF33" s="6">
        <f t="shared" si="21"/>
        <v>0</v>
      </c>
      <c r="AG33" s="6">
        <f t="shared" si="21"/>
        <v>0</v>
      </c>
      <c r="AH33" s="6">
        <f t="shared" si="21"/>
        <v>0</v>
      </c>
      <c r="AI33" s="6">
        <f t="shared" si="21"/>
        <v>0</v>
      </c>
      <c r="AJ33" s="6">
        <f t="shared" si="21"/>
        <v>0</v>
      </c>
      <c r="AK33" s="6">
        <f t="shared" si="21"/>
        <v>0</v>
      </c>
      <c r="AL33" s="6">
        <f t="shared" si="21"/>
        <v>0</v>
      </c>
      <c r="AM33" s="6">
        <f t="shared" si="21"/>
        <v>0</v>
      </c>
      <c r="AN33" s="6">
        <f t="shared" si="17"/>
        <v>0</v>
      </c>
      <c r="AO33" s="6">
        <f t="shared" si="17"/>
        <v>5948970</v>
      </c>
      <c r="AP33" s="6">
        <f t="shared" si="17"/>
        <v>0</v>
      </c>
      <c r="AQ33" s="6">
        <f t="shared" si="17"/>
        <v>0</v>
      </c>
      <c r="AR33" s="6">
        <f t="shared" si="17"/>
        <v>0</v>
      </c>
      <c r="AS33" s="6">
        <f t="shared" si="17"/>
        <v>0</v>
      </c>
      <c r="AT33" s="6">
        <f t="shared" si="17"/>
        <v>0</v>
      </c>
      <c r="AU33" s="6">
        <f t="shared" si="17"/>
        <v>0</v>
      </c>
      <c r="AV33" s="6">
        <f t="shared" si="13"/>
        <v>0</v>
      </c>
      <c r="AW33" s="6">
        <f t="shared" si="13"/>
        <v>0</v>
      </c>
      <c r="AX33" s="6">
        <f t="shared" si="13"/>
        <v>0</v>
      </c>
      <c r="AY33" s="6">
        <f t="shared" si="13"/>
        <v>0</v>
      </c>
      <c r="AZ33" s="6">
        <f t="shared" si="13"/>
        <v>0</v>
      </c>
      <c r="BA33" s="6">
        <f t="shared" si="13"/>
        <v>0</v>
      </c>
      <c r="BB33" s="6">
        <f t="shared" si="13"/>
        <v>0</v>
      </c>
      <c r="BC33" s="6">
        <f t="shared" si="13"/>
        <v>0</v>
      </c>
      <c r="BD33" s="6">
        <f t="shared" si="13"/>
        <v>0</v>
      </c>
      <c r="BE33" s="6">
        <f t="shared" si="13"/>
        <v>0</v>
      </c>
      <c r="BF33" s="6">
        <f t="shared" si="13"/>
        <v>0</v>
      </c>
      <c r="BG33" s="6">
        <f t="shared" si="13"/>
        <v>0</v>
      </c>
      <c r="BH33" s="6">
        <f t="shared" si="13"/>
        <v>0</v>
      </c>
      <c r="BI33" s="6">
        <f t="shared" si="13"/>
        <v>0</v>
      </c>
      <c r="BJ33" s="6">
        <f t="shared" si="13"/>
        <v>0</v>
      </c>
      <c r="BK33" s="6">
        <f t="shared" si="13"/>
        <v>0</v>
      </c>
      <c r="BL33" s="6">
        <f t="shared" si="18"/>
        <v>0</v>
      </c>
      <c r="BM33" s="6">
        <f t="shared" si="18"/>
        <v>0</v>
      </c>
      <c r="BN33" s="6">
        <f t="shared" si="18"/>
        <v>0</v>
      </c>
      <c r="BO33" s="6">
        <f t="shared" si="18"/>
        <v>0</v>
      </c>
      <c r="BP33" s="6">
        <f t="shared" si="18"/>
        <v>0</v>
      </c>
      <c r="BQ33" s="6">
        <f t="shared" si="18"/>
        <v>0</v>
      </c>
      <c r="BR33" s="6">
        <f t="shared" si="18"/>
        <v>0</v>
      </c>
      <c r="BS33" s="6">
        <f t="shared" si="18"/>
        <v>0</v>
      </c>
      <c r="BT33" s="6">
        <f t="shared" si="18"/>
        <v>0</v>
      </c>
      <c r="BU33" s="6">
        <f t="shared" si="18"/>
        <v>0</v>
      </c>
      <c r="BV33" s="6">
        <f t="shared" si="18"/>
        <v>0</v>
      </c>
      <c r="BW33" s="6">
        <f t="shared" si="18"/>
        <v>0</v>
      </c>
      <c r="BX33" s="6">
        <f t="shared" si="18"/>
        <v>0</v>
      </c>
      <c r="BY33" s="6">
        <f t="shared" si="18"/>
        <v>0</v>
      </c>
      <c r="BZ33" s="6">
        <f t="shared" si="18"/>
        <v>0</v>
      </c>
      <c r="CA33" s="6">
        <f t="shared" si="18"/>
        <v>0</v>
      </c>
      <c r="CB33" s="6">
        <f t="shared" si="14"/>
        <v>0</v>
      </c>
      <c r="CC33" s="6">
        <f t="shared" si="14"/>
        <v>0</v>
      </c>
      <c r="CD33" s="6">
        <f t="shared" si="14"/>
        <v>0</v>
      </c>
      <c r="CE33" s="6">
        <f t="shared" si="14"/>
        <v>0</v>
      </c>
      <c r="CF33" s="6">
        <f t="shared" si="14"/>
        <v>0</v>
      </c>
      <c r="CG33" s="6">
        <f t="shared" si="14"/>
        <v>0</v>
      </c>
      <c r="CH33" s="6">
        <f t="shared" si="14"/>
        <v>0</v>
      </c>
      <c r="CI33" s="6">
        <f t="shared" si="14"/>
        <v>0</v>
      </c>
      <c r="CJ33" s="6">
        <f t="shared" si="14"/>
        <v>0</v>
      </c>
      <c r="CK33" s="6">
        <f t="shared" si="14"/>
        <v>0</v>
      </c>
      <c r="CL33" s="6">
        <f t="shared" si="14"/>
        <v>0</v>
      </c>
      <c r="CM33" s="6">
        <f t="shared" si="14"/>
        <v>0</v>
      </c>
      <c r="CN33" s="6">
        <f t="shared" si="14"/>
        <v>0</v>
      </c>
      <c r="CO33" s="6">
        <f t="shared" si="14"/>
        <v>0</v>
      </c>
      <c r="CP33" s="6">
        <f t="shared" si="14"/>
        <v>0</v>
      </c>
      <c r="CQ33" s="6">
        <f t="shared" si="15"/>
        <v>0</v>
      </c>
      <c r="CR33" s="6">
        <f t="shared" si="15"/>
        <v>0</v>
      </c>
      <c r="CS33" s="6">
        <f t="shared" si="19"/>
        <v>0</v>
      </c>
      <c r="CT33" s="6">
        <f t="shared" si="19"/>
        <v>0</v>
      </c>
      <c r="CU33" s="6">
        <f t="shared" si="19"/>
        <v>0</v>
      </c>
      <c r="CV33" s="6">
        <f t="shared" si="19"/>
        <v>0</v>
      </c>
      <c r="CW33" s="6">
        <f t="shared" si="19"/>
        <v>0</v>
      </c>
      <c r="CX33" s="6">
        <f t="shared" si="19"/>
        <v>0</v>
      </c>
      <c r="CY33" s="6">
        <f t="shared" si="19"/>
        <v>0</v>
      </c>
      <c r="CZ33" s="6">
        <f t="shared" si="19"/>
        <v>0</v>
      </c>
      <c r="DA33" s="6">
        <f t="shared" si="16"/>
        <v>0</v>
      </c>
      <c r="DB33" s="6">
        <f t="shared" si="16"/>
        <v>0</v>
      </c>
      <c r="DC33" s="6">
        <f t="shared" si="16"/>
        <v>0</v>
      </c>
      <c r="DD33" s="6">
        <f t="shared" si="16"/>
        <v>0</v>
      </c>
      <c r="DE33" s="6">
        <f t="shared" si="16"/>
        <v>0</v>
      </c>
      <c r="DF33" s="6">
        <f t="shared" si="16"/>
        <v>0</v>
      </c>
      <c r="DG33" s="6">
        <f t="shared" si="16"/>
        <v>0</v>
      </c>
      <c r="DH33" s="6">
        <f t="shared" si="16"/>
        <v>0</v>
      </c>
      <c r="DI33" s="6">
        <f t="shared" si="20"/>
        <v>0</v>
      </c>
      <c r="DJ33" s="6">
        <f t="shared" si="20"/>
        <v>0</v>
      </c>
      <c r="DK33" s="6">
        <f t="shared" si="20"/>
        <v>0</v>
      </c>
      <c r="DL33" s="6">
        <f t="shared" si="20"/>
        <v>0</v>
      </c>
      <c r="DM33" s="6">
        <f t="shared" si="20"/>
        <v>0</v>
      </c>
      <c r="DN33" s="6">
        <f t="shared" si="20"/>
        <v>0</v>
      </c>
      <c r="DO33" s="6">
        <f t="shared" si="20"/>
        <v>0</v>
      </c>
      <c r="DP33" s="6">
        <f t="shared" si="20"/>
        <v>0</v>
      </c>
      <c r="DQ33" s="6">
        <f t="shared" si="20"/>
        <v>0</v>
      </c>
      <c r="DR33" s="6">
        <f t="shared" si="20"/>
        <v>0</v>
      </c>
      <c r="DS33" s="6">
        <f t="shared" si="20"/>
        <v>0</v>
      </c>
      <c r="DT33" s="6">
        <f t="shared" si="20"/>
        <v>0</v>
      </c>
    </row>
    <row r="34" spans="1:124" ht="14.5" thickBot="1" x14ac:dyDescent="0.35">
      <c r="A34" s="3">
        <v>33</v>
      </c>
      <c r="B34" s="4">
        <v>1000000</v>
      </c>
      <c r="C34" s="4">
        <v>1180120</v>
      </c>
      <c r="D34" s="4">
        <v>5182339</v>
      </c>
      <c r="E34" s="4">
        <v>6362459</v>
      </c>
      <c r="F34" s="4">
        <v>1180120</v>
      </c>
      <c r="G34" s="4">
        <v>5182339</v>
      </c>
      <c r="H34" s="5">
        <v>6362459</v>
      </c>
      <c r="P34" s="6">
        <f t="shared" si="22"/>
        <v>0</v>
      </c>
      <c r="Q34" s="6">
        <f t="shared" si="22"/>
        <v>0</v>
      </c>
      <c r="R34" s="6">
        <f t="shared" si="22"/>
        <v>0</v>
      </c>
      <c r="S34" s="6">
        <f t="shared" si="22"/>
        <v>0</v>
      </c>
      <c r="T34" s="6">
        <f t="shared" si="22"/>
        <v>0</v>
      </c>
      <c r="U34" s="6">
        <f t="shared" si="22"/>
        <v>0</v>
      </c>
      <c r="V34" s="6">
        <f t="shared" si="22"/>
        <v>0</v>
      </c>
      <c r="W34" s="6">
        <f t="shared" si="22"/>
        <v>0</v>
      </c>
      <c r="X34" s="6">
        <f t="shared" si="22"/>
        <v>0</v>
      </c>
      <c r="Y34" s="6">
        <f t="shared" si="22"/>
        <v>0</v>
      </c>
      <c r="Z34" s="6">
        <f t="shared" si="22"/>
        <v>0</v>
      </c>
      <c r="AA34" s="6">
        <f t="shared" si="22"/>
        <v>0</v>
      </c>
      <c r="AB34" s="6">
        <f t="shared" si="22"/>
        <v>0</v>
      </c>
      <c r="AC34" s="6">
        <f t="shared" si="22"/>
        <v>0</v>
      </c>
      <c r="AD34" s="6">
        <f t="shared" si="22"/>
        <v>0</v>
      </c>
      <c r="AE34" s="6">
        <f t="shared" si="22"/>
        <v>0</v>
      </c>
      <c r="AF34" s="6">
        <f t="shared" si="21"/>
        <v>0</v>
      </c>
      <c r="AG34" s="6">
        <f t="shared" si="21"/>
        <v>0</v>
      </c>
      <c r="AH34" s="6">
        <f t="shared" si="21"/>
        <v>0</v>
      </c>
      <c r="AI34" s="6">
        <f t="shared" si="21"/>
        <v>0</v>
      </c>
      <c r="AJ34" s="6">
        <f t="shared" si="21"/>
        <v>0</v>
      </c>
      <c r="AK34" s="6">
        <f t="shared" si="21"/>
        <v>0</v>
      </c>
      <c r="AL34" s="6">
        <f t="shared" si="21"/>
        <v>0</v>
      </c>
      <c r="AM34" s="6">
        <f t="shared" si="21"/>
        <v>0</v>
      </c>
      <c r="AN34" s="6">
        <f t="shared" si="17"/>
        <v>0</v>
      </c>
      <c r="AO34" s="6">
        <f t="shared" si="17"/>
        <v>0</v>
      </c>
      <c r="AP34" s="6">
        <f t="shared" si="17"/>
        <v>6362459</v>
      </c>
      <c r="AQ34" s="6">
        <f t="shared" si="17"/>
        <v>0</v>
      </c>
      <c r="AR34" s="6">
        <f t="shared" si="17"/>
        <v>0</v>
      </c>
      <c r="AS34" s="6">
        <f t="shared" si="17"/>
        <v>0</v>
      </c>
      <c r="AT34" s="6">
        <f t="shared" si="17"/>
        <v>0</v>
      </c>
      <c r="AU34" s="6">
        <f t="shared" si="17"/>
        <v>0</v>
      </c>
      <c r="AV34" s="6">
        <f t="shared" si="13"/>
        <v>0</v>
      </c>
      <c r="AW34" s="6">
        <f t="shared" si="13"/>
        <v>0</v>
      </c>
      <c r="AX34" s="6">
        <f t="shared" si="13"/>
        <v>0</v>
      </c>
      <c r="AY34" s="6">
        <f t="shared" si="13"/>
        <v>0</v>
      </c>
      <c r="AZ34" s="6">
        <f t="shared" si="13"/>
        <v>0</v>
      </c>
      <c r="BA34" s="6">
        <f t="shared" si="13"/>
        <v>0</v>
      </c>
      <c r="BB34" s="6">
        <f t="shared" si="13"/>
        <v>0</v>
      </c>
      <c r="BC34" s="6">
        <f t="shared" si="13"/>
        <v>0</v>
      </c>
      <c r="BD34" s="6">
        <f t="shared" si="13"/>
        <v>0</v>
      </c>
      <c r="BE34" s="6">
        <f t="shared" si="13"/>
        <v>0</v>
      </c>
      <c r="BF34" s="6">
        <f t="shared" si="13"/>
        <v>0</v>
      </c>
      <c r="BG34" s="6">
        <f t="shared" si="13"/>
        <v>0</v>
      </c>
      <c r="BH34" s="6">
        <f t="shared" si="13"/>
        <v>0</v>
      </c>
      <c r="BI34" s="6">
        <f t="shared" si="13"/>
        <v>0</v>
      </c>
      <c r="BJ34" s="6">
        <f t="shared" si="13"/>
        <v>0</v>
      </c>
      <c r="BK34" s="6">
        <f t="shared" si="13"/>
        <v>0</v>
      </c>
      <c r="BL34" s="6">
        <f t="shared" si="18"/>
        <v>0</v>
      </c>
      <c r="BM34" s="6">
        <f t="shared" si="18"/>
        <v>0</v>
      </c>
      <c r="BN34" s="6">
        <f t="shared" si="18"/>
        <v>0</v>
      </c>
      <c r="BO34" s="6">
        <f t="shared" si="18"/>
        <v>0</v>
      </c>
      <c r="BP34" s="6">
        <f t="shared" si="18"/>
        <v>0</v>
      </c>
      <c r="BQ34" s="6">
        <f t="shared" si="18"/>
        <v>0</v>
      </c>
      <c r="BR34" s="6">
        <f t="shared" si="18"/>
        <v>0</v>
      </c>
      <c r="BS34" s="6">
        <f t="shared" si="18"/>
        <v>0</v>
      </c>
      <c r="BT34" s="6">
        <f t="shared" si="18"/>
        <v>0</v>
      </c>
      <c r="BU34" s="6">
        <f t="shared" si="18"/>
        <v>0</v>
      </c>
      <c r="BV34" s="6">
        <f t="shared" si="18"/>
        <v>0</v>
      </c>
      <c r="BW34" s="6">
        <f t="shared" si="18"/>
        <v>0</v>
      </c>
      <c r="BX34" s="6">
        <f t="shared" si="18"/>
        <v>0</v>
      </c>
      <c r="BY34" s="6">
        <f t="shared" si="18"/>
        <v>0</v>
      </c>
      <c r="BZ34" s="6">
        <f t="shared" si="18"/>
        <v>0</v>
      </c>
      <c r="CA34" s="6">
        <f t="shared" si="18"/>
        <v>0</v>
      </c>
      <c r="CB34" s="6">
        <f t="shared" si="14"/>
        <v>0</v>
      </c>
      <c r="CC34" s="6">
        <f t="shared" si="14"/>
        <v>0</v>
      </c>
      <c r="CD34" s="6">
        <f t="shared" si="14"/>
        <v>0</v>
      </c>
      <c r="CE34" s="6">
        <f t="shared" si="14"/>
        <v>0</v>
      </c>
      <c r="CF34" s="6">
        <f t="shared" si="14"/>
        <v>0</v>
      </c>
      <c r="CG34" s="6">
        <f t="shared" si="14"/>
        <v>0</v>
      </c>
      <c r="CH34" s="6">
        <f t="shared" si="14"/>
        <v>0</v>
      </c>
      <c r="CI34" s="6">
        <f t="shared" si="14"/>
        <v>0</v>
      </c>
      <c r="CJ34" s="6">
        <f t="shared" si="14"/>
        <v>0</v>
      </c>
      <c r="CK34" s="6">
        <f t="shared" si="14"/>
        <v>0</v>
      </c>
      <c r="CL34" s="6">
        <f t="shared" si="14"/>
        <v>0</v>
      </c>
      <c r="CM34" s="6">
        <f t="shared" si="14"/>
        <v>0</v>
      </c>
      <c r="CN34" s="6">
        <f t="shared" si="14"/>
        <v>0</v>
      </c>
      <c r="CO34" s="6">
        <f t="shared" si="14"/>
        <v>0</v>
      </c>
      <c r="CP34" s="6">
        <f t="shared" si="14"/>
        <v>0</v>
      </c>
      <c r="CQ34" s="6">
        <f t="shared" si="15"/>
        <v>0</v>
      </c>
      <c r="CR34" s="6">
        <f t="shared" si="15"/>
        <v>0</v>
      </c>
      <c r="CS34" s="6">
        <f t="shared" si="19"/>
        <v>0</v>
      </c>
      <c r="CT34" s="6">
        <f t="shared" si="19"/>
        <v>0</v>
      </c>
      <c r="CU34" s="6">
        <f t="shared" si="19"/>
        <v>0</v>
      </c>
      <c r="CV34" s="6">
        <f t="shared" si="19"/>
        <v>0</v>
      </c>
      <c r="CW34" s="6">
        <f t="shared" si="19"/>
        <v>0</v>
      </c>
      <c r="CX34" s="6">
        <f t="shared" si="19"/>
        <v>0</v>
      </c>
      <c r="CY34" s="6">
        <f t="shared" si="19"/>
        <v>0</v>
      </c>
      <c r="CZ34" s="6">
        <f t="shared" si="19"/>
        <v>0</v>
      </c>
      <c r="DA34" s="6">
        <f t="shared" si="16"/>
        <v>0</v>
      </c>
      <c r="DB34" s="6">
        <f t="shared" si="16"/>
        <v>0</v>
      </c>
      <c r="DC34" s="6">
        <f t="shared" si="16"/>
        <v>0</v>
      </c>
      <c r="DD34" s="6">
        <f t="shared" si="16"/>
        <v>0</v>
      </c>
      <c r="DE34" s="6">
        <f t="shared" si="16"/>
        <v>0</v>
      </c>
      <c r="DF34" s="6">
        <f t="shared" si="16"/>
        <v>0</v>
      </c>
      <c r="DG34" s="6">
        <f t="shared" si="16"/>
        <v>0</v>
      </c>
      <c r="DH34" s="6">
        <f t="shared" si="16"/>
        <v>0</v>
      </c>
      <c r="DI34" s="6">
        <f t="shared" si="20"/>
        <v>0</v>
      </c>
      <c r="DJ34" s="6">
        <f t="shared" si="20"/>
        <v>0</v>
      </c>
      <c r="DK34" s="6">
        <f t="shared" si="20"/>
        <v>0</v>
      </c>
      <c r="DL34" s="6">
        <f t="shared" si="20"/>
        <v>0</v>
      </c>
      <c r="DM34" s="6">
        <f t="shared" si="20"/>
        <v>0</v>
      </c>
      <c r="DN34" s="6">
        <f t="shared" si="20"/>
        <v>0</v>
      </c>
      <c r="DO34" s="6">
        <f t="shared" si="20"/>
        <v>0</v>
      </c>
      <c r="DP34" s="6">
        <f t="shared" si="20"/>
        <v>0</v>
      </c>
      <c r="DQ34" s="6">
        <f t="shared" si="20"/>
        <v>0</v>
      </c>
      <c r="DR34" s="6">
        <f t="shared" si="20"/>
        <v>0</v>
      </c>
      <c r="DS34" s="6">
        <f t="shared" si="20"/>
        <v>0</v>
      </c>
      <c r="DT34" s="6">
        <f t="shared" si="20"/>
        <v>0</v>
      </c>
    </row>
    <row r="35" spans="1:124" ht="14.5" thickBot="1" x14ac:dyDescent="0.35">
      <c r="A35" s="3">
        <v>34</v>
      </c>
      <c r="B35" s="4">
        <v>1000000</v>
      </c>
      <c r="C35" s="4">
        <v>1187790</v>
      </c>
      <c r="D35" s="4">
        <v>5619455</v>
      </c>
      <c r="E35" s="4">
        <v>6807245</v>
      </c>
      <c r="F35" s="4">
        <v>1187790</v>
      </c>
      <c r="G35" s="4">
        <v>5619455</v>
      </c>
      <c r="H35" s="5">
        <v>6807245</v>
      </c>
      <c r="P35" s="6">
        <f t="shared" si="22"/>
        <v>0</v>
      </c>
      <c r="Q35" s="6">
        <f t="shared" si="22"/>
        <v>0</v>
      </c>
      <c r="R35" s="6">
        <f t="shared" si="22"/>
        <v>0</v>
      </c>
      <c r="S35" s="6">
        <f t="shared" si="22"/>
        <v>0</v>
      </c>
      <c r="T35" s="6">
        <f t="shared" si="22"/>
        <v>0</v>
      </c>
      <c r="U35" s="6">
        <f t="shared" si="22"/>
        <v>0</v>
      </c>
      <c r="V35" s="6">
        <f t="shared" si="22"/>
        <v>0</v>
      </c>
      <c r="W35" s="6">
        <f t="shared" si="22"/>
        <v>0</v>
      </c>
      <c r="X35" s="6">
        <f t="shared" si="22"/>
        <v>0</v>
      </c>
      <c r="Y35" s="6">
        <f t="shared" si="22"/>
        <v>0</v>
      </c>
      <c r="Z35" s="6">
        <f t="shared" si="22"/>
        <v>0</v>
      </c>
      <c r="AA35" s="6">
        <f t="shared" si="22"/>
        <v>0</v>
      </c>
      <c r="AB35" s="6">
        <f t="shared" si="22"/>
        <v>0</v>
      </c>
      <c r="AC35" s="6">
        <f t="shared" si="22"/>
        <v>0</v>
      </c>
      <c r="AD35" s="6">
        <f t="shared" si="22"/>
        <v>0</v>
      </c>
      <c r="AE35" s="6">
        <f t="shared" si="22"/>
        <v>0</v>
      </c>
      <c r="AF35" s="6">
        <f t="shared" si="21"/>
        <v>0</v>
      </c>
      <c r="AG35" s="6">
        <f t="shared" si="21"/>
        <v>0</v>
      </c>
      <c r="AH35" s="6">
        <f t="shared" si="21"/>
        <v>0</v>
      </c>
      <c r="AI35" s="6">
        <f t="shared" si="21"/>
        <v>0</v>
      </c>
      <c r="AJ35" s="6">
        <f t="shared" si="21"/>
        <v>0</v>
      </c>
      <c r="AK35" s="6">
        <f t="shared" si="21"/>
        <v>0</v>
      </c>
      <c r="AL35" s="6">
        <f t="shared" si="21"/>
        <v>0</v>
      </c>
      <c r="AM35" s="6">
        <f t="shared" si="21"/>
        <v>0</v>
      </c>
      <c r="AN35" s="6">
        <f t="shared" si="17"/>
        <v>0</v>
      </c>
      <c r="AO35" s="6">
        <f t="shared" si="17"/>
        <v>0</v>
      </c>
      <c r="AP35" s="6">
        <f t="shared" si="17"/>
        <v>0</v>
      </c>
      <c r="AQ35" s="6">
        <f t="shared" si="17"/>
        <v>6807245</v>
      </c>
      <c r="AR35" s="6">
        <f t="shared" si="17"/>
        <v>0</v>
      </c>
      <c r="AS35" s="6">
        <f t="shared" si="17"/>
        <v>0</v>
      </c>
      <c r="AT35" s="6">
        <f t="shared" si="17"/>
        <v>0</v>
      </c>
      <c r="AU35" s="6">
        <f t="shared" si="17"/>
        <v>0</v>
      </c>
      <c r="AV35" s="6">
        <f t="shared" si="13"/>
        <v>0</v>
      </c>
      <c r="AW35" s="6">
        <f t="shared" si="13"/>
        <v>0</v>
      </c>
      <c r="AX35" s="6">
        <f t="shared" si="13"/>
        <v>0</v>
      </c>
      <c r="AY35" s="6">
        <f t="shared" si="13"/>
        <v>0</v>
      </c>
      <c r="AZ35" s="6">
        <f t="shared" si="13"/>
        <v>0</v>
      </c>
      <c r="BA35" s="6">
        <f t="shared" si="13"/>
        <v>0</v>
      </c>
      <c r="BB35" s="6">
        <f t="shared" si="13"/>
        <v>0</v>
      </c>
      <c r="BC35" s="6">
        <f t="shared" si="13"/>
        <v>0</v>
      </c>
      <c r="BD35" s="6">
        <f t="shared" si="13"/>
        <v>0</v>
      </c>
      <c r="BE35" s="6">
        <f t="shared" si="13"/>
        <v>0</v>
      </c>
      <c r="BF35" s="6">
        <f t="shared" si="13"/>
        <v>0</v>
      </c>
      <c r="BG35" s="6">
        <f t="shared" si="13"/>
        <v>0</v>
      </c>
      <c r="BH35" s="6">
        <f t="shared" si="13"/>
        <v>0</v>
      </c>
      <c r="BI35" s="6">
        <f t="shared" si="13"/>
        <v>0</v>
      </c>
      <c r="BJ35" s="6">
        <f t="shared" si="13"/>
        <v>0</v>
      </c>
      <c r="BK35" s="6">
        <f t="shared" si="13"/>
        <v>0</v>
      </c>
      <c r="BL35" s="6">
        <f t="shared" si="18"/>
        <v>0</v>
      </c>
      <c r="BM35" s="6">
        <f t="shared" si="18"/>
        <v>0</v>
      </c>
      <c r="BN35" s="6">
        <f t="shared" si="18"/>
        <v>0</v>
      </c>
      <c r="BO35" s="6">
        <f t="shared" si="18"/>
        <v>0</v>
      </c>
      <c r="BP35" s="6">
        <f t="shared" si="18"/>
        <v>0</v>
      </c>
      <c r="BQ35" s="6">
        <f t="shared" si="18"/>
        <v>0</v>
      </c>
      <c r="BR35" s="6">
        <f t="shared" si="18"/>
        <v>0</v>
      </c>
      <c r="BS35" s="6">
        <f t="shared" si="18"/>
        <v>0</v>
      </c>
      <c r="BT35" s="6">
        <f t="shared" si="18"/>
        <v>0</v>
      </c>
      <c r="BU35" s="6">
        <f t="shared" si="18"/>
        <v>0</v>
      </c>
      <c r="BV35" s="6">
        <f t="shared" si="18"/>
        <v>0</v>
      </c>
      <c r="BW35" s="6">
        <f t="shared" si="18"/>
        <v>0</v>
      </c>
      <c r="BX35" s="6">
        <f t="shared" si="18"/>
        <v>0</v>
      </c>
      <c r="BY35" s="6">
        <f t="shared" si="18"/>
        <v>0</v>
      </c>
      <c r="BZ35" s="6">
        <f t="shared" si="18"/>
        <v>0</v>
      </c>
      <c r="CA35" s="6">
        <f t="shared" si="18"/>
        <v>0</v>
      </c>
      <c r="CB35" s="6">
        <f t="shared" si="14"/>
        <v>0</v>
      </c>
      <c r="CC35" s="6">
        <f t="shared" si="14"/>
        <v>0</v>
      </c>
      <c r="CD35" s="6">
        <f t="shared" si="14"/>
        <v>0</v>
      </c>
      <c r="CE35" s="6">
        <f t="shared" si="14"/>
        <v>0</v>
      </c>
      <c r="CF35" s="6">
        <f t="shared" si="14"/>
        <v>0</v>
      </c>
      <c r="CG35" s="6">
        <f t="shared" si="14"/>
        <v>0</v>
      </c>
      <c r="CH35" s="6">
        <f t="shared" si="14"/>
        <v>0</v>
      </c>
      <c r="CI35" s="6">
        <f t="shared" si="14"/>
        <v>0</v>
      </c>
      <c r="CJ35" s="6">
        <f t="shared" si="14"/>
        <v>0</v>
      </c>
      <c r="CK35" s="6">
        <f t="shared" si="14"/>
        <v>0</v>
      </c>
      <c r="CL35" s="6">
        <f t="shared" si="14"/>
        <v>0</v>
      </c>
      <c r="CM35" s="6">
        <f t="shared" si="14"/>
        <v>0</v>
      </c>
      <c r="CN35" s="6">
        <f t="shared" si="14"/>
        <v>0</v>
      </c>
      <c r="CO35" s="6">
        <f t="shared" si="14"/>
        <v>0</v>
      </c>
      <c r="CP35" s="6">
        <f t="shared" si="14"/>
        <v>0</v>
      </c>
      <c r="CQ35" s="6">
        <f t="shared" si="15"/>
        <v>0</v>
      </c>
      <c r="CR35" s="6">
        <f t="shared" si="15"/>
        <v>0</v>
      </c>
      <c r="CS35" s="6">
        <f t="shared" si="19"/>
        <v>0</v>
      </c>
      <c r="CT35" s="6">
        <f t="shared" si="19"/>
        <v>0</v>
      </c>
      <c r="CU35" s="6">
        <f t="shared" si="19"/>
        <v>0</v>
      </c>
      <c r="CV35" s="6">
        <f t="shared" si="19"/>
        <v>0</v>
      </c>
      <c r="CW35" s="6">
        <f t="shared" si="19"/>
        <v>0</v>
      </c>
      <c r="CX35" s="6">
        <f t="shared" si="19"/>
        <v>0</v>
      </c>
      <c r="CY35" s="6">
        <f t="shared" si="19"/>
        <v>0</v>
      </c>
      <c r="CZ35" s="6">
        <f t="shared" si="19"/>
        <v>0</v>
      </c>
      <c r="DA35" s="6">
        <f t="shared" si="16"/>
        <v>0</v>
      </c>
      <c r="DB35" s="6">
        <f t="shared" si="16"/>
        <v>0</v>
      </c>
      <c r="DC35" s="6">
        <f t="shared" si="16"/>
        <v>0</v>
      </c>
      <c r="DD35" s="6">
        <f t="shared" si="16"/>
        <v>0</v>
      </c>
      <c r="DE35" s="6">
        <f t="shared" si="16"/>
        <v>0</v>
      </c>
      <c r="DF35" s="6">
        <f t="shared" si="16"/>
        <v>0</v>
      </c>
      <c r="DG35" s="6">
        <f t="shared" si="16"/>
        <v>0</v>
      </c>
      <c r="DH35" s="6">
        <f t="shared" si="16"/>
        <v>0</v>
      </c>
      <c r="DI35" s="6">
        <f t="shared" si="20"/>
        <v>0</v>
      </c>
      <c r="DJ35" s="6">
        <f t="shared" si="20"/>
        <v>0</v>
      </c>
      <c r="DK35" s="6">
        <f t="shared" si="20"/>
        <v>0</v>
      </c>
      <c r="DL35" s="6">
        <f t="shared" si="20"/>
        <v>0</v>
      </c>
      <c r="DM35" s="6">
        <f t="shared" si="20"/>
        <v>0</v>
      </c>
      <c r="DN35" s="6">
        <f t="shared" si="20"/>
        <v>0</v>
      </c>
      <c r="DO35" s="6">
        <f t="shared" si="20"/>
        <v>0</v>
      </c>
      <c r="DP35" s="6">
        <f t="shared" si="20"/>
        <v>0</v>
      </c>
      <c r="DQ35" s="6">
        <f t="shared" si="20"/>
        <v>0</v>
      </c>
      <c r="DR35" s="6">
        <f t="shared" si="20"/>
        <v>0</v>
      </c>
      <c r="DS35" s="6">
        <f t="shared" si="20"/>
        <v>0</v>
      </c>
      <c r="DT35" s="6">
        <f t="shared" si="20"/>
        <v>0</v>
      </c>
    </row>
    <row r="36" spans="1:124" ht="14.5" thickBot="1" x14ac:dyDescent="0.35">
      <c r="A36" s="3">
        <v>35</v>
      </c>
      <c r="B36" s="4">
        <v>1000000</v>
      </c>
      <c r="C36" s="4">
        <v>1195510</v>
      </c>
      <c r="D36" s="4">
        <v>6092807</v>
      </c>
      <c r="E36" s="4">
        <v>7288317</v>
      </c>
      <c r="F36" s="4">
        <v>1195510</v>
      </c>
      <c r="G36" s="4">
        <v>6092807</v>
      </c>
      <c r="H36" s="5">
        <v>7288317</v>
      </c>
      <c r="P36" s="6">
        <f t="shared" si="22"/>
        <v>0</v>
      </c>
      <c r="Q36" s="6">
        <f t="shared" si="22"/>
        <v>0</v>
      </c>
      <c r="R36" s="6">
        <f t="shared" si="22"/>
        <v>0</v>
      </c>
      <c r="S36" s="6">
        <f t="shared" si="22"/>
        <v>0</v>
      </c>
      <c r="T36" s="6">
        <f t="shared" si="22"/>
        <v>0</v>
      </c>
      <c r="U36" s="6">
        <f t="shared" si="22"/>
        <v>0</v>
      </c>
      <c r="V36" s="6">
        <f t="shared" si="22"/>
        <v>0</v>
      </c>
      <c r="W36" s="6">
        <f t="shared" si="22"/>
        <v>0</v>
      </c>
      <c r="X36" s="6">
        <f t="shared" si="22"/>
        <v>0</v>
      </c>
      <c r="Y36" s="6">
        <f t="shared" si="22"/>
        <v>0</v>
      </c>
      <c r="Z36" s="6">
        <f t="shared" si="22"/>
        <v>0</v>
      </c>
      <c r="AA36" s="6">
        <f t="shared" si="22"/>
        <v>0</v>
      </c>
      <c r="AB36" s="6">
        <f t="shared" si="22"/>
        <v>0</v>
      </c>
      <c r="AC36" s="6">
        <f t="shared" si="22"/>
        <v>0</v>
      </c>
      <c r="AD36" s="6">
        <f t="shared" si="22"/>
        <v>0</v>
      </c>
      <c r="AE36" s="6">
        <f t="shared" si="22"/>
        <v>0</v>
      </c>
      <c r="AF36" s="6">
        <f t="shared" si="21"/>
        <v>0</v>
      </c>
      <c r="AG36" s="6">
        <f t="shared" si="21"/>
        <v>0</v>
      </c>
      <c r="AH36" s="6">
        <f t="shared" si="21"/>
        <v>0</v>
      </c>
      <c r="AI36" s="6">
        <f t="shared" si="21"/>
        <v>0</v>
      </c>
      <c r="AJ36" s="6">
        <f t="shared" si="21"/>
        <v>0</v>
      </c>
      <c r="AK36" s="6">
        <f t="shared" si="21"/>
        <v>0</v>
      </c>
      <c r="AL36" s="6">
        <f t="shared" si="21"/>
        <v>0</v>
      </c>
      <c r="AM36" s="6">
        <f t="shared" si="21"/>
        <v>0</v>
      </c>
      <c r="AN36" s="6">
        <f t="shared" si="17"/>
        <v>0</v>
      </c>
      <c r="AO36" s="6">
        <f t="shared" si="17"/>
        <v>0</v>
      </c>
      <c r="AP36" s="6">
        <f t="shared" si="17"/>
        <v>0</v>
      </c>
      <c r="AQ36" s="6">
        <f t="shared" si="17"/>
        <v>0</v>
      </c>
      <c r="AR36" s="6">
        <f t="shared" si="17"/>
        <v>7288317</v>
      </c>
      <c r="AS36" s="6">
        <f t="shared" si="17"/>
        <v>0</v>
      </c>
      <c r="AT36" s="6">
        <f t="shared" si="17"/>
        <v>0</v>
      </c>
      <c r="AU36" s="6">
        <f t="shared" si="17"/>
        <v>0</v>
      </c>
      <c r="AV36" s="6">
        <f t="shared" si="13"/>
        <v>0</v>
      </c>
      <c r="AW36" s="6">
        <f t="shared" si="13"/>
        <v>0</v>
      </c>
      <c r="AX36" s="6">
        <f t="shared" si="13"/>
        <v>0</v>
      </c>
      <c r="AY36" s="6">
        <f t="shared" si="13"/>
        <v>0</v>
      </c>
      <c r="AZ36" s="6">
        <f t="shared" si="13"/>
        <v>0</v>
      </c>
      <c r="BA36" s="6">
        <f t="shared" si="13"/>
        <v>0</v>
      </c>
      <c r="BB36" s="6">
        <f t="shared" si="13"/>
        <v>0</v>
      </c>
      <c r="BC36" s="6">
        <f t="shared" si="13"/>
        <v>0</v>
      </c>
      <c r="BD36" s="6">
        <f t="shared" si="13"/>
        <v>0</v>
      </c>
      <c r="BE36" s="6">
        <f t="shared" si="13"/>
        <v>0</v>
      </c>
      <c r="BF36" s="6">
        <f t="shared" si="13"/>
        <v>0</v>
      </c>
      <c r="BG36" s="6">
        <f t="shared" si="13"/>
        <v>0</v>
      </c>
      <c r="BH36" s="6">
        <f t="shared" si="13"/>
        <v>0</v>
      </c>
      <c r="BI36" s="6">
        <f t="shared" si="13"/>
        <v>0</v>
      </c>
      <c r="BJ36" s="6">
        <f t="shared" si="13"/>
        <v>0</v>
      </c>
      <c r="BK36" s="6">
        <f t="shared" si="13"/>
        <v>0</v>
      </c>
      <c r="BL36" s="6">
        <f t="shared" si="18"/>
        <v>0</v>
      </c>
      <c r="BM36" s="6">
        <f t="shared" si="18"/>
        <v>0</v>
      </c>
      <c r="BN36" s="6">
        <f t="shared" si="18"/>
        <v>0</v>
      </c>
      <c r="BO36" s="6">
        <f t="shared" si="18"/>
        <v>0</v>
      </c>
      <c r="BP36" s="6">
        <f t="shared" si="18"/>
        <v>0</v>
      </c>
      <c r="BQ36" s="6">
        <f t="shared" si="18"/>
        <v>0</v>
      </c>
      <c r="BR36" s="6">
        <f t="shared" si="18"/>
        <v>0</v>
      </c>
      <c r="BS36" s="6">
        <f t="shared" si="18"/>
        <v>0</v>
      </c>
      <c r="BT36" s="6">
        <f t="shared" si="18"/>
        <v>0</v>
      </c>
      <c r="BU36" s="6">
        <f t="shared" si="18"/>
        <v>0</v>
      </c>
      <c r="BV36" s="6">
        <f t="shared" si="18"/>
        <v>0</v>
      </c>
      <c r="BW36" s="6">
        <f t="shared" si="18"/>
        <v>0</v>
      </c>
      <c r="BX36" s="6">
        <f t="shared" si="18"/>
        <v>0</v>
      </c>
      <c r="BY36" s="6">
        <f t="shared" si="18"/>
        <v>0</v>
      </c>
      <c r="BZ36" s="6">
        <f t="shared" si="18"/>
        <v>0</v>
      </c>
      <c r="CA36" s="6">
        <f t="shared" si="18"/>
        <v>0</v>
      </c>
      <c r="CB36" s="6">
        <f t="shared" si="14"/>
        <v>0</v>
      </c>
      <c r="CC36" s="6">
        <f t="shared" si="14"/>
        <v>0</v>
      </c>
      <c r="CD36" s="6">
        <f t="shared" si="14"/>
        <v>0</v>
      </c>
      <c r="CE36" s="6">
        <f t="shared" si="14"/>
        <v>0</v>
      </c>
      <c r="CF36" s="6">
        <f t="shared" si="14"/>
        <v>0</v>
      </c>
      <c r="CG36" s="6">
        <f t="shared" si="14"/>
        <v>0</v>
      </c>
      <c r="CH36" s="6">
        <f t="shared" si="14"/>
        <v>0</v>
      </c>
      <c r="CI36" s="6">
        <f t="shared" si="14"/>
        <v>0</v>
      </c>
      <c r="CJ36" s="6">
        <f t="shared" si="14"/>
        <v>0</v>
      </c>
      <c r="CK36" s="6">
        <f t="shared" si="14"/>
        <v>0</v>
      </c>
      <c r="CL36" s="6">
        <f t="shared" si="14"/>
        <v>0</v>
      </c>
      <c r="CM36" s="6">
        <f t="shared" si="14"/>
        <v>0</v>
      </c>
      <c r="CN36" s="6">
        <f t="shared" si="14"/>
        <v>0</v>
      </c>
      <c r="CO36" s="6">
        <f t="shared" si="14"/>
        <v>0</v>
      </c>
      <c r="CP36" s="6">
        <f t="shared" si="14"/>
        <v>0</v>
      </c>
      <c r="CQ36" s="6">
        <f t="shared" si="15"/>
        <v>0</v>
      </c>
      <c r="CR36" s="6">
        <f t="shared" si="15"/>
        <v>0</v>
      </c>
      <c r="CS36" s="6">
        <f t="shared" si="19"/>
        <v>0</v>
      </c>
      <c r="CT36" s="6">
        <f t="shared" si="19"/>
        <v>0</v>
      </c>
      <c r="CU36" s="6">
        <f t="shared" si="19"/>
        <v>0</v>
      </c>
      <c r="CV36" s="6">
        <f t="shared" si="19"/>
        <v>0</v>
      </c>
      <c r="CW36" s="6">
        <f t="shared" si="19"/>
        <v>0</v>
      </c>
      <c r="CX36" s="6">
        <f t="shared" si="19"/>
        <v>0</v>
      </c>
      <c r="CY36" s="6">
        <f t="shared" si="19"/>
        <v>0</v>
      </c>
      <c r="CZ36" s="6">
        <f t="shared" si="19"/>
        <v>0</v>
      </c>
      <c r="DA36" s="6">
        <f t="shared" si="16"/>
        <v>0</v>
      </c>
      <c r="DB36" s="6">
        <f t="shared" si="16"/>
        <v>0</v>
      </c>
      <c r="DC36" s="6">
        <f t="shared" si="16"/>
        <v>0</v>
      </c>
      <c r="DD36" s="6">
        <f t="shared" si="16"/>
        <v>0</v>
      </c>
      <c r="DE36" s="6">
        <f t="shared" si="16"/>
        <v>0</v>
      </c>
      <c r="DF36" s="6">
        <f t="shared" si="16"/>
        <v>0</v>
      </c>
      <c r="DG36" s="6">
        <f t="shared" si="16"/>
        <v>0</v>
      </c>
      <c r="DH36" s="6">
        <f t="shared" si="16"/>
        <v>0</v>
      </c>
      <c r="DI36" s="6">
        <f t="shared" si="20"/>
        <v>0</v>
      </c>
      <c r="DJ36" s="6">
        <f t="shared" si="20"/>
        <v>0</v>
      </c>
      <c r="DK36" s="6">
        <f t="shared" si="20"/>
        <v>0</v>
      </c>
      <c r="DL36" s="6">
        <f t="shared" si="20"/>
        <v>0</v>
      </c>
      <c r="DM36" s="6">
        <f t="shared" si="20"/>
        <v>0</v>
      </c>
      <c r="DN36" s="6">
        <f t="shared" si="20"/>
        <v>0</v>
      </c>
      <c r="DO36" s="6">
        <f t="shared" si="20"/>
        <v>0</v>
      </c>
      <c r="DP36" s="6">
        <f t="shared" si="20"/>
        <v>0</v>
      </c>
      <c r="DQ36" s="6">
        <f t="shared" si="20"/>
        <v>0</v>
      </c>
      <c r="DR36" s="6">
        <f t="shared" si="20"/>
        <v>0</v>
      </c>
      <c r="DS36" s="6">
        <f t="shared" si="20"/>
        <v>0</v>
      </c>
      <c r="DT36" s="6">
        <f t="shared" si="20"/>
        <v>0</v>
      </c>
    </row>
    <row r="37" spans="1:124" ht="14.5" thickBot="1" x14ac:dyDescent="0.35">
      <c r="A37" s="3">
        <v>36</v>
      </c>
      <c r="B37" s="4">
        <v>1000000</v>
      </c>
      <c r="C37" s="4">
        <v>1203280</v>
      </c>
      <c r="D37" s="4">
        <v>6605401</v>
      </c>
      <c r="E37" s="4">
        <v>7808681</v>
      </c>
      <c r="F37" s="4">
        <v>1203280</v>
      </c>
      <c r="G37" s="4">
        <v>6605401</v>
      </c>
      <c r="H37" s="5">
        <v>7808681</v>
      </c>
      <c r="P37" s="6">
        <f t="shared" si="22"/>
        <v>0</v>
      </c>
      <c r="Q37" s="6">
        <f t="shared" si="22"/>
        <v>0</v>
      </c>
      <c r="R37" s="6">
        <f t="shared" si="22"/>
        <v>0</v>
      </c>
      <c r="S37" s="6">
        <f t="shared" si="22"/>
        <v>0</v>
      </c>
      <c r="T37" s="6">
        <f t="shared" si="22"/>
        <v>0</v>
      </c>
      <c r="U37" s="6">
        <f t="shared" si="22"/>
        <v>0</v>
      </c>
      <c r="V37" s="6">
        <f t="shared" si="22"/>
        <v>0</v>
      </c>
      <c r="W37" s="6">
        <f t="shared" si="22"/>
        <v>0</v>
      </c>
      <c r="X37" s="6">
        <f t="shared" si="22"/>
        <v>0</v>
      </c>
      <c r="Y37" s="6">
        <f t="shared" si="22"/>
        <v>0</v>
      </c>
      <c r="Z37" s="6">
        <f t="shared" si="22"/>
        <v>0</v>
      </c>
      <c r="AA37" s="6">
        <f t="shared" si="22"/>
        <v>0</v>
      </c>
      <c r="AB37" s="6">
        <f t="shared" si="22"/>
        <v>0</v>
      </c>
      <c r="AC37" s="6">
        <f t="shared" si="22"/>
        <v>0</v>
      </c>
      <c r="AD37" s="6">
        <f t="shared" si="22"/>
        <v>0</v>
      </c>
      <c r="AE37" s="6">
        <f t="shared" si="22"/>
        <v>0</v>
      </c>
      <c r="AF37" s="6">
        <f t="shared" si="21"/>
        <v>0</v>
      </c>
      <c r="AG37" s="6">
        <f t="shared" si="21"/>
        <v>0</v>
      </c>
      <c r="AH37" s="6">
        <f t="shared" si="21"/>
        <v>0</v>
      </c>
      <c r="AI37" s="6">
        <f t="shared" si="21"/>
        <v>0</v>
      </c>
      <c r="AJ37" s="6">
        <f t="shared" si="21"/>
        <v>0</v>
      </c>
      <c r="AK37" s="6">
        <f t="shared" si="21"/>
        <v>0</v>
      </c>
      <c r="AL37" s="6">
        <f t="shared" si="21"/>
        <v>0</v>
      </c>
      <c r="AM37" s="6">
        <f t="shared" si="21"/>
        <v>0</v>
      </c>
      <c r="AN37" s="6">
        <f t="shared" si="17"/>
        <v>0</v>
      </c>
      <c r="AO37" s="6">
        <f t="shared" si="17"/>
        <v>0</v>
      </c>
      <c r="AP37" s="6">
        <f t="shared" si="17"/>
        <v>0</v>
      </c>
      <c r="AQ37" s="6">
        <f t="shared" si="17"/>
        <v>0</v>
      </c>
      <c r="AR37" s="6">
        <f t="shared" si="17"/>
        <v>0</v>
      </c>
      <c r="AS37" s="6">
        <f t="shared" si="17"/>
        <v>7808681</v>
      </c>
      <c r="AT37" s="6">
        <f t="shared" si="17"/>
        <v>0</v>
      </c>
      <c r="AU37" s="6">
        <f t="shared" si="17"/>
        <v>0</v>
      </c>
      <c r="AV37" s="6">
        <f t="shared" si="13"/>
        <v>0</v>
      </c>
      <c r="AW37" s="6">
        <f t="shared" si="13"/>
        <v>0</v>
      </c>
      <c r="AX37" s="6">
        <f t="shared" si="13"/>
        <v>0</v>
      </c>
      <c r="AY37" s="6">
        <f t="shared" si="13"/>
        <v>0</v>
      </c>
      <c r="AZ37" s="6">
        <f t="shared" si="13"/>
        <v>0</v>
      </c>
      <c r="BA37" s="6">
        <f t="shared" si="13"/>
        <v>0</v>
      </c>
      <c r="BB37" s="6">
        <f t="shared" si="13"/>
        <v>0</v>
      </c>
      <c r="BC37" s="6">
        <f t="shared" si="13"/>
        <v>0</v>
      </c>
      <c r="BD37" s="6">
        <f t="shared" si="13"/>
        <v>0</v>
      </c>
      <c r="BE37" s="6">
        <f t="shared" si="13"/>
        <v>0</v>
      </c>
      <c r="BF37" s="6">
        <f t="shared" si="13"/>
        <v>0</v>
      </c>
      <c r="BG37" s="6">
        <f t="shared" si="13"/>
        <v>0</v>
      </c>
      <c r="BH37" s="6">
        <f t="shared" si="13"/>
        <v>0</v>
      </c>
      <c r="BI37" s="6">
        <f t="shared" si="13"/>
        <v>0</v>
      </c>
      <c r="BJ37" s="6">
        <f t="shared" si="13"/>
        <v>0</v>
      </c>
      <c r="BK37" s="6">
        <f t="shared" si="13"/>
        <v>0</v>
      </c>
      <c r="BL37" s="6">
        <f t="shared" si="18"/>
        <v>0</v>
      </c>
      <c r="BM37" s="6">
        <f t="shared" si="18"/>
        <v>0</v>
      </c>
      <c r="BN37" s="6">
        <f t="shared" si="18"/>
        <v>0</v>
      </c>
      <c r="BO37" s="6">
        <f t="shared" si="18"/>
        <v>0</v>
      </c>
      <c r="BP37" s="6">
        <f t="shared" si="18"/>
        <v>0</v>
      </c>
      <c r="BQ37" s="6">
        <f t="shared" si="18"/>
        <v>0</v>
      </c>
      <c r="BR37" s="6">
        <f t="shared" si="18"/>
        <v>0</v>
      </c>
      <c r="BS37" s="6">
        <f t="shared" si="18"/>
        <v>0</v>
      </c>
      <c r="BT37" s="6">
        <f t="shared" si="18"/>
        <v>0</v>
      </c>
      <c r="BU37" s="6">
        <f t="shared" si="18"/>
        <v>0</v>
      </c>
      <c r="BV37" s="6">
        <f t="shared" si="18"/>
        <v>0</v>
      </c>
      <c r="BW37" s="6">
        <f t="shared" si="18"/>
        <v>0</v>
      </c>
      <c r="BX37" s="6">
        <f t="shared" si="18"/>
        <v>0</v>
      </c>
      <c r="BY37" s="6">
        <f t="shared" si="18"/>
        <v>0</v>
      </c>
      <c r="BZ37" s="6">
        <f t="shared" si="18"/>
        <v>0</v>
      </c>
      <c r="CA37" s="6">
        <f t="shared" si="18"/>
        <v>0</v>
      </c>
      <c r="CB37" s="6">
        <f t="shared" si="14"/>
        <v>0</v>
      </c>
      <c r="CC37" s="6">
        <f t="shared" si="14"/>
        <v>0</v>
      </c>
      <c r="CD37" s="6">
        <f t="shared" si="14"/>
        <v>0</v>
      </c>
      <c r="CE37" s="6">
        <f t="shared" si="14"/>
        <v>0</v>
      </c>
      <c r="CF37" s="6">
        <f t="shared" si="14"/>
        <v>0</v>
      </c>
      <c r="CG37" s="6">
        <f t="shared" si="14"/>
        <v>0</v>
      </c>
      <c r="CH37" s="6">
        <f t="shared" si="14"/>
        <v>0</v>
      </c>
      <c r="CI37" s="6">
        <f t="shared" si="14"/>
        <v>0</v>
      </c>
      <c r="CJ37" s="6">
        <f t="shared" si="14"/>
        <v>0</v>
      </c>
      <c r="CK37" s="6">
        <f t="shared" si="14"/>
        <v>0</v>
      </c>
      <c r="CL37" s="6">
        <f t="shared" si="14"/>
        <v>0</v>
      </c>
      <c r="CM37" s="6">
        <f t="shared" si="14"/>
        <v>0</v>
      </c>
      <c r="CN37" s="6">
        <f t="shared" si="14"/>
        <v>0</v>
      </c>
      <c r="CO37" s="6">
        <f t="shared" si="14"/>
        <v>0</v>
      </c>
      <c r="CP37" s="6">
        <f t="shared" si="14"/>
        <v>0</v>
      </c>
      <c r="CQ37" s="6">
        <f t="shared" si="15"/>
        <v>0</v>
      </c>
      <c r="CR37" s="6">
        <f t="shared" si="15"/>
        <v>0</v>
      </c>
      <c r="CS37" s="6">
        <f t="shared" si="19"/>
        <v>0</v>
      </c>
      <c r="CT37" s="6">
        <f t="shared" si="19"/>
        <v>0</v>
      </c>
      <c r="CU37" s="6">
        <f t="shared" si="19"/>
        <v>0</v>
      </c>
      <c r="CV37" s="6">
        <f t="shared" si="19"/>
        <v>0</v>
      </c>
      <c r="CW37" s="6">
        <f t="shared" si="19"/>
        <v>0</v>
      </c>
      <c r="CX37" s="6">
        <f t="shared" si="19"/>
        <v>0</v>
      </c>
      <c r="CY37" s="6">
        <f t="shared" si="19"/>
        <v>0</v>
      </c>
      <c r="CZ37" s="6">
        <f t="shared" si="19"/>
        <v>0</v>
      </c>
      <c r="DA37" s="6">
        <f t="shared" si="16"/>
        <v>0</v>
      </c>
      <c r="DB37" s="6">
        <f t="shared" si="16"/>
        <v>0</v>
      </c>
      <c r="DC37" s="6">
        <f t="shared" si="16"/>
        <v>0</v>
      </c>
      <c r="DD37" s="6">
        <f t="shared" si="16"/>
        <v>0</v>
      </c>
      <c r="DE37" s="6">
        <f t="shared" si="16"/>
        <v>0</v>
      </c>
      <c r="DF37" s="6">
        <f t="shared" si="16"/>
        <v>0</v>
      </c>
      <c r="DG37" s="6">
        <f t="shared" si="16"/>
        <v>0</v>
      </c>
      <c r="DH37" s="6">
        <f t="shared" si="16"/>
        <v>0</v>
      </c>
      <c r="DI37" s="6">
        <f t="shared" si="20"/>
        <v>0</v>
      </c>
      <c r="DJ37" s="6">
        <f t="shared" si="20"/>
        <v>0</v>
      </c>
      <c r="DK37" s="6">
        <f t="shared" si="20"/>
        <v>0</v>
      </c>
      <c r="DL37" s="6">
        <f t="shared" si="20"/>
        <v>0</v>
      </c>
      <c r="DM37" s="6">
        <f t="shared" si="20"/>
        <v>0</v>
      </c>
      <c r="DN37" s="6">
        <f t="shared" si="20"/>
        <v>0</v>
      </c>
      <c r="DO37" s="6">
        <f t="shared" si="20"/>
        <v>0</v>
      </c>
      <c r="DP37" s="6">
        <f t="shared" si="20"/>
        <v>0</v>
      </c>
      <c r="DQ37" s="6">
        <f t="shared" si="20"/>
        <v>0</v>
      </c>
      <c r="DR37" s="6">
        <f t="shared" si="20"/>
        <v>0</v>
      </c>
      <c r="DS37" s="6">
        <f t="shared" si="20"/>
        <v>0</v>
      </c>
      <c r="DT37" s="6">
        <f t="shared" si="20"/>
        <v>0</v>
      </c>
    </row>
    <row r="38" spans="1:124" ht="14.5" thickBot="1" x14ac:dyDescent="0.35">
      <c r="A38" s="3">
        <v>37</v>
      </c>
      <c r="B38" s="4">
        <v>1000000</v>
      </c>
      <c r="C38" s="4">
        <v>1211100</v>
      </c>
      <c r="D38" s="4">
        <v>7160489</v>
      </c>
      <c r="E38" s="4">
        <v>8371589</v>
      </c>
      <c r="F38" s="4">
        <v>1211100</v>
      </c>
      <c r="G38" s="4">
        <v>7160489</v>
      </c>
      <c r="H38" s="5">
        <v>8371589</v>
      </c>
      <c r="P38" s="6">
        <f t="shared" si="22"/>
        <v>0</v>
      </c>
      <c r="Q38" s="6">
        <f t="shared" si="22"/>
        <v>0</v>
      </c>
      <c r="R38" s="6">
        <f t="shared" si="22"/>
        <v>0</v>
      </c>
      <c r="S38" s="6">
        <f t="shared" si="22"/>
        <v>0</v>
      </c>
      <c r="T38" s="6">
        <f t="shared" si="22"/>
        <v>0</v>
      </c>
      <c r="U38" s="6">
        <f t="shared" si="22"/>
        <v>0</v>
      </c>
      <c r="V38" s="6">
        <f t="shared" si="22"/>
        <v>0</v>
      </c>
      <c r="W38" s="6">
        <f t="shared" si="22"/>
        <v>0</v>
      </c>
      <c r="X38" s="6">
        <f t="shared" si="22"/>
        <v>0</v>
      </c>
      <c r="Y38" s="6">
        <f t="shared" si="22"/>
        <v>0</v>
      </c>
      <c r="Z38" s="6">
        <f t="shared" si="22"/>
        <v>0</v>
      </c>
      <c r="AA38" s="6">
        <f t="shared" si="22"/>
        <v>0</v>
      </c>
      <c r="AB38" s="6">
        <f t="shared" si="22"/>
        <v>0</v>
      </c>
      <c r="AC38" s="6">
        <f t="shared" si="22"/>
        <v>0</v>
      </c>
      <c r="AD38" s="6">
        <f t="shared" si="22"/>
        <v>0</v>
      </c>
      <c r="AE38" s="6">
        <f t="shared" si="22"/>
        <v>0</v>
      </c>
      <c r="AF38" s="6">
        <f t="shared" si="21"/>
        <v>0</v>
      </c>
      <c r="AG38" s="6">
        <f t="shared" si="21"/>
        <v>0</v>
      </c>
      <c r="AH38" s="6">
        <f t="shared" si="21"/>
        <v>0</v>
      </c>
      <c r="AI38" s="6">
        <f t="shared" si="21"/>
        <v>0</v>
      </c>
      <c r="AJ38" s="6">
        <f t="shared" si="21"/>
        <v>0</v>
      </c>
      <c r="AK38" s="6">
        <f t="shared" si="21"/>
        <v>0</v>
      </c>
      <c r="AL38" s="6">
        <f t="shared" si="21"/>
        <v>0</v>
      </c>
      <c r="AM38" s="6">
        <f t="shared" si="21"/>
        <v>0</v>
      </c>
      <c r="AN38" s="6">
        <f t="shared" si="17"/>
        <v>0</v>
      </c>
      <c r="AO38" s="6">
        <f t="shared" si="17"/>
        <v>0</v>
      </c>
      <c r="AP38" s="6">
        <f t="shared" si="17"/>
        <v>0</v>
      </c>
      <c r="AQ38" s="6">
        <f t="shared" si="17"/>
        <v>0</v>
      </c>
      <c r="AR38" s="6">
        <f t="shared" si="17"/>
        <v>0</v>
      </c>
      <c r="AS38" s="6">
        <f t="shared" si="17"/>
        <v>0</v>
      </c>
      <c r="AT38" s="6">
        <f t="shared" si="17"/>
        <v>8371589</v>
      </c>
      <c r="AU38" s="6">
        <f t="shared" si="17"/>
        <v>0</v>
      </c>
      <c r="AV38" s="6">
        <f t="shared" si="13"/>
        <v>0</v>
      </c>
      <c r="AW38" s="6">
        <f t="shared" si="13"/>
        <v>0</v>
      </c>
      <c r="AX38" s="6">
        <f t="shared" si="13"/>
        <v>0</v>
      </c>
      <c r="AY38" s="6">
        <f t="shared" si="13"/>
        <v>0</v>
      </c>
      <c r="AZ38" s="6">
        <f t="shared" si="13"/>
        <v>0</v>
      </c>
      <c r="BA38" s="6">
        <f t="shared" si="13"/>
        <v>0</v>
      </c>
      <c r="BB38" s="6">
        <f t="shared" si="13"/>
        <v>0</v>
      </c>
      <c r="BC38" s="6">
        <f t="shared" si="13"/>
        <v>0</v>
      </c>
      <c r="BD38" s="6">
        <f t="shared" si="13"/>
        <v>0</v>
      </c>
      <c r="BE38" s="6">
        <f t="shared" si="13"/>
        <v>0</v>
      </c>
      <c r="BF38" s="6">
        <f t="shared" si="13"/>
        <v>0</v>
      </c>
      <c r="BG38" s="6">
        <f t="shared" si="13"/>
        <v>0</v>
      </c>
      <c r="BH38" s="6">
        <f t="shared" si="13"/>
        <v>0</v>
      </c>
      <c r="BI38" s="6">
        <f t="shared" si="13"/>
        <v>0</v>
      </c>
      <c r="BJ38" s="6">
        <f t="shared" si="13"/>
        <v>0</v>
      </c>
      <c r="BK38" s="6">
        <f t="shared" ref="BK38:BZ53" si="23">IF((ROW(BJ37)+9)=(COLUMN(BJ37)+1),($E38),0)</f>
        <v>0</v>
      </c>
      <c r="BL38" s="6">
        <f t="shared" si="23"/>
        <v>0</v>
      </c>
      <c r="BM38" s="6">
        <f t="shared" si="23"/>
        <v>0</v>
      </c>
      <c r="BN38" s="6">
        <f t="shared" si="23"/>
        <v>0</v>
      </c>
      <c r="BO38" s="6">
        <f t="shared" si="23"/>
        <v>0</v>
      </c>
      <c r="BP38" s="6">
        <f t="shared" si="23"/>
        <v>0</v>
      </c>
      <c r="BQ38" s="6">
        <f t="shared" si="23"/>
        <v>0</v>
      </c>
      <c r="BR38" s="6">
        <f t="shared" si="23"/>
        <v>0</v>
      </c>
      <c r="BS38" s="6">
        <f t="shared" si="23"/>
        <v>0</v>
      </c>
      <c r="BT38" s="6">
        <f t="shared" si="23"/>
        <v>0</v>
      </c>
      <c r="BU38" s="6">
        <f t="shared" si="23"/>
        <v>0</v>
      </c>
      <c r="BV38" s="6">
        <f t="shared" si="23"/>
        <v>0</v>
      </c>
      <c r="BW38" s="6">
        <f t="shared" si="23"/>
        <v>0</v>
      </c>
      <c r="BX38" s="6">
        <f t="shared" si="23"/>
        <v>0</v>
      </c>
      <c r="BY38" s="6">
        <f t="shared" si="23"/>
        <v>0</v>
      </c>
      <c r="BZ38" s="6">
        <f t="shared" si="23"/>
        <v>0</v>
      </c>
      <c r="CA38" s="6">
        <f t="shared" si="18"/>
        <v>0</v>
      </c>
      <c r="CB38" s="6">
        <f t="shared" si="14"/>
        <v>0</v>
      </c>
      <c r="CC38" s="6">
        <f t="shared" si="14"/>
        <v>0</v>
      </c>
      <c r="CD38" s="6">
        <f t="shared" si="14"/>
        <v>0</v>
      </c>
      <c r="CE38" s="6">
        <f t="shared" si="14"/>
        <v>0</v>
      </c>
      <c r="CF38" s="6">
        <f t="shared" si="14"/>
        <v>0</v>
      </c>
      <c r="CG38" s="6">
        <f t="shared" si="14"/>
        <v>0</v>
      </c>
      <c r="CH38" s="6">
        <f t="shared" si="14"/>
        <v>0</v>
      </c>
      <c r="CI38" s="6">
        <f t="shared" si="14"/>
        <v>0</v>
      </c>
      <c r="CJ38" s="6">
        <f t="shared" si="14"/>
        <v>0</v>
      </c>
      <c r="CK38" s="6">
        <f t="shared" si="14"/>
        <v>0</v>
      </c>
      <c r="CL38" s="6">
        <f t="shared" si="14"/>
        <v>0</v>
      </c>
      <c r="CM38" s="6">
        <f t="shared" si="14"/>
        <v>0</v>
      </c>
      <c r="CN38" s="6">
        <f t="shared" si="14"/>
        <v>0</v>
      </c>
      <c r="CO38" s="6">
        <f t="shared" si="14"/>
        <v>0</v>
      </c>
      <c r="CP38" s="6">
        <f t="shared" si="14"/>
        <v>0</v>
      </c>
      <c r="CQ38" s="6">
        <f t="shared" si="15"/>
        <v>0</v>
      </c>
      <c r="CR38" s="6">
        <f t="shared" si="15"/>
        <v>0</v>
      </c>
      <c r="CS38" s="6">
        <f t="shared" si="19"/>
        <v>0</v>
      </c>
      <c r="CT38" s="6">
        <f t="shared" si="19"/>
        <v>0</v>
      </c>
      <c r="CU38" s="6">
        <f t="shared" si="19"/>
        <v>0</v>
      </c>
      <c r="CV38" s="6">
        <f t="shared" si="19"/>
        <v>0</v>
      </c>
      <c r="CW38" s="6">
        <f t="shared" si="19"/>
        <v>0</v>
      </c>
      <c r="CX38" s="6">
        <f t="shared" si="19"/>
        <v>0</v>
      </c>
      <c r="CY38" s="6">
        <f t="shared" si="19"/>
        <v>0</v>
      </c>
      <c r="CZ38" s="6">
        <f t="shared" si="19"/>
        <v>0</v>
      </c>
      <c r="DA38" s="6">
        <f t="shared" si="16"/>
        <v>0</v>
      </c>
      <c r="DB38" s="6">
        <f t="shared" si="16"/>
        <v>0</v>
      </c>
      <c r="DC38" s="6">
        <f t="shared" si="16"/>
        <v>0</v>
      </c>
      <c r="DD38" s="6">
        <f t="shared" si="16"/>
        <v>0</v>
      </c>
      <c r="DE38" s="6">
        <f t="shared" si="16"/>
        <v>0</v>
      </c>
      <c r="DF38" s="6">
        <f t="shared" si="16"/>
        <v>0</v>
      </c>
      <c r="DG38" s="6">
        <f t="shared" si="16"/>
        <v>0</v>
      </c>
      <c r="DH38" s="6">
        <f t="shared" si="16"/>
        <v>0</v>
      </c>
      <c r="DI38" s="6">
        <f t="shared" si="20"/>
        <v>0</v>
      </c>
      <c r="DJ38" s="6">
        <f t="shared" si="20"/>
        <v>0</v>
      </c>
      <c r="DK38" s="6">
        <f t="shared" si="20"/>
        <v>0</v>
      </c>
      <c r="DL38" s="6">
        <f t="shared" si="20"/>
        <v>0</v>
      </c>
      <c r="DM38" s="6">
        <f t="shared" si="20"/>
        <v>0</v>
      </c>
      <c r="DN38" s="6">
        <f t="shared" si="20"/>
        <v>0</v>
      </c>
      <c r="DO38" s="6">
        <f t="shared" si="20"/>
        <v>0</v>
      </c>
      <c r="DP38" s="6">
        <f t="shared" si="20"/>
        <v>0</v>
      </c>
      <c r="DQ38" s="6">
        <f t="shared" si="20"/>
        <v>0</v>
      </c>
      <c r="DR38" s="6">
        <f t="shared" si="20"/>
        <v>0</v>
      </c>
      <c r="DS38" s="6">
        <f t="shared" si="20"/>
        <v>0</v>
      </c>
      <c r="DT38" s="6">
        <f t="shared" si="20"/>
        <v>0</v>
      </c>
    </row>
    <row r="39" spans="1:124" ht="14.5" thickBot="1" x14ac:dyDescent="0.35">
      <c r="A39" s="3">
        <v>38</v>
      </c>
      <c r="B39" s="4">
        <v>1000000</v>
      </c>
      <c r="C39" s="4">
        <v>1218970</v>
      </c>
      <c r="D39" s="4">
        <v>7761593</v>
      </c>
      <c r="E39" s="4">
        <v>8980563</v>
      </c>
      <c r="F39" s="4">
        <v>1218970</v>
      </c>
      <c r="G39" s="4">
        <v>7761593</v>
      </c>
      <c r="H39" s="5">
        <v>8980563</v>
      </c>
      <c r="P39" s="6">
        <f t="shared" si="22"/>
        <v>0</v>
      </c>
      <c r="Q39" s="6">
        <f t="shared" si="22"/>
        <v>0</v>
      </c>
      <c r="R39" s="6">
        <f t="shared" si="22"/>
        <v>0</v>
      </c>
      <c r="S39" s="6">
        <f t="shared" si="22"/>
        <v>0</v>
      </c>
      <c r="T39" s="6">
        <f t="shared" si="22"/>
        <v>0</v>
      </c>
      <c r="U39" s="6">
        <f t="shared" si="22"/>
        <v>0</v>
      </c>
      <c r="V39" s="6">
        <f t="shared" si="22"/>
        <v>0</v>
      </c>
      <c r="W39" s="6">
        <f t="shared" si="22"/>
        <v>0</v>
      </c>
      <c r="X39" s="6">
        <f t="shared" si="22"/>
        <v>0</v>
      </c>
      <c r="Y39" s="6">
        <f t="shared" si="22"/>
        <v>0</v>
      </c>
      <c r="Z39" s="6">
        <f t="shared" si="22"/>
        <v>0</v>
      </c>
      <c r="AA39" s="6">
        <f t="shared" si="22"/>
        <v>0</v>
      </c>
      <c r="AB39" s="6">
        <f t="shared" si="22"/>
        <v>0</v>
      </c>
      <c r="AC39" s="6">
        <f t="shared" si="22"/>
        <v>0</v>
      </c>
      <c r="AD39" s="6">
        <f t="shared" si="22"/>
        <v>0</v>
      </c>
      <c r="AE39" s="6">
        <f t="shared" si="22"/>
        <v>0</v>
      </c>
      <c r="AF39" s="6">
        <f t="shared" si="21"/>
        <v>0</v>
      </c>
      <c r="AG39" s="6">
        <f t="shared" si="21"/>
        <v>0</v>
      </c>
      <c r="AH39" s="6">
        <f t="shared" si="21"/>
        <v>0</v>
      </c>
      <c r="AI39" s="6">
        <f t="shared" si="21"/>
        <v>0</v>
      </c>
      <c r="AJ39" s="6">
        <f t="shared" si="21"/>
        <v>0</v>
      </c>
      <c r="AK39" s="6">
        <f t="shared" si="21"/>
        <v>0</v>
      </c>
      <c r="AL39" s="6">
        <f t="shared" si="21"/>
        <v>0</v>
      </c>
      <c r="AM39" s="6">
        <f t="shared" si="21"/>
        <v>0</v>
      </c>
      <c r="AN39" s="6">
        <f t="shared" si="17"/>
        <v>0</v>
      </c>
      <c r="AO39" s="6">
        <f t="shared" si="17"/>
        <v>0</v>
      </c>
      <c r="AP39" s="6">
        <f t="shared" si="17"/>
        <v>0</v>
      </c>
      <c r="AQ39" s="6">
        <f t="shared" si="17"/>
        <v>0</v>
      </c>
      <c r="AR39" s="6">
        <f t="shared" si="17"/>
        <v>0</v>
      </c>
      <c r="AS39" s="6">
        <f t="shared" si="17"/>
        <v>0</v>
      </c>
      <c r="AT39" s="6">
        <f t="shared" si="17"/>
        <v>0</v>
      </c>
      <c r="AU39" s="6">
        <f t="shared" si="17"/>
        <v>8980563</v>
      </c>
      <c r="AV39" s="6">
        <f t="shared" ref="AV39:BK56" si="24">IF((ROW(AU38)+9)=(COLUMN(AU38)+1),($E39),0)</f>
        <v>0</v>
      </c>
      <c r="AW39" s="6">
        <f t="shared" si="24"/>
        <v>0</v>
      </c>
      <c r="AX39" s="6">
        <f t="shared" si="24"/>
        <v>0</v>
      </c>
      <c r="AY39" s="6">
        <f t="shared" si="24"/>
        <v>0</v>
      </c>
      <c r="AZ39" s="6">
        <f t="shared" si="24"/>
        <v>0</v>
      </c>
      <c r="BA39" s="6">
        <f t="shared" si="24"/>
        <v>0</v>
      </c>
      <c r="BB39" s="6">
        <f t="shared" si="24"/>
        <v>0</v>
      </c>
      <c r="BC39" s="6">
        <f t="shared" si="24"/>
        <v>0</v>
      </c>
      <c r="BD39" s="6">
        <f t="shared" si="24"/>
        <v>0</v>
      </c>
      <c r="BE39" s="6">
        <f t="shared" si="24"/>
        <v>0</v>
      </c>
      <c r="BF39" s="6">
        <f t="shared" si="24"/>
        <v>0</v>
      </c>
      <c r="BG39" s="6">
        <f t="shared" si="24"/>
        <v>0</v>
      </c>
      <c r="BH39" s="6">
        <f t="shared" si="24"/>
        <v>0</v>
      </c>
      <c r="BI39" s="6">
        <f t="shared" si="24"/>
        <v>0</v>
      </c>
      <c r="BJ39" s="6">
        <f t="shared" si="24"/>
        <v>0</v>
      </c>
      <c r="BK39" s="6">
        <f t="shared" si="23"/>
        <v>0</v>
      </c>
      <c r="BL39" s="6">
        <f t="shared" si="23"/>
        <v>0</v>
      </c>
      <c r="BM39" s="6">
        <f t="shared" si="23"/>
        <v>0</v>
      </c>
      <c r="BN39" s="6">
        <f t="shared" si="23"/>
        <v>0</v>
      </c>
      <c r="BO39" s="6">
        <f t="shared" si="23"/>
        <v>0</v>
      </c>
      <c r="BP39" s="6">
        <f t="shared" si="23"/>
        <v>0</v>
      </c>
      <c r="BQ39" s="6">
        <f t="shared" si="23"/>
        <v>0</v>
      </c>
      <c r="BR39" s="6">
        <f t="shared" si="23"/>
        <v>0</v>
      </c>
      <c r="BS39" s="6">
        <f t="shared" si="23"/>
        <v>0</v>
      </c>
      <c r="BT39" s="6">
        <f t="shared" si="23"/>
        <v>0</v>
      </c>
      <c r="BU39" s="6">
        <f t="shared" si="23"/>
        <v>0</v>
      </c>
      <c r="BV39" s="6">
        <f t="shared" si="23"/>
        <v>0</v>
      </c>
      <c r="BW39" s="6">
        <f t="shared" si="23"/>
        <v>0</v>
      </c>
      <c r="BX39" s="6">
        <f t="shared" si="23"/>
        <v>0</v>
      </c>
      <c r="BY39" s="6">
        <f t="shared" si="23"/>
        <v>0</v>
      </c>
      <c r="BZ39" s="6">
        <f t="shared" si="23"/>
        <v>0</v>
      </c>
      <c r="CA39" s="6">
        <f t="shared" si="18"/>
        <v>0</v>
      </c>
      <c r="CB39" s="6">
        <f t="shared" si="14"/>
        <v>0</v>
      </c>
      <c r="CC39" s="6">
        <f t="shared" si="14"/>
        <v>0</v>
      </c>
      <c r="CD39" s="6">
        <f t="shared" si="14"/>
        <v>0</v>
      </c>
      <c r="CE39" s="6">
        <f t="shared" si="14"/>
        <v>0</v>
      </c>
      <c r="CF39" s="6">
        <f t="shared" si="14"/>
        <v>0</v>
      </c>
      <c r="CG39" s="6">
        <f t="shared" si="14"/>
        <v>0</v>
      </c>
      <c r="CH39" s="6">
        <f t="shared" si="14"/>
        <v>0</v>
      </c>
      <c r="CI39" s="6">
        <f t="shared" si="14"/>
        <v>0</v>
      </c>
      <c r="CJ39" s="6">
        <f t="shared" si="14"/>
        <v>0</v>
      </c>
      <c r="CK39" s="6">
        <f t="shared" si="14"/>
        <v>0</v>
      </c>
      <c r="CL39" s="6">
        <f t="shared" si="14"/>
        <v>0</v>
      </c>
      <c r="CM39" s="6">
        <f t="shared" si="14"/>
        <v>0</v>
      </c>
      <c r="CN39" s="6">
        <f t="shared" si="14"/>
        <v>0</v>
      </c>
      <c r="CO39" s="6">
        <f t="shared" si="14"/>
        <v>0</v>
      </c>
      <c r="CP39" s="6">
        <f t="shared" si="14"/>
        <v>0</v>
      </c>
      <c r="CQ39" s="6">
        <f t="shared" si="14"/>
        <v>0</v>
      </c>
      <c r="CR39" s="6">
        <f t="shared" ref="CQ39:CZ62" si="25">IF((ROW(CQ38)+9)=(COLUMN(CQ38)+1),($E39),0)</f>
        <v>0</v>
      </c>
      <c r="CS39" s="6">
        <f t="shared" si="25"/>
        <v>0</v>
      </c>
      <c r="CT39" s="6">
        <f t="shared" si="25"/>
        <v>0</v>
      </c>
      <c r="CU39" s="6">
        <f t="shared" si="25"/>
        <v>0</v>
      </c>
      <c r="CV39" s="6">
        <f t="shared" si="25"/>
        <v>0</v>
      </c>
      <c r="CW39" s="6">
        <f t="shared" si="25"/>
        <v>0</v>
      </c>
      <c r="CX39" s="6">
        <f t="shared" si="25"/>
        <v>0</v>
      </c>
      <c r="CY39" s="6">
        <f t="shared" si="25"/>
        <v>0</v>
      </c>
      <c r="CZ39" s="6">
        <f t="shared" si="25"/>
        <v>0</v>
      </c>
      <c r="DA39" s="6">
        <f t="shared" ref="DA39:DF61" si="26">IF((ROW(CZ38)+9)=(COLUMN(CZ38)+1),($E39),0)</f>
        <v>0</v>
      </c>
      <c r="DB39" s="6">
        <f t="shared" si="26"/>
        <v>0</v>
      </c>
      <c r="DC39" s="6">
        <f t="shared" si="26"/>
        <v>0</v>
      </c>
      <c r="DD39" s="6">
        <f t="shared" si="26"/>
        <v>0</v>
      </c>
      <c r="DE39" s="6">
        <f t="shared" si="26"/>
        <v>0</v>
      </c>
      <c r="DF39" s="6">
        <f t="shared" si="26"/>
        <v>0</v>
      </c>
      <c r="DG39" s="6">
        <f t="shared" si="16"/>
        <v>0</v>
      </c>
      <c r="DH39" s="6">
        <f t="shared" si="16"/>
        <v>0</v>
      </c>
      <c r="DI39" s="6">
        <f t="shared" si="20"/>
        <v>0</v>
      </c>
      <c r="DJ39" s="6">
        <f t="shared" si="20"/>
        <v>0</v>
      </c>
      <c r="DK39" s="6">
        <f t="shared" si="20"/>
        <v>0</v>
      </c>
      <c r="DL39" s="6">
        <f t="shared" si="20"/>
        <v>0</v>
      </c>
      <c r="DM39" s="6">
        <f t="shared" si="20"/>
        <v>0</v>
      </c>
      <c r="DN39" s="6">
        <f t="shared" si="20"/>
        <v>0</v>
      </c>
      <c r="DO39" s="6">
        <f t="shared" si="20"/>
        <v>0</v>
      </c>
      <c r="DP39" s="6">
        <f t="shared" si="20"/>
        <v>0</v>
      </c>
      <c r="DQ39" s="6">
        <f t="shared" si="20"/>
        <v>0</v>
      </c>
      <c r="DR39" s="6">
        <f t="shared" si="20"/>
        <v>0</v>
      </c>
      <c r="DS39" s="6">
        <f t="shared" si="20"/>
        <v>0</v>
      </c>
      <c r="DT39" s="6">
        <f t="shared" si="20"/>
        <v>0</v>
      </c>
    </row>
    <row r="40" spans="1:124" ht="14.5" thickBot="1" x14ac:dyDescent="0.35">
      <c r="A40" s="3">
        <v>39</v>
      </c>
      <c r="B40" s="4">
        <v>1000000</v>
      </c>
      <c r="C40" s="4">
        <v>1226890</v>
      </c>
      <c r="D40" s="4">
        <v>8408649</v>
      </c>
      <c r="E40" s="4">
        <v>9635539</v>
      </c>
      <c r="F40" s="4">
        <v>1226890</v>
      </c>
      <c r="G40" s="4">
        <v>8408649</v>
      </c>
      <c r="H40" s="5">
        <v>9635539</v>
      </c>
      <c r="P40" s="6">
        <f t="shared" si="22"/>
        <v>0</v>
      </c>
      <c r="Q40" s="6">
        <f t="shared" si="22"/>
        <v>0</v>
      </c>
      <c r="R40" s="6">
        <f t="shared" si="22"/>
        <v>0</v>
      </c>
      <c r="S40" s="6">
        <f t="shared" si="22"/>
        <v>0</v>
      </c>
      <c r="T40" s="6">
        <f t="shared" si="22"/>
        <v>0</v>
      </c>
      <c r="U40" s="6">
        <f t="shared" si="22"/>
        <v>0</v>
      </c>
      <c r="V40" s="6">
        <f t="shared" si="22"/>
        <v>0</v>
      </c>
      <c r="W40" s="6">
        <f t="shared" si="22"/>
        <v>0</v>
      </c>
      <c r="X40" s="6">
        <f t="shared" si="22"/>
        <v>0</v>
      </c>
      <c r="Y40" s="6">
        <f t="shared" si="22"/>
        <v>0</v>
      </c>
      <c r="Z40" s="6">
        <f t="shared" si="22"/>
        <v>0</v>
      </c>
      <c r="AA40" s="6">
        <f t="shared" si="22"/>
        <v>0</v>
      </c>
      <c r="AB40" s="6">
        <f t="shared" si="22"/>
        <v>0</v>
      </c>
      <c r="AC40" s="6">
        <f t="shared" si="22"/>
        <v>0</v>
      </c>
      <c r="AD40" s="6">
        <f t="shared" si="22"/>
        <v>0</v>
      </c>
      <c r="AE40" s="6">
        <f t="shared" si="22"/>
        <v>0</v>
      </c>
      <c r="AF40" s="6">
        <f t="shared" si="21"/>
        <v>0</v>
      </c>
      <c r="AG40" s="6">
        <f t="shared" si="21"/>
        <v>0</v>
      </c>
      <c r="AH40" s="6">
        <f t="shared" si="21"/>
        <v>0</v>
      </c>
      <c r="AI40" s="6">
        <f t="shared" si="21"/>
        <v>0</v>
      </c>
      <c r="AJ40" s="6">
        <f t="shared" si="21"/>
        <v>0</v>
      </c>
      <c r="AK40" s="6">
        <f t="shared" si="21"/>
        <v>0</v>
      </c>
      <c r="AL40" s="6">
        <f t="shared" si="21"/>
        <v>0</v>
      </c>
      <c r="AM40" s="6">
        <f t="shared" si="21"/>
        <v>0</v>
      </c>
      <c r="AN40" s="6">
        <f t="shared" si="17"/>
        <v>0</v>
      </c>
      <c r="AO40" s="6">
        <f t="shared" si="17"/>
        <v>0</v>
      </c>
      <c r="AP40" s="6">
        <f t="shared" si="17"/>
        <v>0</v>
      </c>
      <c r="AQ40" s="6">
        <f t="shared" si="17"/>
        <v>0</v>
      </c>
      <c r="AR40" s="6">
        <f t="shared" si="17"/>
        <v>0</v>
      </c>
      <c r="AS40" s="6">
        <f t="shared" si="17"/>
        <v>0</v>
      </c>
      <c r="AT40" s="6">
        <f t="shared" si="17"/>
        <v>0</v>
      </c>
      <c r="AU40" s="6">
        <f t="shared" si="17"/>
        <v>0</v>
      </c>
      <c r="AV40" s="6">
        <f t="shared" si="24"/>
        <v>9635539</v>
      </c>
      <c r="AW40" s="6">
        <f t="shared" si="24"/>
        <v>0</v>
      </c>
      <c r="AX40" s="6">
        <f t="shared" si="24"/>
        <v>0</v>
      </c>
      <c r="AY40" s="6">
        <f t="shared" si="24"/>
        <v>0</v>
      </c>
      <c r="AZ40" s="6">
        <f t="shared" si="24"/>
        <v>0</v>
      </c>
      <c r="BA40" s="6">
        <f t="shared" si="24"/>
        <v>0</v>
      </c>
      <c r="BB40" s="6">
        <f t="shared" si="24"/>
        <v>0</v>
      </c>
      <c r="BC40" s="6">
        <f t="shared" si="24"/>
        <v>0</v>
      </c>
      <c r="BD40" s="6">
        <f t="shared" si="24"/>
        <v>0</v>
      </c>
      <c r="BE40" s="6">
        <f t="shared" si="24"/>
        <v>0</v>
      </c>
      <c r="BF40" s="6">
        <f t="shared" si="24"/>
        <v>0</v>
      </c>
      <c r="BG40" s="6">
        <f t="shared" si="24"/>
        <v>0</v>
      </c>
      <c r="BH40" s="6">
        <f t="shared" si="24"/>
        <v>0</v>
      </c>
      <c r="BI40" s="6">
        <f t="shared" si="24"/>
        <v>0</v>
      </c>
      <c r="BJ40" s="6">
        <f t="shared" si="24"/>
        <v>0</v>
      </c>
      <c r="BK40" s="6">
        <f t="shared" si="23"/>
        <v>0</v>
      </c>
      <c r="BL40" s="6">
        <f t="shared" si="23"/>
        <v>0</v>
      </c>
      <c r="BM40" s="6">
        <f t="shared" si="23"/>
        <v>0</v>
      </c>
      <c r="BN40" s="6">
        <f t="shared" si="23"/>
        <v>0</v>
      </c>
      <c r="BO40" s="6">
        <f t="shared" si="23"/>
        <v>0</v>
      </c>
      <c r="BP40" s="6">
        <f t="shared" si="23"/>
        <v>0</v>
      </c>
      <c r="BQ40" s="6">
        <f t="shared" si="23"/>
        <v>0</v>
      </c>
      <c r="BR40" s="6">
        <f t="shared" si="23"/>
        <v>0</v>
      </c>
      <c r="BS40" s="6">
        <f t="shared" si="23"/>
        <v>0</v>
      </c>
      <c r="BT40" s="6">
        <f t="shared" si="23"/>
        <v>0</v>
      </c>
      <c r="BU40" s="6">
        <f t="shared" si="23"/>
        <v>0</v>
      </c>
      <c r="BV40" s="6">
        <f t="shared" si="23"/>
        <v>0</v>
      </c>
      <c r="BW40" s="6">
        <f t="shared" si="23"/>
        <v>0</v>
      </c>
      <c r="BX40" s="6">
        <f t="shared" si="23"/>
        <v>0</v>
      </c>
      <c r="BY40" s="6">
        <f t="shared" si="23"/>
        <v>0</v>
      </c>
      <c r="BZ40" s="6">
        <f t="shared" si="23"/>
        <v>0</v>
      </c>
      <c r="CA40" s="6">
        <f t="shared" si="18"/>
        <v>0</v>
      </c>
      <c r="CB40" s="6">
        <f t="shared" si="14"/>
        <v>0</v>
      </c>
      <c r="CC40" s="6">
        <f t="shared" si="14"/>
        <v>0</v>
      </c>
      <c r="CD40" s="6">
        <f t="shared" si="14"/>
        <v>0</v>
      </c>
      <c r="CE40" s="6">
        <f t="shared" si="14"/>
        <v>0</v>
      </c>
      <c r="CF40" s="6">
        <f t="shared" si="14"/>
        <v>0</v>
      </c>
      <c r="CG40" s="6">
        <f t="shared" si="14"/>
        <v>0</v>
      </c>
      <c r="CH40" s="6">
        <f t="shared" si="14"/>
        <v>0</v>
      </c>
      <c r="CI40" s="6">
        <f t="shared" si="14"/>
        <v>0</v>
      </c>
      <c r="CJ40" s="6">
        <f t="shared" si="14"/>
        <v>0</v>
      </c>
      <c r="CK40" s="6">
        <f t="shared" si="14"/>
        <v>0</v>
      </c>
      <c r="CL40" s="6">
        <f t="shared" si="14"/>
        <v>0</v>
      </c>
      <c r="CM40" s="6">
        <f t="shared" si="14"/>
        <v>0</v>
      </c>
      <c r="CN40" s="6">
        <f t="shared" si="14"/>
        <v>0</v>
      </c>
      <c r="CO40" s="6">
        <f t="shared" si="14"/>
        <v>0</v>
      </c>
      <c r="CP40" s="6">
        <f t="shared" si="14"/>
        <v>0</v>
      </c>
      <c r="CQ40" s="6">
        <f t="shared" si="25"/>
        <v>0</v>
      </c>
      <c r="CR40" s="6">
        <f t="shared" si="25"/>
        <v>0</v>
      </c>
      <c r="CS40" s="6">
        <f t="shared" si="25"/>
        <v>0</v>
      </c>
      <c r="CT40" s="6">
        <f t="shared" si="25"/>
        <v>0</v>
      </c>
      <c r="CU40" s="6">
        <f t="shared" si="25"/>
        <v>0</v>
      </c>
      <c r="CV40" s="6">
        <f t="shared" si="25"/>
        <v>0</v>
      </c>
      <c r="CW40" s="6">
        <f t="shared" si="25"/>
        <v>0</v>
      </c>
      <c r="CX40" s="6">
        <f t="shared" si="25"/>
        <v>0</v>
      </c>
      <c r="CY40" s="6">
        <f t="shared" si="25"/>
        <v>0</v>
      </c>
      <c r="CZ40" s="6">
        <f t="shared" si="25"/>
        <v>0</v>
      </c>
      <c r="DA40" s="6">
        <f t="shared" si="26"/>
        <v>0</v>
      </c>
      <c r="DB40" s="6">
        <f t="shared" si="26"/>
        <v>0</v>
      </c>
      <c r="DC40" s="6">
        <f t="shared" si="26"/>
        <v>0</v>
      </c>
      <c r="DD40" s="6">
        <f t="shared" si="26"/>
        <v>0</v>
      </c>
      <c r="DE40" s="6">
        <f t="shared" si="26"/>
        <v>0</v>
      </c>
      <c r="DF40" s="6">
        <f t="shared" si="26"/>
        <v>0</v>
      </c>
      <c r="DG40" s="6">
        <f t="shared" si="16"/>
        <v>0</v>
      </c>
      <c r="DH40" s="6">
        <f t="shared" si="16"/>
        <v>0</v>
      </c>
      <c r="DI40" s="6">
        <f t="shared" si="20"/>
        <v>0</v>
      </c>
      <c r="DJ40" s="6">
        <f t="shared" si="20"/>
        <v>0</v>
      </c>
      <c r="DK40" s="6">
        <f t="shared" si="20"/>
        <v>0</v>
      </c>
      <c r="DL40" s="6">
        <f t="shared" si="20"/>
        <v>0</v>
      </c>
      <c r="DM40" s="6">
        <f t="shared" si="20"/>
        <v>0</v>
      </c>
      <c r="DN40" s="6">
        <f t="shared" si="20"/>
        <v>0</v>
      </c>
      <c r="DO40" s="6">
        <f t="shared" si="20"/>
        <v>0</v>
      </c>
      <c r="DP40" s="6">
        <f t="shared" si="20"/>
        <v>0</v>
      </c>
      <c r="DQ40" s="6">
        <f t="shared" si="20"/>
        <v>0</v>
      </c>
      <c r="DR40" s="6">
        <f t="shared" si="20"/>
        <v>0</v>
      </c>
      <c r="DS40" s="6">
        <f t="shared" si="20"/>
        <v>0</v>
      </c>
      <c r="DT40" s="6">
        <f t="shared" si="20"/>
        <v>0</v>
      </c>
    </row>
    <row r="41" spans="1:124" ht="14.5" thickBot="1" x14ac:dyDescent="0.35">
      <c r="A41" s="3">
        <v>40</v>
      </c>
      <c r="B41" s="4">
        <v>1000000</v>
      </c>
      <c r="C41" s="4">
        <v>1234870</v>
      </c>
      <c r="D41" s="4">
        <v>9109021</v>
      </c>
      <c r="E41" s="4">
        <v>10343891</v>
      </c>
      <c r="F41" s="4">
        <v>1234870</v>
      </c>
      <c r="G41" s="4">
        <v>9109021</v>
      </c>
      <c r="H41" s="5">
        <v>10343891</v>
      </c>
      <c r="P41" s="6">
        <f t="shared" si="22"/>
        <v>0</v>
      </c>
      <c r="Q41" s="6">
        <f t="shared" si="22"/>
        <v>0</v>
      </c>
      <c r="R41" s="6">
        <f t="shared" si="22"/>
        <v>0</v>
      </c>
      <c r="S41" s="6">
        <f t="shared" si="22"/>
        <v>0</v>
      </c>
      <c r="T41" s="6">
        <f t="shared" si="22"/>
        <v>0</v>
      </c>
      <c r="U41" s="6">
        <f t="shared" si="22"/>
        <v>0</v>
      </c>
      <c r="V41" s="6">
        <f t="shared" si="22"/>
        <v>0</v>
      </c>
      <c r="W41" s="6">
        <f t="shared" si="22"/>
        <v>0</v>
      </c>
      <c r="X41" s="6">
        <f t="shared" si="22"/>
        <v>0</v>
      </c>
      <c r="Y41" s="6">
        <f t="shared" si="22"/>
        <v>0</v>
      </c>
      <c r="Z41" s="6">
        <f t="shared" si="22"/>
        <v>0</v>
      </c>
      <c r="AA41" s="6">
        <f t="shared" si="22"/>
        <v>0</v>
      </c>
      <c r="AB41" s="6">
        <f t="shared" si="22"/>
        <v>0</v>
      </c>
      <c r="AC41" s="6">
        <f t="shared" si="22"/>
        <v>0</v>
      </c>
      <c r="AD41" s="6">
        <f t="shared" si="22"/>
        <v>0</v>
      </c>
      <c r="AE41" s="6">
        <f t="shared" si="22"/>
        <v>0</v>
      </c>
      <c r="AF41" s="6">
        <f t="shared" si="21"/>
        <v>0</v>
      </c>
      <c r="AG41" s="6">
        <f t="shared" si="21"/>
        <v>0</v>
      </c>
      <c r="AH41" s="6">
        <f t="shared" si="21"/>
        <v>0</v>
      </c>
      <c r="AI41" s="6">
        <f t="shared" si="21"/>
        <v>0</v>
      </c>
      <c r="AJ41" s="6">
        <f t="shared" si="21"/>
        <v>0</v>
      </c>
      <c r="AK41" s="6">
        <f t="shared" si="21"/>
        <v>0</v>
      </c>
      <c r="AL41" s="6">
        <f t="shared" si="21"/>
        <v>0</v>
      </c>
      <c r="AM41" s="6">
        <f t="shared" si="21"/>
        <v>0</v>
      </c>
      <c r="AN41" s="6">
        <f t="shared" ref="AN41:BC57" si="27">IF((ROW(AM40)+9)=(COLUMN(AM40)+1),($E41),0)</f>
        <v>0</v>
      </c>
      <c r="AO41" s="6">
        <f t="shared" si="27"/>
        <v>0</v>
      </c>
      <c r="AP41" s="6">
        <f t="shared" si="27"/>
        <v>0</v>
      </c>
      <c r="AQ41" s="6">
        <f t="shared" si="27"/>
        <v>0</v>
      </c>
      <c r="AR41" s="6">
        <f t="shared" si="27"/>
        <v>0</v>
      </c>
      <c r="AS41" s="6">
        <f t="shared" si="27"/>
        <v>0</v>
      </c>
      <c r="AT41" s="6">
        <f t="shared" si="27"/>
        <v>0</v>
      </c>
      <c r="AU41" s="6">
        <f t="shared" si="27"/>
        <v>0</v>
      </c>
      <c r="AV41" s="6">
        <f t="shared" si="27"/>
        <v>0</v>
      </c>
      <c r="AW41" s="6">
        <f t="shared" si="27"/>
        <v>10343891</v>
      </c>
      <c r="AX41" s="6">
        <f t="shared" si="27"/>
        <v>0</v>
      </c>
      <c r="AY41" s="6">
        <f t="shared" si="27"/>
        <v>0</v>
      </c>
      <c r="AZ41" s="6">
        <f t="shared" si="27"/>
        <v>0</v>
      </c>
      <c r="BA41" s="6">
        <f t="shared" si="27"/>
        <v>0</v>
      </c>
      <c r="BB41" s="6">
        <f t="shared" si="27"/>
        <v>0</v>
      </c>
      <c r="BC41" s="6">
        <f t="shared" si="27"/>
        <v>0</v>
      </c>
      <c r="BD41" s="6">
        <f t="shared" si="24"/>
        <v>0</v>
      </c>
      <c r="BE41" s="6">
        <f t="shared" si="24"/>
        <v>0</v>
      </c>
      <c r="BF41" s="6">
        <f t="shared" si="24"/>
        <v>0</v>
      </c>
      <c r="BG41" s="6">
        <f t="shared" si="24"/>
        <v>0</v>
      </c>
      <c r="BH41" s="6">
        <f t="shared" si="24"/>
        <v>0</v>
      </c>
      <c r="BI41" s="6">
        <f t="shared" si="24"/>
        <v>0</v>
      </c>
      <c r="BJ41" s="6">
        <f t="shared" si="24"/>
        <v>0</v>
      </c>
      <c r="BK41" s="6">
        <f t="shared" si="23"/>
        <v>0</v>
      </c>
      <c r="BL41" s="6">
        <f t="shared" si="23"/>
        <v>0</v>
      </c>
      <c r="BM41" s="6">
        <f t="shared" si="23"/>
        <v>0</v>
      </c>
      <c r="BN41" s="6">
        <f t="shared" si="23"/>
        <v>0</v>
      </c>
      <c r="BO41" s="6">
        <f t="shared" si="23"/>
        <v>0</v>
      </c>
      <c r="BP41" s="6">
        <f t="shared" si="23"/>
        <v>0</v>
      </c>
      <c r="BQ41" s="6">
        <f t="shared" si="23"/>
        <v>0</v>
      </c>
      <c r="BR41" s="6">
        <f t="shared" si="23"/>
        <v>0</v>
      </c>
      <c r="BS41" s="6">
        <f t="shared" si="23"/>
        <v>0</v>
      </c>
      <c r="BT41" s="6">
        <f t="shared" si="23"/>
        <v>0</v>
      </c>
      <c r="BU41" s="6">
        <f t="shared" si="23"/>
        <v>0</v>
      </c>
      <c r="BV41" s="6">
        <f t="shared" si="23"/>
        <v>0</v>
      </c>
      <c r="BW41" s="6">
        <f t="shared" si="23"/>
        <v>0</v>
      </c>
      <c r="BX41" s="6">
        <f t="shared" si="23"/>
        <v>0</v>
      </c>
      <c r="BY41" s="6">
        <f t="shared" si="23"/>
        <v>0</v>
      </c>
      <c r="BZ41" s="6">
        <f t="shared" si="23"/>
        <v>0</v>
      </c>
      <c r="CA41" s="6">
        <f t="shared" si="18"/>
        <v>0</v>
      </c>
      <c r="CB41" s="6">
        <f t="shared" si="14"/>
        <v>0</v>
      </c>
      <c r="CC41" s="6">
        <f t="shared" si="14"/>
        <v>0</v>
      </c>
      <c r="CD41" s="6">
        <f t="shared" si="14"/>
        <v>0</v>
      </c>
      <c r="CE41" s="6">
        <f t="shared" si="14"/>
        <v>0</v>
      </c>
      <c r="CF41" s="6">
        <f t="shared" si="14"/>
        <v>0</v>
      </c>
      <c r="CG41" s="6">
        <f t="shared" si="14"/>
        <v>0</v>
      </c>
      <c r="CH41" s="6">
        <f t="shared" si="14"/>
        <v>0</v>
      </c>
      <c r="CI41" s="6">
        <f t="shared" si="14"/>
        <v>0</v>
      </c>
      <c r="CJ41" s="6">
        <f t="shared" si="14"/>
        <v>0</v>
      </c>
      <c r="CK41" s="6">
        <f t="shared" si="14"/>
        <v>0</v>
      </c>
      <c r="CL41" s="6">
        <f t="shared" si="14"/>
        <v>0</v>
      </c>
      <c r="CM41" s="6">
        <f t="shared" si="14"/>
        <v>0</v>
      </c>
      <c r="CN41" s="6">
        <f t="shared" si="14"/>
        <v>0</v>
      </c>
      <c r="CO41" s="6">
        <f t="shared" si="14"/>
        <v>0</v>
      </c>
      <c r="CP41" s="6">
        <f t="shared" si="14"/>
        <v>0</v>
      </c>
      <c r="CQ41" s="6">
        <f t="shared" si="25"/>
        <v>0</v>
      </c>
      <c r="CR41" s="6">
        <f t="shared" si="25"/>
        <v>0</v>
      </c>
      <c r="CS41" s="6">
        <f t="shared" si="25"/>
        <v>0</v>
      </c>
      <c r="CT41" s="6">
        <f t="shared" si="25"/>
        <v>0</v>
      </c>
      <c r="CU41" s="6">
        <f t="shared" si="25"/>
        <v>0</v>
      </c>
      <c r="CV41" s="6">
        <f t="shared" si="25"/>
        <v>0</v>
      </c>
      <c r="CW41" s="6">
        <f t="shared" si="25"/>
        <v>0</v>
      </c>
      <c r="CX41" s="6">
        <f t="shared" si="25"/>
        <v>0</v>
      </c>
      <c r="CY41" s="6">
        <f t="shared" si="25"/>
        <v>0</v>
      </c>
      <c r="CZ41" s="6">
        <f t="shared" si="25"/>
        <v>0</v>
      </c>
      <c r="DA41" s="6">
        <f t="shared" si="26"/>
        <v>0</v>
      </c>
      <c r="DB41" s="6">
        <f t="shared" si="26"/>
        <v>0</v>
      </c>
      <c r="DC41" s="6">
        <f t="shared" si="26"/>
        <v>0</v>
      </c>
      <c r="DD41" s="6">
        <f t="shared" si="26"/>
        <v>0</v>
      </c>
      <c r="DE41" s="6">
        <f t="shared" si="26"/>
        <v>0</v>
      </c>
      <c r="DF41" s="6">
        <f t="shared" si="26"/>
        <v>0</v>
      </c>
      <c r="DG41" s="6">
        <f t="shared" si="16"/>
        <v>0</v>
      </c>
      <c r="DH41" s="6">
        <f t="shared" si="16"/>
        <v>0</v>
      </c>
      <c r="DI41" s="6">
        <f t="shared" si="20"/>
        <v>0</v>
      </c>
      <c r="DJ41" s="6">
        <f t="shared" si="20"/>
        <v>0</v>
      </c>
      <c r="DK41" s="6">
        <f t="shared" si="20"/>
        <v>0</v>
      </c>
      <c r="DL41" s="6">
        <f t="shared" si="20"/>
        <v>0</v>
      </c>
      <c r="DM41" s="6">
        <f t="shared" si="20"/>
        <v>0</v>
      </c>
      <c r="DN41" s="6">
        <f t="shared" si="20"/>
        <v>0</v>
      </c>
      <c r="DO41" s="6">
        <f t="shared" si="20"/>
        <v>0</v>
      </c>
      <c r="DP41" s="6">
        <f t="shared" si="20"/>
        <v>0</v>
      </c>
      <c r="DQ41" s="6">
        <f t="shared" si="20"/>
        <v>0</v>
      </c>
      <c r="DR41" s="6">
        <f t="shared" si="20"/>
        <v>0</v>
      </c>
      <c r="DS41" s="6">
        <f t="shared" si="20"/>
        <v>0</v>
      </c>
      <c r="DT41" s="6">
        <f t="shared" si="20"/>
        <v>0</v>
      </c>
    </row>
    <row r="42" spans="1:124" ht="14.5" thickBot="1" x14ac:dyDescent="0.35">
      <c r="A42" s="3">
        <v>41</v>
      </c>
      <c r="B42" s="4">
        <v>1000000</v>
      </c>
      <c r="C42" s="4">
        <v>1242900</v>
      </c>
      <c r="D42" s="4">
        <v>9874605</v>
      </c>
      <c r="E42" s="4">
        <v>11117505</v>
      </c>
      <c r="F42" s="4">
        <v>1242900</v>
      </c>
      <c r="G42" s="4">
        <v>9874605</v>
      </c>
      <c r="H42" s="5">
        <v>11117505</v>
      </c>
      <c r="P42" s="6">
        <f t="shared" si="22"/>
        <v>0</v>
      </c>
      <c r="Q42" s="6">
        <f t="shared" si="22"/>
        <v>0</v>
      </c>
      <c r="R42" s="6">
        <f t="shared" si="22"/>
        <v>0</v>
      </c>
      <c r="S42" s="6">
        <f t="shared" si="22"/>
        <v>0</v>
      </c>
      <c r="T42" s="6">
        <f t="shared" si="22"/>
        <v>0</v>
      </c>
      <c r="U42" s="6">
        <f t="shared" si="22"/>
        <v>0</v>
      </c>
      <c r="V42" s="6">
        <f t="shared" si="22"/>
        <v>0</v>
      </c>
      <c r="W42" s="6">
        <f t="shared" si="22"/>
        <v>0</v>
      </c>
      <c r="X42" s="6">
        <f t="shared" si="22"/>
        <v>0</v>
      </c>
      <c r="Y42" s="6">
        <f t="shared" si="22"/>
        <v>0</v>
      </c>
      <c r="Z42" s="6">
        <f t="shared" si="22"/>
        <v>0</v>
      </c>
      <c r="AA42" s="6">
        <f t="shared" si="22"/>
        <v>0</v>
      </c>
      <c r="AB42" s="6">
        <f t="shared" si="22"/>
        <v>0</v>
      </c>
      <c r="AC42" s="6">
        <f t="shared" si="22"/>
        <v>0</v>
      </c>
      <c r="AD42" s="6">
        <f t="shared" si="22"/>
        <v>0</v>
      </c>
      <c r="AE42" s="6">
        <f t="shared" si="22"/>
        <v>0</v>
      </c>
      <c r="AF42" s="6">
        <f t="shared" si="21"/>
        <v>0</v>
      </c>
      <c r="AG42" s="6">
        <f t="shared" si="21"/>
        <v>0</v>
      </c>
      <c r="AH42" s="6">
        <f t="shared" si="21"/>
        <v>0</v>
      </c>
      <c r="AI42" s="6">
        <f t="shared" si="21"/>
        <v>0</v>
      </c>
      <c r="AJ42" s="6">
        <f t="shared" si="21"/>
        <v>0</v>
      </c>
      <c r="AK42" s="6">
        <f t="shared" si="21"/>
        <v>0</v>
      </c>
      <c r="AL42" s="6">
        <f t="shared" si="21"/>
        <v>0</v>
      </c>
      <c r="AM42" s="6">
        <f t="shared" si="21"/>
        <v>0</v>
      </c>
      <c r="AN42" s="6">
        <f t="shared" si="27"/>
        <v>0</v>
      </c>
      <c r="AO42" s="6">
        <f t="shared" si="27"/>
        <v>0</v>
      </c>
      <c r="AP42" s="6">
        <f t="shared" si="27"/>
        <v>0</v>
      </c>
      <c r="AQ42" s="6">
        <f t="shared" si="27"/>
        <v>0</v>
      </c>
      <c r="AR42" s="6">
        <f t="shared" si="27"/>
        <v>0</v>
      </c>
      <c r="AS42" s="6">
        <f t="shared" si="27"/>
        <v>0</v>
      </c>
      <c r="AT42" s="6">
        <f t="shared" si="27"/>
        <v>0</v>
      </c>
      <c r="AU42" s="6">
        <f t="shared" si="27"/>
        <v>0</v>
      </c>
      <c r="AV42" s="6">
        <f t="shared" si="27"/>
        <v>0</v>
      </c>
      <c r="AW42" s="6">
        <f t="shared" si="27"/>
        <v>0</v>
      </c>
      <c r="AX42" s="6">
        <f t="shared" si="27"/>
        <v>11117505</v>
      </c>
      <c r="AY42" s="6">
        <f t="shared" si="27"/>
        <v>0</v>
      </c>
      <c r="AZ42" s="6">
        <f t="shared" si="27"/>
        <v>0</v>
      </c>
      <c r="BA42" s="6">
        <f t="shared" si="27"/>
        <v>0</v>
      </c>
      <c r="BB42" s="6">
        <f t="shared" si="27"/>
        <v>0</v>
      </c>
      <c r="BC42" s="6">
        <f t="shared" si="27"/>
        <v>0</v>
      </c>
      <c r="BD42" s="6">
        <f t="shared" si="24"/>
        <v>0</v>
      </c>
      <c r="BE42" s="6">
        <f t="shared" si="24"/>
        <v>0</v>
      </c>
      <c r="BF42" s="6">
        <f t="shared" si="24"/>
        <v>0</v>
      </c>
      <c r="BG42" s="6">
        <f t="shared" si="24"/>
        <v>0</v>
      </c>
      <c r="BH42" s="6">
        <f t="shared" si="24"/>
        <v>0</v>
      </c>
      <c r="BI42" s="6">
        <f t="shared" si="24"/>
        <v>0</v>
      </c>
      <c r="BJ42" s="6">
        <f t="shared" si="24"/>
        <v>0</v>
      </c>
      <c r="BK42" s="6">
        <f t="shared" si="23"/>
        <v>0</v>
      </c>
      <c r="BL42" s="6">
        <f t="shared" si="23"/>
        <v>0</v>
      </c>
      <c r="BM42" s="6">
        <f t="shared" si="23"/>
        <v>0</v>
      </c>
      <c r="BN42" s="6">
        <f t="shared" si="23"/>
        <v>0</v>
      </c>
      <c r="BO42" s="6">
        <f t="shared" si="23"/>
        <v>0</v>
      </c>
      <c r="BP42" s="6">
        <f t="shared" si="23"/>
        <v>0</v>
      </c>
      <c r="BQ42" s="6">
        <f t="shared" si="23"/>
        <v>0</v>
      </c>
      <c r="BR42" s="6">
        <f t="shared" si="23"/>
        <v>0</v>
      </c>
      <c r="BS42" s="6">
        <f t="shared" si="23"/>
        <v>0</v>
      </c>
      <c r="BT42" s="6">
        <f t="shared" si="23"/>
        <v>0</v>
      </c>
      <c r="BU42" s="6">
        <f t="shared" si="23"/>
        <v>0</v>
      </c>
      <c r="BV42" s="6">
        <f t="shared" si="23"/>
        <v>0</v>
      </c>
      <c r="BW42" s="6">
        <f t="shared" si="23"/>
        <v>0</v>
      </c>
      <c r="BX42" s="6">
        <f t="shared" si="23"/>
        <v>0</v>
      </c>
      <c r="BY42" s="6">
        <f t="shared" si="23"/>
        <v>0</v>
      </c>
      <c r="BZ42" s="6">
        <f t="shared" si="23"/>
        <v>0</v>
      </c>
      <c r="CA42" s="6">
        <f t="shared" si="18"/>
        <v>0</v>
      </c>
      <c r="CB42" s="6">
        <f t="shared" si="14"/>
        <v>0</v>
      </c>
      <c r="CC42" s="6">
        <f t="shared" si="14"/>
        <v>0</v>
      </c>
      <c r="CD42" s="6">
        <f t="shared" si="14"/>
        <v>0</v>
      </c>
      <c r="CE42" s="6">
        <f t="shared" si="14"/>
        <v>0</v>
      </c>
      <c r="CF42" s="6">
        <f t="shared" si="14"/>
        <v>0</v>
      </c>
      <c r="CG42" s="6">
        <f t="shared" si="14"/>
        <v>0</v>
      </c>
      <c r="CH42" s="6">
        <f t="shared" si="14"/>
        <v>0</v>
      </c>
      <c r="CI42" s="6">
        <f t="shared" si="14"/>
        <v>0</v>
      </c>
      <c r="CJ42" s="6">
        <f t="shared" si="14"/>
        <v>0</v>
      </c>
      <c r="CK42" s="6">
        <f t="shared" si="14"/>
        <v>0</v>
      </c>
      <c r="CL42" s="6">
        <f t="shared" si="14"/>
        <v>0</v>
      </c>
      <c r="CM42" s="6">
        <f t="shared" si="14"/>
        <v>0</v>
      </c>
      <c r="CN42" s="6">
        <f t="shared" si="14"/>
        <v>0</v>
      </c>
      <c r="CO42" s="6">
        <f t="shared" si="14"/>
        <v>0</v>
      </c>
      <c r="CP42" s="6">
        <f t="shared" si="14"/>
        <v>0</v>
      </c>
      <c r="CQ42" s="6">
        <f t="shared" si="25"/>
        <v>0</v>
      </c>
      <c r="CR42" s="6">
        <f t="shared" si="25"/>
        <v>0</v>
      </c>
      <c r="CS42" s="6">
        <f t="shared" si="25"/>
        <v>0</v>
      </c>
      <c r="CT42" s="6">
        <f t="shared" si="25"/>
        <v>0</v>
      </c>
      <c r="CU42" s="6">
        <f t="shared" si="25"/>
        <v>0</v>
      </c>
      <c r="CV42" s="6">
        <f t="shared" si="25"/>
        <v>0</v>
      </c>
      <c r="CW42" s="6">
        <f t="shared" si="25"/>
        <v>0</v>
      </c>
      <c r="CX42" s="6">
        <f t="shared" si="25"/>
        <v>0</v>
      </c>
      <c r="CY42" s="6">
        <f t="shared" si="25"/>
        <v>0</v>
      </c>
      <c r="CZ42" s="6">
        <f t="shared" si="25"/>
        <v>0</v>
      </c>
      <c r="DA42" s="6">
        <f t="shared" si="26"/>
        <v>0</v>
      </c>
      <c r="DB42" s="6">
        <f t="shared" si="26"/>
        <v>0</v>
      </c>
      <c r="DC42" s="6">
        <f t="shared" si="26"/>
        <v>0</v>
      </c>
      <c r="DD42" s="6">
        <f t="shared" si="26"/>
        <v>0</v>
      </c>
      <c r="DE42" s="6">
        <f t="shared" si="26"/>
        <v>0</v>
      </c>
      <c r="DF42" s="6">
        <f t="shared" si="26"/>
        <v>0</v>
      </c>
      <c r="DG42" s="6">
        <f t="shared" si="16"/>
        <v>0</v>
      </c>
      <c r="DH42" s="6">
        <f t="shared" si="16"/>
        <v>0</v>
      </c>
      <c r="DI42" s="6">
        <f t="shared" si="20"/>
        <v>0</v>
      </c>
      <c r="DJ42" s="6">
        <f t="shared" si="20"/>
        <v>0</v>
      </c>
      <c r="DK42" s="6">
        <f t="shared" si="20"/>
        <v>0</v>
      </c>
      <c r="DL42" s="6">
        <f t="shared" si="20"/>
        <v>0</v>
      </c>
      <c r="DM42" s="6">
        <f t="shared" si="20"/>
        <v>0</v>
      </c>
      <c r="DN42" s="6">
        <f t="shared" si="20"/>
        <v>0</v>
      </c>
      <c r="DO42" s="6">
        <f t="shared" si="20"/>
        <v>0</v>
      </c>
      <c r="DP42" s="6">
        <f t="shared" si="20"/>
        <v>0</v>
      </c>
      <c r="DQ42" s="6">
        <f t="shared" si="20"/>
        <v>0</v>
      </c>
      <c r="DR42" s="6">
        <f t="shared" si="20"/>
        <v>0</v>
      </c>
      <c r="DS42" s="6">
        <f t="shared" si="20"/>
        <v>0</v>
      </c>
      <c r="DT42" s="6">
        <f t="shared" si="20"/>
        <v>0</v>
      </c>
    </row>
    <row r="43" spans="1:124" ht="14.5" thickBot="1" x14ac:dyDescent="0.35">
      <c r="A43" s="3">
        <v>42</v>
      </c>
      <c r="B43" s="4">
        <v>1000000</v>
      </c>
      <c r="C43" s="4">
        <v>1250980</v>
      </c>
      <c r="D43" s="4">
        <v>10703272</v>
      </c>
      <c r="E43" s="4">
        <v>11954252</v>
      </c>
      <c r="F43" s="4">
        <v>1250980</v>
      </c>
      <c r="G43" s="4">
        <v>10703272</v>
      </c>
      <c r="H43" s="5">
        <v>11954252</v>
      </c>
      <c r="P43" s="6">
        <f t="shared" si="22"/>
        <v>0</v>
      </c>
      <c r="Q43" s="6">
        <f t="shared" si="22"/>
        <v>0</v>
      </c>
      <c r="R43" s="6">
        <f t="shared" si="22"/>
        <v>0</v>
      </c>
      <c r="S43" s="6">
        <f t="shared" si="22"/>
        <v>0</v>
      </c>
      <c r="T43" s="6">
        <f t="shared" si="22"/>
        <v>0</v>
      </c>
      <c r="U43" s="6">
        <f t="shared" si="22"/>
        <v>0</v>
      </c>
      <c r="V43" s="6">
        <f t="shared" si="22"/>
        <v>0</v>
      </c>
      <c r="W43" s="6">
        <f t="shared" si="22"/>
        <v>0</v>
      </c>
      <c r="X43" s="6">
        <f t="shared" si="22"/>
        <v>0</v>
      </c>
      <c r="Y43" s="6">
        <f t="shared" si="22"/>
        <v>0</v>
      </c>
      <c r="Z43" s="6">
        <f t="shared" si="22"/>
        <v>0</v>
      </c>
      <c r="AA43" s="6">
        <f t="shared" si="22"/>
        <v>0</v>
      </c>
      <c r="AB43" s="6">
        <f t="shared" si="22"/>
        <v>0</v>
      </c>
      <c r="AC43" s="6">
        <f t="shared" si="22"/>
        <v>0</v>
      </c>
      <c r="AD43" s="6">
        <f t="shared" si="22"/>
        <v>0</v>
      </c>
      <c r="AE43" s="6">
        <f t="shared" si="22"/>
        <v>0</v>
      </c>
      <c r="AF43" s="6">
        <f t="shared" si="21"/>
        <v>0</v>
      </c>
      <c r="AG43" s="6">
        <f t="shared" si="21"/>
        <v>0</v>
      </c>
      <c r="AH43" s="6">
        <f t="shared" si="21"/>
        <v>0</v>
      </c>
      <c r="AI43" s="6">
        <f t="shared" si="21"/>
        <v>0</v>
      </c>
      <c r="AJ43" s="6">
        <f t="shared" si="21"/>
        <v>0</v>
      </c>
      <c r="AK43" s="6">
        <f t="shared" si="21"/>
        <v>0</v>
      </c>
      <c r="AL43" s="6">
        <f t="shared" si="21"/>
        <v>0</v>
      </c>
      <c r="AM43" s="6">
        <f t="shared" si="21"/>
        <v>0</v>
      </c>
      <c r="AN43" s="6">
        <f t="shared" si="27"/>
        <v>0</v>
      </c>
      <c r="AO43" s="6">
        <f t="shared" si="27"/>
        <v>0</v>
      </c>
      <c r="AP43" s="6">
        <f t="shared" si="27"/>
        <v>0</v>
      </c>
      <c r="AQ43" s="6">
        <f t="shared" si="27"/>
        <v>0</v>
      </c>
      <c r="AR43" s="6">
        <f t="shared" si="27"/>
        <v>0</v>
      </c>
      <c r="AS43" s="6">
        <f t="shared" si="27"/>
        <v>0</v>
      </c>
      <c r="AT43" s="6">
        <f t="shared" si="27"/>
        <v>0</v>
      </c>
      <c r="AU43" s="6">
        <f t="shared" si="27"/>
        <v>0</v>
      </c>
      <c r="AV43" s="6">
        <f t="shared" si="27"/>
        <v>0</v>
      </c>
      <c r="AW43" s="6">
        <f t="shared" si="27"/>
        <v>0</v>
      </c>
      <c r="AX43" s="6">
        <f t="shared" si="27"/>
        <v>0</v>
      </c>
      <c r="AY43" s="6">
        <f t="shared" si="27"/>
        <v>11954252</v>
      </c>
      <c r="AZ43" s="6">
        <f t="shared" si="27"/>
        <v>0</v>
      </c>
      <c r="BA43" s="6">
        <f t="shared" si="27"/>
        <v>0</v>
      </c>
      <c r="BB43" s="6">
        <f t="shared" si="27"/>
        <v>0</v>
      </c>
      <c r="BC43" s="6">
        <f t="shared" si="27"/>
        <v>0</v>
      </c>
      <c r="BD43" s="6">
        <f t="shared" si="24"/>
        <v>0</v>
      </c>
      <c r="BE43" s="6">
        <f t="shared" si="24"/>
        <v>0</v>
      </c>
      <c r="BF43" s="6">
        <f t="shared" si="24"/>
        <v>0</v>
      </c>
      <c r="BG43" s="6">
        <f t="shared" si="24"/>
        <v>0</v>
      </c>
      <c r="BH43" s="6">
        <f t="shared" si="24"/>
        <v>0</v>
      </c>
      <c r="BI43" s="6">
        <f t="shared" si="24"/>
        <v>0</v>
      </c>
      <c r="BJ43" s="6">
        <f t="shared" si="24"/>
        <v>0</v>
      </c>
      <c r="BK43" s="6">
        <f t="shared" si="23"/>
        <v>0</v>
      </c>
      <c r="BL43" s="6">
        <f t="shared" si="23"/>
        <v>0</v>
      </c>
      <c r="BM43" s="6">
        <f t="shared" si="23"/>
        <v>0</v>
      </c>
      <c r="BN43" s="6">
        <f t="shared" si="23"/>
        <v>0</v>
      </c>
      <c r="BO43" s="6">
        <f t="shared" si="23"/>
        <v>0</v>
      </c>
      <c r="BP43" s="6">
        <f t="shared" si="23"/>
        <v>0</v>
      </c>
      <c r="BQ43" s="6">
        <f t="shared" si="23"/>
        <v>0</v>
      </c>
      <c r="BR43" s="6">
        <f t="shared" si="23"/>
        <v>0</v>
      </c>
      <c r="BS43" s="6">
        <f t="shared" si="23"/>
        <v>0</v>
      </c>
      <c r="BT43" s="6">
        <f t="shared" si="23"/>
        <v>0</v>
      </c>
      <c r="BU43" s="6">
        <f t="shared" si="23"/>
        <v>0</v>
      </c>
      <c r="BV43" s="6">
        <f t="shared" si="23"/>
        <v>0</v>
      </c>
      <c r="BW43" s="6">
        <f t="shared" si="23"/>
        <v>0</v>
      </c>
      <c r="BX43" s="6">
        <f t="shared" si="23"/>
        <v>0</v>
      </c>
      <c r="BY43" s="6">
        <f t="shared" si="23"/>
        <v>0</v>
      </c>
      <c r="BZ43" s="6">
        <f t="shared" si="23"/>
        <v>0</v>
      </c>
      <c r="CA43" s="6">
        <f t="shared" si="18"/>
        <v>0</v>
      </c>
      <c r="CB43" s="6">
        <f t="shared" si="14"/>
        <v>0</v>
      </c>
      <c r="CC43" s="6">
        <f t="shared" si="14"/>
        <v>0</v>
      </c>
      <c r="CD43" s="6">
        <f t="shared" si="14"/>
        <v>0</v>
      </c>
      <c r="CE43" s="6">
        <f t="shared" si="14"/>
        <v>0</v>
      </c>
      <c r="CF43" s="6">
        <f t="shared" si="14"/>
        <v>0</v>
      </c>
      <c r="CG43" s="6">
        <f t="shared" si="14"/>
        <v>0</v>
      </c>
      <c r="CH43" s="6">
        <f t="shared" si="14"/>
        <v>0</v>
      </c>
      <c r="CI43" s="6">
        <f t="shared" si="14"/>
        <v>0</v>
      </c>
      <c r="CJ43" s="6">
        <f t="shared" si="14"/>
        <v>0</v>
      </c>
      <c r="CK43" s="6">
        <f t="shared" si="14"/>
        <v>0</v>
      </c>
      <c r="CL43" s="6">
        <f t="shared" si="14"/>
        <v>0</v>
      </c>
      <c r="CM43" s="6">
        <f t="shared" si="14"/>
        <v>0</v>
      </c>
      <c r="CN43" s="6">
        <f t="shared" si="14"/>
        <v>0</v>
      </c>
      <c r="CO43" s="6">
        <f t="shared" si="14"/>
        <v>0</v>
      </c>
      <c r="CP43" s="6">
        <f t="shared" si="14"/>
        <v>0</v>
      </c>
      <c r="CQ43" s="6">
        <f t="shared" si="25"/>
        <v>0</v>
      </c>
      <c r="CR43" s="6">
        <f t="shared" si="25"/>
        <v>0</v>
      </c>
      <c r="CS43" s="6">
        <f t="shared" si="25"/>
        <v>0</v>
      </c>
      <c r="CT43" s="6">
        <f t="shared" si="25"/>
        <v>0</v>
      </c>
      <c r="CU43" s="6">
        <f t="shared" si="25"/>
        <v>0</v>
      </c>
      <c r="CV43" s="6">
        <f t="shared" si="25"/>
        <v>0</v>
      </c>
      <c r="CW43" s="6">
        <f t="shared" si="25"/>
        <v>0</v>
      </c>
      <c r="CX43" s="6">
        <f t="shared" si="25"/>
        <v>0</v>
      </c>
      <c r="CY43" s="6">
        <f t="shared" si="25"/>
        <v>0</v>
      </c>
      <c r="CZ43" s="6">
        <f t="shared" si="25"/>
        <v>0</v>
      </c>
      <c r="DA43" s="6">
        <f t="shared" si="26"/>
        <v>0</v>
      </c>
      <c r="DB43" s="6">
        <f t="shared" si="26"/>
        <v>0</v>
      </c>
      <c r="DC43" s="6">
        <f t="shared" si="26"/>
        <v>0</v>
      </c>
      <c r="DD43" s="6">
        <f t="shared" si="26"/>
        <v>0</v>
      </c>
      <c r="DE43" s="6">
        <f t="shared" si="26"/>
        <v>0</v>
      </c>
      <c r="DF43" s="6">
        <f t="shared" si="26"/>
        <v>0</v>
      </c>
      <c r="DG43" s="6">
        <f t="shared" si="16"/>
        <v>0</v>
      </c>
      <c r="DH43" s="6">
        <f t="shared" si="16"/>
        <v>0</v>
      </c>
      <c r="DI43" s="6">
        <f t="shared" si="20"/>
        <v>0</v>
      </c>
      <c r="DJ43" s="6">
        <f t="shared" si="20"/>
        <v>0</v>
      </c>
      <c r="DK43" s="6">
        <f t="shared" si="20"/>
        <v>0</v>
      </c>
      <c r="DL43" s="6">
        <f t="shared" si="20"/>
        <v>0</v>
      </c>
      <c r="DM43" s="6">
        <f t="shared" si="20"/>
        <v>0</v>
      </c>
      <c r="DN43" s="6">
        <f t="shared" si="20"/>
        <v>0</v>
      </c>
      <c r="DO43" s="6">
        <f t="shared" si="20"/>
        <v>0</v>
      </c>
      <c r="DP43" s="6">
        <f t="shared" si="20"/>
        <v>0</v>
      </c>
      <c r="DQ43" s="6">
        <f t="shared" si="20"/>
        <v>0</v>
      </c>
      <c r="DR43" s="6">
        <f t="shared" si="20"/>
        <v>0</v>
      </c>
      <c r="DS43" s="6">
        <f t="shared" si="20"/>
        <v>0</v>
      </c>
      <c r="DT43" s="6">
        <f t="shared" si="20"/>
        <v>0</v>
      </c>
    </row>
    <row r="44" spans="1:124" ht="14.5" thickBot="1" x14ac:dyDescent="0.35">
      <c r="A44" s="3">
        <v>43</v>
      </c>
      <c r="B44" s="4">
        <v>1000000</v>
      </c>
      <c r="C44" s="4">
        <v>1259110</v>
      </c>
      <c r="D44" s="4">
        <v>11600222</v>
      </c>
      <c r="E44" s="4">
        <v>12859332</v>
      </c>
      <c r="F44" s="4">
        <v>1259110</v>
      </c>
      <c r="G44" s="4">
        <v>11600222</v>
      </c>
      <c r="H44" s="5">
        <v>12859332</v>
      </c>
      <c r="P44" s="6">
        <f t="shared" si="22"/>
        <v>0</v>
      </c>
      <c r="Q44" s="6">
        <f t="shared" si="22"/>
        <v>0</v>
      </c>
      <c r="R44" s="6">
        <f t="shared" si="22"/>
        <v>0</v>
      </c>
      <c r="S44" s="6">
        <f t="shared" si="22"/>
        <v>0</v>
      </c>
      <c r="T44" s="6">
        <f t="shared" si="22"/>
        <v>0</v>
      </c>
      <c r="U44" s="6">
        <f t="shared" si="22"/>
        <v>0</v>
      </c>
      <c r="V44" s="6">
        <f t="shared" si="22"/>
        <v>0</v>
      </c>
      <c r="W44" s="6">
        <f t="shared" si="22"/>
        <v>0</v>
      </c>
      <c r="X44" s="6">
        <f t="shared" si="22"/>
        <v>0</v>
      </c>
      <c r="Y44" s="6">
        <f t="shared" si="22"/>
        <v>0</v>
      </c>
      <c r="Z44" s="6">
        <f t="shared" si="22"/>
        <v>0</v>
      </c>
      <c r="AA44" s="6">
        <f t="shared" si="22"/>
        <v>0</v>
      </c>
      <c r="AB44" s="6">
        <f t="shared" si="22"/>
        <v>0</v>
      </c>
      <c r="AC44" s="6">
        <f t="shared" si="22"/>
        <v>0</v>
      </c>
      <c r="AD44" s="6">
        <f t="shared" si="22"/>
        <v>0</v>
      </c>
      <c r="AE44" s="6">
        <f t="shared" si="22"/>
        <v>0</v>
      </c>
      <c r="AF44" s="6">
        <f t="shared" si="21"/>
        <v>0</v>
      </c>
      <c r="AG44" s="6">
        <f t="shared" si="21"/>
        <v>0</v>
      </c>
      <c r="AH44" s="6">
        <f t="shared" si="21"/>
        <v>0</v>
      </c>
      <c r="AI44" s="6">
        <f t="shared" si="21"/>
        <v>0</v>
      </c>
      <c r="AJ44" s="6">
        <f t="shared" si="21"/>
        <v>0</v>
      </c>
      <c r="AK44" s="6">
        <f t="shared" si="21"/>
        <v>0</v>
      </c>
      <c r="AL44" s="6">
        <f t="shared" si="21"/>
        <v>0</v>
      </c>
      <c r="AM44" s="6">
        <f t="shared" si="21"/>
        <v>0</v>
      </c>
      <c r="AN44" s="6">
        <f t="shared" si="27"/>
        <v>0</v>
      </c>
      <c r="AO44" s="6">
        <f t="shared" si="27"/>
        <v>0</v>
      </c>
      <c r="AP44" s="6">
        <f t="shared" si="27"/>
        <v>0</v>
      </c>
      <c r="AQ44" s="6">
        <f t="shared" si="27"/>
        <v>0</v>
      </c>
      <c r="AR44" s="6">
        <f t="shared" si="27"/>
        <v>0</v>
      </c>
      <c r="AS44" s="6">
        <f t="shared" si="27"/>
        <v>0</v>
      </c>
      <c r="AT44" s="6">
        <f t="shared" si="27"/>
        <v>0</v>
      </c>
      <c r="AU44" s="6">
        <f t="shared" si="27"/>
        <v>0</v>
      </c>
      <c r="AV44" s="6">
        <f t="shared" si="27"/>
        <v>0</v>
      </c>
      <c r="AW44" s="6">
        <f t="shared" si="27"/>
        <v>0</v>
      </c>
      <c r="AX44" s="6">
        <f t="shared" si="27"/>
        <v>0</v>
      </c>
      <c r="AY44" s="6">
        <f t="shared" si="27"/>
        <v>0</v>
      </c>
      <c r="AZ44" s="6">
        <f t="shared" si="27"/>
        <v>12859332</v>
      </c>
      <c r="BA44" s="6">
        <f t="shared" si="27"/>
        <v>0</v>
      </c>
      <c r="BB44" s="6">
        <f t="shared" si="27"/>
        <v>0</v>
      </c>
      <c r="BC44" s="6">
        <f t="shared" si="27"/>
        <v>0</v>
      </c>
      <c r="BD44" s="6">
        <f t="shared" si="24"/>
        <v>0</v>
      </c>
      <c r="BE44" s="6">
        <f t="shared" si="24"/>
        <v>0</v>
      </c>
      <c r="BF44" s="6">
        <f t="shared" si="24"/>
        <v>0</v>
      </c>
      <c r="BG44" s="6">
        <f t="shared" si="24"/>
        <v>0</v>
      </c>
      <c r="BH44" s="6">
        <f t="shared" si="24"/>
        <v>0</v>
      </c>
      <c r="BI44" s="6">
        <f t="shared" si="24"/>
        <v>0</v>
      </c>
      <c r="BJ44" s="6">
        <f t="shared" si="24"/>
        <v>0</v>
      </c>
      <c r="BK44" s="6">
        <f t="shared" si="23"/>
        <v>0</v>
      </c>
      <c r="BL44" s="6">
        <f t="shared" si="23"/>
        <v>0</v>
      </c>
      <c r="BM44" s="6">
        <f t="shared" si="23"/>
        <v>0</v>
      </c>
      <c r="BN44" s="6">
        <f t="shared" si="23"/>
        <v>0</v>
      </c>
      <c r="BO44" s="6">
        <f t="shared" si="23"/>
        <v>0</v>
      </c>
      <c r="BP44" s="6">
        <f t="shared" si="23"/>
        <v>0</v>
      </c>
      <c r="BQ44" s="6">
        <f t="shared" si="23"/>
        <v>0</v>
      </c>
      <c r="BR44" s="6">
        <f t="shared" si="23"/>
        <v>0</v>
      </c>
      <c r="BS44" s="6">
        <f t="shared" si="23"/>
        <v>0</v>
      </c>
      <c r="BT44" s="6">
        <f t="shared" si="23"/>
        <v>0</v>
      </c>
      <c r="BU44" s="6">
        <f t="shared" si="23"/>
        <v>0</v>
      </c>
      <c r="BV44" s="6">
        <f t="shared" si="23"/>
        <v>0</v>
      </c>
      <c r="BW44" s="6">
        <f t="shared" si="23"/>
        <v>0</v>
      </c>
      <c r="BX44" s="6">
        <f t="shared" si="23"/>
        <v>0</v>
      </c>
      <c r="BY44" s="6">
        <f t="shared" si="23"/>
        <v>0</v>
      </c>
      <c r="BZ44" s="6">
        <f t="shared" si="23"/>
        <v>0</v>
      </c>
      <c r="CA44" s="6">
        <f t="shared" si="18"/>
        <v>0</v>
      </c>
      <c r="CB44" s="6">
        <f t="shared" si="14"/>
        <v>0</v>
      </c>
      <c r="CC44" s="6">
        <f t="shared" si="14"/>
        <v>0</v>
      </c>
      <c r="CD44" s="6">
        <f t="shared" si="14"/>
        <v>0</v>
      </c>
      <c r="CE44" s="6">
        <f t="shared" si="14"/>
        <v>0</v>
      </c>
      <c r="CF44" s="6">
        <f t="shared" si="14"/>
        <v>0</v>
      </c>
      <c r="CG44" s="6">
        <f t="shared" si="14"/>
        <v>0</v>
      </c>
      <c r="CH44" s="6">
        <f t="shared" si="14"/>
        <v>0</v>
      </c>
      <c r="CI44" s="6">
        <f t="shared" si="14"/>
        <v>0</v>
      </c>
      <c r="CJ44" s="6">
        <f t="shared" si="14"/>
        <v>0</v>
      </c>
      <c r="CK44" s="6">
        <f t="shared" si="14"/>
        <v>0</v>
      </c>
      <c r="CL44" s="6">
        <f t="shared" si="14"/>
        <v>0</v>
      </c>
      <c r="CM44" s="6">
        <f t="shared" si="14"/>
        <v>0</v>
      </c>
      <c r="CN44" s="6">
        <f t="shared" si="14"/>
        <v>0</v>
      </c>
      <c r="CO44" s="6">
        <f t="shared" si="14"/>
        <v>0</v>
      </c>
      <c r="CP44" s="6">
        <f t="shared" si="14"/>
        <v>0</v>
      </c>
      <c r="CQ44" s="6">
        <f t="shared" si="25"/>
        <v>0</v>
      </c>
      <c r="CR44" s="6">
        <f t="shared" si="25"/>
        <v>0</v>
      </c>
      <c r="CS44" s="6">
        <f t="shared" si="25"/>
        <v>0</v>
      </c>
      <c r="CT44" s="6">
        <f t="shared" si="25"/>
        <v>0</v>
      </c>
      <c r="CU44" s="6">
        <f t="shared" si="25"/>
        <v>0</v>
      </c>
      <c r="CV44" s="6">
        <f t="shared" si="25"/>
        <v>0</v>
      </c>
      <c r="CW44" s="6">
        <f t="shared" si="25"/>
        <v>0</v>
      </c>
      <c r="CX44" s="6">
        <f t="shared" si="25"/>
        <v>0</v>
      </c>
      <c r="CY44" s="6">
        <f t="shared" si="25"/>
        <v>0</v>
      </c>
      <c r="CZ44" s="6">
        <f t="shared" si="25"/>
        <v>0</v>
      </c>
      <c r="DA44" s="6">
        <f t="shared" si="26"/>
        <v>0</v>
      </c>
      <c r="DB44" s="6">
        <f t="shared" si="26"/>
        <v>0</v>
      </c>
      <c r="DC44" s="6">
        <f t="shared" si="26"/>
        <v>0</v>
      </c>
      <c r="DD44" s="6">
        <f t="shared" si="26"/>
        <v>0</v>
      </c>
      <c r="DE44" s="6">
        <f t="shared" si="26"/>
        <v>0</v>
      </c>
      <c r="DF44" s="6">
        <f t="shared" si="26"/>
        <v>0</v>
      </c>
      <c r="DG44" s="6">
        <f t="shared" si="16"/>
        <v>0</v>
      </c>
      <c r="DH44" s="6">
        <f t="shared" si="16"/>
        <v>0</v>
      </c>
      <c r="DI44" s="6">
        <f t="shared" si="20"/>
        <v>0</v>
      </c>
      <c r="DJ44" s="6">
        <f t="shared" si="20"/>
        <v>0</v>
      </c>
      <c r="DK44" s="6">
        <f t="shared" si="20"/>
        <v>0</v>
      </c>
      <c r="DL44" s="6">
        <f t="shared" si="20"/>
        <v>0</v>
      </c>
      <c r="DM44" s="6">
        <f t="shared" si="20"/>
        <v>0</v>
      </c>
      <c r="DN44" s="6">
        <f t="shared" si="20"/>
        <v>0</v>
      </c>
      <c r="DO44" s="6">
        <f t="shared" si="20"/>
        <v>0</v>
      </c>
      <c r="DP44" s="6">
        <f t="shared" si="20"/>
        <v>0</v>
      </c>
      <c r="DQ44" s="6">
        <f t="shared" si="20"/>
        <v>0</v>
      </c>
      <c r="DR44" s="6">
        <f t="shared" si="20"/>
        <v>0</v>
      </c>
      <c r="DS44" s="6">
        <f t="shared" si="20"/>
        <v>0</v>
      </c>
      <c r="DT44" s="6">
        <f t="shared" si="20"/>
        <v>0</v>
      </c>
    </row>
    <row r="45" spans="1:124" ht="14.5" thickBot="1" x14ac:dyDescent="0.35">
      <c r="A45" s="3">
        <v>44</v>
      </c>
      <c r="B45" s="4">
        <v>1000000</v>
      </c>
      <c r="C45" s="4">
        <v>1267290</v>
      </c>
      <c r="D45" s="4">
        <v>12565280</v>
      </c>
      <c r="E45" s="4">
        <v>13832570</v>
      </c>
      <c r="F45" s="4">
        <v>1267290</v>
      </c>
      <c r="G45" s="4">
        <v>12565280</v>
      </c>
      <c r="H45" s="5">
        <v>13832570</v>
      </c>
      <c r="P45" s="6">
        <f t="shared" si="22"/>
        <v>0</v>
      </c>
      <c r="Q45" s="6">
        <f t="shared" si="22"/>
        <v>0</v>
      </c>
      <c r="R45" s="6">
        <f t="shared" si="22"/>
        <v>0</v>
      </c>
      <c r="S45" s="6">
        <f t="shared" si="22"/>
        <v>0</v>
      </c>
      <c r="T45" s="6">
        <f t="shared" si="22"/>
        <v>0</v>
      </c>
      <c r="U45" s="6">
        <f t="shared" si="22"/>
        <v>0</v>
      </c>
      <c r="V45" s="6">
        <f t="shared" si="22"/>
        <v>0</v>
      </c>
      <c r="W45" s="6">
        <f t="shared" si="22"/>
        <v>0</v>
      </c>
      <c r="X45" s="6">
        <f t="shared" si="22"/>
        <v>0</v>
      </c>
      <c r="Y45" s="6">
        <f t="shared" si="22"/>
        <v>0</v>
      </c>
      <c r="Z45" s="6">
        <f t="shared" si="22"/>
        <v>0</v>
      </c>
      <c r="AA45" s="6">
        <f t="shared" si="22"/>
        <v>0</v>
      </c>
      <c r="AB45" s="6">
        <f t="shared" si="22"/>
        <v>0</v>
      </c>
      <c r="AC45" s="6">
        <f t="shared" si="22"/>
        <v>0</v>
      </c>
      <c r="AD45" s="6">
        <f t="shared" si="22"/>
        <v>0</v>
      </c>
      <c r="AE45" s="6">
        <f t="shared" si="22"/>
        <v>0</v>
      </c>
      <c r="AF45" s="6">
        <f t="shared" si="21"/>
        <v>0</v>
      </c>
      <c r="AG45" s="6">
        <f t="shared" si="21"/>
        <v>0</v>
      </c>
      <c r="AH45" s="6">
        <f t="shared" si="21"/>
        <v>0</v>
      </c>
      <c r="AI45" s="6">
        <f t="shared" si="21"/>
        <v>0</v>
      </c>
      <c r="AJ45" s="6">
        <f t="shared" si="21"/>
        <v>0</v>
      </c>
      <c r="AK45" s="6">
        <f t="shared" si="21"/>
        <v>0</v>
      </c>
      <c r="AL45" s="6">
        <f t="shared" si="21"/>
        <v>0</v>
      </c>
      <c r="AM45" s="6">
        <f t="shared" si="21"/>
        <v>0</v>
      </c>
      <c r="AN45" s="6">
        <f t="shared" si="27"/>
        <v>0</v>
      </c>
      <c r="AO45" s="6">
        <f t="shared" si="27"/>
        <v>0</v>
      </c>
      <c r="AP45" s="6">
        <f t="shared" si="27"/>
        <v>0</v>
      </c>
      <c r="AQ45" s="6">
        <f t="shared" si="27"/>
        <v>0</v>
      </c>
      <c r="AR45" s="6">
        <f t="shared" si="27"/>
        <v>0</v>
      </c>
      <c r="AS45" s="6">
        <f t="shared" si="27"/>
        <v>0</v>
      </c>
      <c r="AT45" s="6">
        <f t="shared" si="27"/>
        <v>0</v>
      </c>
      <c r="AU45" s="6">
        <f t="shared" si="27"/>
        <v>0</v>
      </c>
      <c r="AV45" s="6">
        <f t="shared" si="27"/>
        <v>0</v>
      </c>
      <c r="AW45" s="6">
        <f t="shared" si="27"/>
        <v>0</v>
      </c>
      <c r="AX45" s="6">
        <f t="shared" si="27"/>
        <v>0</v>
      </c>
      <c r="AY45" s="6">
        <f t="shared" si="27"/>
        <v>0</v>
      </c>
      <c r="AZ45" s="6">
        <f t="shared" si="27"/>
        <v>0</v>
      </c>
      <c r="BA45" s="6">
        <f t="shared" si="27"/>
        <v>13832570</v>
      </c>
      <c r="BB45" s="6">
        <f t="shared" si="27"/>
        <v>0</v>
      </c>
      <c r="BC45" s="6">
        <f t="shared" si="27"/>
        <v>0</v>
      </c>
      <c r="BD45" s="6">
        <f t="shared" si="24"/>
        <v>0</v>
      </c>
      <c r="BE45" s="6">
        <f t="shared" si="24"/>
        <v>0</v>
      </c>
      <c r="BF45" s="6">
        <f t="shared" si="24"/>
        <v>0</v>
      </c>
      <c r="BG45" s="6">
        <f t="shared" si="24"/>
        <v>0</v>
      </c>
      <c r="BH45" s="6">
        <f t="shared" si="24"/>
        <v>0</v>
      </c>
      <c r="BI45" s="6">
        <f t="shared" si="24"/>
        <v>0</v>
      </c>
      <c r="BJ45" s="6">
        <f t="shared" si="24"/>
        <v>0</v>
      </c>
      <c r="BK45" s="6">
        <f t="shared" si="23"/>
        <v>0</v>
      </c>
      <c r="BL45" s="6">
        <f t="shared" si="23"/>
        <v>0</v>
      </c>
      <c r="BM45" s="6">
        <f t="shared" si="23"/>
        <v>0</v>
      </c>
      <c r="BN45" s="6">
        <f t="shared" si="23"/>
        <v>0</v>
      </c>
      <c r="BO45" s="6">
        <f t="shared" si="23"/>
        <v>0</v>
      </c>
      <c r="BP45" s="6">
        <f t="shared" si="23"/>
        <v>0</v>
      </c>
      <c r="BQ45" s="6">
        <f t="shared" si="23"/>
        <v>0</v>
      </c>
      <c r="BR45" s="6">
        <f t="shared" si="23"/>
        <v>0</v>
      </c>
      <c r="BS45" s="6">
        <f t="shared" si="23"/>
        <v>0</v>
      </c>
      <c r="BT45" s="6">
        <f t="shared" si="23"/>
        <v>0</v>
      </c>
      <c r="BU45" s="6">
        <f t="shared" si="23"/>
        <v>0</v>
      </c>
      <c r="BV45" s="6">
        <f t="shared" si="23"/>
        <v>0</v>
      </c>
      <c r="BW45" s="6">
        <f t="shared" si="23"/>
        <v>0</v>
      </c>
      <c r="BX45" s="6">
        <f t="shared" si="23"/>
        <v>0</v>
      </c>
      <c r="BY45" s="6">
        <f t="shared" si="23"/>
        <v>0</v>
      </c>
      <c r="BZ45" s="6">
        <f t="shared" si="23"/>
        <v>0</v>
      </c>
      <c r="CA45" s="6">
        <f t="shared" si="18"/>
        <v>0</v>
      </c>
      <c r="CB45" s="6">
        <f t="shared" si="14"/>
        <v>0</v>
      </c>
      <c r="CC45" s="6">
        <f t="shared" si="14"/>
        <v>0</v>
      </c>
      <c r="CD45" s="6">
        <f t="shared" si="14"/>
        <v>0</v>
      </c>
      <c r="CE45" s="6">
        <f t="shared" si="14"/>
        <v>0</v>
      </c>
      <c r="CF45" s="6">
        <f t="shared" si="14"/>
        <v>0</v>
      </c>
      <c r="CG45" s="6">
        <f t="shared" si="14"/>
        <v>0</v>
      </c>
      <c r="CH45" s="6">
        <f t="shared" si="14"/>
        <v>0</v>
      </c>
      <c r="CI45" s="6">
        <f t="shared" si="14"/>
        <v>0</v>
      </c>
      <c r="CJ45" s="6">
        <f t="shared" si="14"/>
        <v>0</v>
      </c>
      <c r="CK45" s="6">
        <f t="shared" si="14"/>
        <v>0</v>
      </c>
      <c r="CL45" s="6">
        <f t="shared" si="14"/>
        <v>0</v>
      </c>
      <c r="CM45" s="6">
        <f t="shared" si="14"/>
        <v>0</v>
      </c>
      <c r="CN45" s="6">
        <f t="shared" si="14"/>
        <v>0</v>
      </c>
      <c r="CO45" s="6">
        <f t="shared" si="14"/>
        <v>0</v>
      </c>
      <c r="CP45" s="6">
        <f t="shared" si="14"/>
        <v>0</v>
      </c>
      <c r="CQ45" s="6">
        <f t="shared" si="14"/>
        <v>0</v>
      </c>
      <c r="CR45" s="6">
        <f t="shared" si="25"/>
        <v>0</v>
      </c>
      <c r="CS45" s="6">
        <f t="shared" si="25"/>
        <v>0</v>
      </c>
      <c r="CT45" s="6">
        <f t="shared" si="25"/>
        <v>0</v>
      </c>
      <c r="CU45" s="6">
        <f t="shared" si="25"/>
        <v>0</v>
      </c>
      <c r="CV45" s="6">
        <f t="shared" si="25"/>
        <v>0</v>
      </c>
      <c r="CW45" s="6">
        <f t="shared" si="25"/>
        <v>0</v>
      </c>
      <c r="CX45" s="6">
        <f t="shared" si="25"/>
        <v>0</v>
      </c>
      <c r="CY45" s="6">
        <f t="shared" si="25"/>
        <v>0</v>
      </c>
      <c r="CZ45" s="6">
        <f t="shared" si="25"/>
        <v>0</v>
      </c>
      <c r="DA45" s="6">
        <f t="shared" si="26"/>
        <v>0</v>
      </c>
      <c r="DB45" s="6">
        <f t="shared" si="26"/>
        <v>0</v>
      </c>
      <c r="DC45" s="6">
        <f t="shared" si="26"/>
        <v>0</v>
      </c>
      <c r="DD45" s="6">
        <f t="shared" si="26"/>
        <v>0</v>
      </c>
      <c r="DE45" s="6">
        <f t="shared" si="26"/>
        <v>0</v>
      </c>
      <c r="DF45" s="6">
        <f t="shared" si="26"/>
        <v>0</v>
      </c>
      <c r="DG45" s="6">
        <f t="shared" si="16"/>
        <v>0</v>
      </c>
      <c r="DH45" s="6">
        <f t="shared" si="20"/>
        <v>0</v>
      </c>
      <c r="DI45" s="6">
        <f t="shared" si="20"/>
        <v>0</v>
      </c>
      <c r="DJ45" s="6">
        <f t="shared" si="20"/>
        <v>0</v>
      </c>
      <c r="DK45" s="6">
        <f t="shared" ref="DH45:DT59" si="28">IF((ROW(DJ44)+9)=(COLUMN(DJ44)+1),($E45),0)</f>
        <v>0</v>
      </c>
      <c r="DL45" s="6">
        <f t="shared" si="28"/>
        <v>0</v>
      </c>
      <c r="DM45" s="6">
        <f t="shared" si="28"/>
        <v>0</v>
      </c>
      <c r="DN45" s="6">
        <f t="shared" si="28"/>
        <v>0</v>
      </c>
      <c r="DO45" s="6">
        <f t="shared" si="28"/>
        <v>0</v>
      </c>
      <c r="DP45" s="6">
        <f t="shared" si="28"/>
        <v>0</v>
      </c>
      <c r="DQ45" s="6">
        <f t="shared" si="28"/>
        <v>0</v>
      </c>
      <c r="DR45" s="6">
        <f t="shared" si="28"/>
        <v>0</v>
      </c>
      <c r="DS45" s="6">
        <f t="shared" si="28"/>
        <v>0</v>
      </c>
      <c r="DT45" s="6">
        <f t="shared" si="28"/>
        <v>0</v>
      </c>
    </row>
    <row r="46" spans="1:124" ht="14.5" thickBot="1" x14ac:dyDescent="0.35">
      <c r="A46" s="3">
        <v>45</v>
      </c>
      <c r="B46" s="4">
        <v>1000000</v>
      </c>
      <c r="C46" s="4">
        <v>1275530</v>
      </c>
      <c r="D46" s="4">
        <v>13609376</v>
      </c>
      <c r="E46" s="4">
        <v>14884906</v>
      </c>
      <c r="F46" s="4">
        <v>1275530</v>
      </c>
      <c r="G46" s="4">
        <v>13609376</v>
      </c>
      <c r="H46" s="5">
        <v>14884906</v>
      </c>
      <c r="P46" s="6">
        <f t="shared" si="22"/>
        <v>0</v>
      </c>
      <c r="Q46" s="6">
        <f t="shared" si="22"/>
        <v>0</v>
      </c>
      <c r="R46" s="6">
        <f t="shared" si="22"/>
        <v>0</v>
      </c>
      <c r="S46" s="6">
        <f t="shared" si="22"/>
        <v>0</v>
      </c>
      <c r="T46" s="6">
        <f t="shared" si="22"/>
        <v>0</v>
      </c>
      <c r="U46" s="6">
        <f t="shared" si="22"/>
        <v>0</v>
      </c>
      <c r="V46" s="6">
        <f t="shared" si="22"/>
        <v>0</v>
      </c>
      <c r="W46" s="6">
        <f t="shared" si="22"/>
        <v>0</v>
      </c>
      <c r="X46" s="6">
        <f t="shared" si="22"/>
        <v>0</v>
      </c>
      <c r="Y46" s="6">
        <f t="shared" si="22"/>
        <v>0</v>
      </c>
      <c r="Z46" s="6">
        <f t="shared" si="22"/>
        <v>0</v>
      </c>
      <c r="AA46" s="6">
        <f t="shared" si="22"/>
        <v>0</v>
      </c>
      <c r="AB46" s="6">
        <f t="shared" si="22"/>
        <v>0</v>
      </c>
      <c r="AC46" s="6">
        <f t="shared" si="22"/>
        <v>0</v>
      </c>
      <c r="AD46" s="6">
        <f t="shared" si="22"/>
        <v>0</v>
      </c>
      <c r="AE46" s="6">
        <f t="shared" si="22"/>
        <v>0</v>
      </c>
      <c r="AF46" s="6">
        <f t="shared" si="21"/>
        <v>0</v>
      </c>
      <c r="AG46" s="6">
        <f t="shared" si="21"/>
        <v>0</v>
      </c>
      <c r="AH46" s="6">
        <f t="shared" si="21"/>
        <v>0</v>
      </c>
      <c r="AI46" s="6">
        <f t="shared" si="21"/>
        <v>0</v>
      </c>
      <c r="AJ46" s="6">
        <f t="shared" si="21"/>
        <v>0</v>
      </c>
      <c r="AK46" s="6">
        <f t="shared" si="21"/>
        <v>0</v>
      </c>
      <c r="AL46" s="6">
        <f t="shared" si="21"/>
        <v>0</v>
      </c>
      <c r="AM46" s="6">
        <f t="shared" si="21"/>
        <v>0</v>
      </c>
      <c r="AN46" s="6">
        <f t="shared" si="27"/>
        <v>0</v>
      </c>
      <c r="AO46" s="6">
        <f t="shared" si="27"/>
        <v>0</v>
      </c>
      <c r="AP46" s="6">
        <f t="shared" si="27"/>
        <v>0</v>
      </c>
      <c r="AQ46" s="6">
        <f t="shared" si="27"/>
        <v>0</v>
      </c>
      <c r="AR46" s="6">
        <f t="shared" si="27"/>
        <v>0</v>
      </c>
      <c r="AS46" s="6">
        <f t="shared" si="27"/>
        <v>0</v>
      </c>
      <c r="AT46" s="6">
        <f t="shared" si="27"/>
        <v>0</v>
      </c>
      <c r="AU46" s="6">
        <f t="shared" si="27"/>
        <v>0</v>
      </c>
      <c r="AV46" s="6">
        <f t="shared" si="27"/>
        <v>0</v>
      </c>
      <c r="AW46" s="6">
        <f t="shared" si="27"/>
        <v>0</v>
      </c>
      <c r="AX46" s="6">
        <f t="shared" si="27"/>
        <v>0</v>
      </c>
      <c r="AY46" s="6">
        <f t="shared" si="27"/>
        <v>0</v>
      </c>
      <c r="AZ46" s="6">
        <f t="shared" si="27"/>
        <v>0</v>
      </c>
      <c r="BA46" s="6">
        <f t="shared" si="27"/>
        <v>0</v>
      </c>
      <c r="BB46" s="6">
        <f t="shared" si="27"/>
        <v>14884906</v>
      </c>
      <c r="BC46" s="6">
        <f t="shared" si="27"/>
        <v>0</v>
      </c>
      <c r="BD46" s="6">
        <f t="shared" si="24"/>
        <v>0</v>
      </c>
      <c r="BE46" s="6">
        <f t="shared" si="24"/>
        <v>0</v>
      </c>
      <c r="BF46" s="6">
        <f t="shared" si="24"/>
        <v>0</v>
      </c>
      <c r="BG46" s="6">
        <f t="shared" si="24"/>
        <v>0</v>
      </c>
      <c r="BH46" s="6">
        <f t="shared" si="24"/>
        <v>0</v>
      </c>
      <c r="BI46" s="6">
        <f t="shared" si="24"/>
        <v>0</v>
      </c>
      <c r="BJ46" s="6">
        <f t="shared" si="24"/>
        <v>0</v>
      </c>
      <c r="BK46" s="6">
        <f t="shared" si="23"/>
        <v>0</v>
      </c>
      <c r="BL46" s="6">
        <f t="shared" si="23"/>
        <v>0</v>
      </c>
      <c r="BM46" s="6">
        <f t="shared" si="23"/>
        <v>0</v>
      </c>
      <c r="BN46" s="6">
        <f t="shared" si="23"/>
        <v>0</v>
      </c>
      <c r="BO46" s="6">
        <f t="shared" si="23"/>
        <v>0</v>
      </c>
      <c r="BP46" s="6">
        <f t="shared" si="23"/>
        <v>0</v>
      </c>
      <c r="BQ46" s="6">
        <f t="shared" si="23"/>
        <v>0</v>
      </c>
      <c r="BR46" s="6">
        <f t="shared" si="23"/>
        <v>0</v>
      </c>
      <c r="BS46" s="6">
        <f t="shared" si="23"/>
        <v>0</v>
      </c>
      <c r="BT46" s="6">
        <f t="shared" si="23"/>
        <v>0</v>
      </c>
      <c r="BU46" s="6">
        <f t="shared" si="23"/>
        <v>0</v>
      </c>
      <c r="BV46" s="6">
        <f t="shared" si="23"/>
        <v>0</v>
      </c>
      <c r="BW46" s="6">
        <f t="shared" si="23"/>
        <v>0</v>
      </c>
      <c r="BX46" s="6">
        <f t="shared" si="23"/>
        <v>0</v>
      </c>
      <c r="BY46" s="6">
        <f t="shared" si="23"/>
        <v>0</v>
      </c>
      <c r="BZ46" s="6">
        <f t="shared" si="23"/>
        <v>0</v>
      </c>
      <c r="CA46" s="6">
        <f t="shared" si="18"/>
        <v>0</v>
      </c>
      <c r="CB46" s="6">
        <f t="shared" si="14"/>
        <v>0</v>
      </c>
      <c r="CC46" s="6">
        <f t="shared" si="14"/>
        <v>0</v>
      </c>
      <c r="CD46" s="6">
        <f t="shared" si="14"/>
        <v>0</v>
      </c>
      <c r="CE46" s="6">
        <f t="shared" si="14"/>
        <v>0</v>
      </c>
      <c r="CF46" s="6">
        <f t="shared" si="14"/>
        <v>0</v>
      </c>
      <c r="CG46" s="6">
        <f t="shared" si="14"/>
        <v>0</v>
      </c>
      <c r="CH46" s="6">
        <f t="shared" ref="CH46:CW62" si="29">IF((ROW(CG45)+9)=(COLUMN(CG45)+1),($E46),0)</f>
        <v>0</v>
      </c>
      <c r="CI46" s="6">
        <f t="shared" si="29"/>
        <v>0</v>
      </c>
      <c r="CJ46" s="6">
        <f t="shared" si="29"/>
        <v>0</v>
      </c>
      <c r="CK46" s="6">
        <f t="shared" si="29"/>
        <v>0</v>
      </c>
      <c r="CL46" s="6">
        <f t="shared" si="29"/>
        <v>0</v>
      </c>
      <c r="CM46" s="6">
        <f t="shared" si="29"/>
        <v>0</v>
      </c>
      <c r="CN46" s="6">
        <f t="shared" si="29"/>
        <v>0</v>
      </c>
      <c r="CO46" s="6">
        <f t="shared" si="29"/>
        <v>0</v>
      </c>
      <c r="CP46" s="6">
        <f t="shared" si="29"/>
        <v>0</v>
      </c>
      <c r="CQ46" s="6">
        <f t="shared" si="29"/>
        <v>0</v>
      </c>
      <c r="CR46" s="6">
        <f t="shared" si="29"/>
        <v>0</v>
      </c>
      <c r="CS46" s="6">
        <f t="shared" si="29"/>
        <v>0</v>
      </c>
      <c r="CT46" s="6">
        <f t="shared" si="29"/>
        <v>0</v>
      </c>
      <c r="CU46" s="6">
        <f t="shared" si="29"/>
        <v>0</v>
      </c>
      <c r="CV46" s="6">
        <f t="shared" si="29"/>
        <v>0</v>
      </c>
      <c r="CW46" s="6">
        <f t="shared" si="29"/>
        <v>0</v>
      </c>
      <c r="CX46" s="6">
        <f t="shared" si="25"/>
        <v>0</v>
      </c>
      <c r="CY46" s="6">
        <f t="shared" si="25"/>
        <v>0</v>
      </c>
      <c r="CZ46" s="6">
        <f t="shared" si="25"/>
        <v>0</v>
      </c>
      <c r="DA46" s="6">
        <f t="shared" si="26"/>
        <v>0</v>
      </c>
      <c r="DB46" s="6">
        <f t="shared" si="26"/>
        <v>0</v>
      </c>
      <c r="DC46" s="6">
        <f t="shared" si="26"/>
        <v>0</v>
      </c>
      <c r="DD46" s="6">
        <f t="shared" si="26"/>
        <v>0</v>
      </c>
      <c r="DE46" s="6">
        <f t="shared" si="26"/>
        <v>0</v>
      </c>
      <c r="DF46" s="6">
        <f t="shared" si="26"/>
        <v>0</v>
      </c>
      <c r="DG46" s="6">
        <f t="shared" si="16"/>
        <v>0</v>
      </c>
      <c r="DH46" s="6">
        <f t="shared" si="28"/>
        <v>0</v>
      </c>
      <c r="DI46" s="6">
        <f t="shared" si="28"/>
        <v>0</v>
      </c>
      <c r="DJ46" s="6">
        <f t="shared" si="28"/>
        <v>0</v>
      </c>
      <c r="DK46" s="6">
        <f t="shared" si="28"/>
        <v>0</v>
      </c>
      <c r="DL46" s="6">
        <f t="shared" si="28"/>
        <v>0</v>
      </c>
      <c r="DM46" s="6">
        <f t="shared" si="28"/>
        <v>0</v>
      </c>
      <c r="DN46" s="6">
        <f t="shared" si="28"/>
        <v>0</v>
      </c>
      <c r="DO46" s="6">
        <f t="shared" si="28"/>
        <v>0</v>
      </c>
      <c r="DP46" s="6">
        <f t="shared" si="28"/>
        <v>0</v>
      </c>
      <c r="DQ46" s="6">
        <f t="shared" si="28"/>
        <v>0</v>
      </c>
      <c r="DR46" s="6">
        <f t="shared" si="28"/>
        <v>0</v>
      </c>
      <c r="DS46" s="6">
        <f t="shared" si="28"/>
        <v>0</v>
      </c>
      <c r="DT46" s="6">
        <f t="shared" si="28"/>
        <v>0</v>
      </c>
    </row>
    <row r="47" spans="1:124" ht="14.5" thickBot="1" x14ac:dyDescent="0.35">
      <c r="A47" s="3">
        <v>46</v>
      </c>
      <c r="B47" s="4">
        <v>1000000</v>
      </c>
      <c r="C47" s="4">
        <v>1283820</v>
      </c>
      <c r="D47" s="4">
        <v>14738984</v>
      </c>
      <c r="E47" s="4">
        <v>16022804</v>
      </c>
      <c r="F47" s="4">
        <v>1283820</v>
      </c>
      <c r="G47" s="4">
        <v>14738984</v>
      </c>
      <c r="H47" s="5">
        <v>16022804</v>
      </c>
      <c r="P47" s="6">
        <f t="shared" si="22"/>
        <v>0</v>
      </c>
      <c r="Q47" s="6">
        <f t="shared" si="22"/>
        <v>0</v>
      </c>
      <c r="R47" s="6">
        <f t="shared" si="22"/>
        <v>0</v>
      </c>
      <c r="S47" s="6">
        <f t="shared" si="22"/>
        <v>0</v>
      </c>
      <c r="T47" s="6">
        <f t="shared" si="22"/>
        <v>0</v>
      </c>
      <c r="U47" s="6">
        <f t="shared" si="22"/>
        <v>0</v>
      </c>
      <c r="V47" s="6">
        <f t="shared" si="22"/>
        <v>0</v>
      </c>
      <c r="W47" s="6">
        <f t="shared" si="22"/>
        <v>0</v>
      </c>
      <c r="X47" s="6">
        <f t="shared" si="22"/>
        <v>0</v>
      </c>
      <c r="Y47" s="6">
        <f t="shared" si="22"/>
        <v>0</v>
      </c>
      <c r="Z47" s="6">
        <f t="shared" si="22"/>
        <v>0</v>
      </c>
      <c r="AA47" s="6">
        <f t="shared" si="22"/>
        <v>0</v>
      </c>
      <c r="AB47" s="6">
        <f t="shared" si="22"/>
        <v>0</v>
      </c>
      <c r="AC47" s="6">
        <f t="shared" si="22"/>
        <v>0</v>
      </c>
      <c r="AD47" s="6">
        <f t="shared" si="22"/>
        <v>0</v>
      </c>
      <c r="AE47" s="6">
        <f t="shared" ref="AE47:AT62" si="30">IF((ROW(AD46)+9)=(COLUMN(AD46)+1),($E47),0)</f>
        <v>0</v>
      </c>
      <c r="AF47" s="6">
        <f t="shared" si="30"/>
        <v>0</v>
      </c>
      <c r="AG47" s="6">
        <f t="shared" si="30"/>
        <v>0</v>
      </c>
      <c r="AH47" s="6">
        <f t="shared" si="30"/>
        <v>0</v>
      </c>
      <c r="AI47" s="6">
        <f t="shared" si="30"/>
        <v>0</v>
      </c>
      <c r="AJ47" s="6">
        <f t="shared" si="30"/>
        <v>0</v>
      </c>
      <c r="AK47" s="6">
        <f t="shared" si="30"/>
        <v>0</v>
      </c>
      <c r="AL47" s="6">
        <f t="shared" si="30"/>
        <v>0</v>
      </c>
      <c r="AM47" s="6">
        <f t="shared" si="30"/>
        <v>0</v>
      </c>
      <c r="AN47" s="6">
        <f t="shared" si="30"/>
        <v>0</v>
      </c>
      <c r="AO47" s="6">
        <f t="shared" si="30"/>
        <v>0</v>
      </c>
      <c r="AP47" s="6">
        <f t="shared" si="30"/>
        <v>0</v>
      </c>
      <c r="AQ47" s="6">
        <f t="shared" si="30"/>
        <v>0</v>
      </c>
      <c r="AR47" s="6">
        <f t="shared" si="30"/>
        <v>0</v>
      </c>
      <c r="AS47" s="6">
        <f t="shared" si="30"/>
        <v>0</v>
      </c>
      <c r="AT47" s="6">
        <f t="shared" si="30"/>
        <v>0</v>
      </c>
      <c r="AU47" s="6">
        <f t="shared" si="27"/>
        <v>0</v>
      </c>
      <c r="AV47" s="6">
        <f t="shared" si="27"/>
        <v>0</v>
      </c>
      <c r="AW47" s="6">
        <f t="shared" si="27"/>
        <v>0</v>
      </c>
      <c r="AX47" s="6">
        <f t="shared" si="27"/>
        <v>0</v>
      </c>
      <c r="AY47" s="6">
        <f t="shared" si="27"/>
        <v>0</v>
      </c>
      <c r="AZ47" s="6">
        <f t="shared" si="27"/>
        <v>0</v>
      </c>
      <c r="BA47" s="6">
        <f t="shared" si="27"/>
        <v>0</v>
      </c>
      <c r="BB47" s="6">
        <f t="shared" si="27"/>
        <v>0</v>
      </c>
      <c r="BC47" s="6">
        <f t="shared" si="27"/>
        <v>16022804</v>
      </c>
      <c r="BD47" s="6">
        <f t="shared" si="24"/>
        <v>0</v>
      </c>
      <c r="BE47" s="6">
        <f t="shared" si="24"/>
        <v>0</v>
      </c>
      <c r="BF47" s="6">
        <f t="shared" si="24"/>
        <v>0</v>
      </c>
      <c r="BG47" s="6">
        <f t="shared" si="24"/>
        <v>0</v>
      </c>
      <c r="BH47" s="6">
        <f t="shared" si="24"/>
        <v>0</v>
      </c>
      <c r="BI47" s="6">
        <f t="shared" si="24"/>
        <v>0</v>
      </c>
      <c r="BJ47" s="6">
        <f t="shared" si="24"/>
        <v>0</v>
      </c>
      <c r="BK47" s="6">
        <f t="shared" si="23"/>
        <v>0</v>
      </c>
      <c r="BL47" s="6">
        <f t="shared" si="23"/>
        <v>0</v>
      </c>
      <c r="BM47" s="6">
        <f t="shared" si="23"/>
        <v>0</v>
      </c>
      <c r="BN47" s="6">
        <f t="shared" si="23"/>
        <v>0</v>
      </c>
      <c r="BO47" s="6">
        <f t="shared" si="23"/>
        <v>0</v>
      </c>
      <c r="BP47" s="6">
        <f t="shared" si="23"/>
        <v>0</v>
      </c>
      <c r="BQ47" s="6">
        <f t="shared" si="23"/>
        <v>0</v>
      </c>
      <c r="BR47" s="6">
        <f t="shared" si="23"/>
        <v>0</v>
      </c>
      <c r="BS47" s="6">
        <f t="shared" si="23"/>
        <v>0</v>
      </c>
      <c r="BT47" s="6">
        <f t="shared" si="23"/>
        <v>0</v>
      </c>
      <c r="BU47" s="6">
        <f t="shared" si="23"/>
        <v>0</v>
      </c>
      <c r="BV47" s="6">
        <f t="shared" si="23"/>
        <v>0</v>
      </c>
      <c r="BW47" s="6">
        <f t="shared" si="23"/>
        <v>0</v>
      </c>
      <c r="BX47" s="6">
        <f t="shared" si="23"/>
        <v>0</v>
      </c>
      <c r="BY47" s="6">
        <f t="shared" si="23"/>
        <v>0</v>
      </c>
      <c r="BZ47" s="6">
        <f t="shared" si="23"/>
        <v>0</v>
      </c>
      <c r="CA47" s="6">
        <f t="shared" si="18"/>
        <v>0</v>
      </c>
      <c r="CB47" s="6">
        <f t="shared" ref="CA47:CP63" si="31">IF((ROW(CA46)+9)=(COLUMN(CA46)+1),($E47),0)</f>
        <v>0</v>
      </c>
      <c r="CC47" s="6">
        <f t="shared" si="31"/>
        <v>0</v>
      </c>
      <c r="CD47" s="6">
        <f t="shared" si="31"/>
        <v>0</v>
      </c>
      <c r="CE47" s="6">
        <f t="shared" si="31"/>
        <v>0</v>
      </c>
      <c r="CF47" s="6">
        <f t="shared" si="31"/>
        <v>0</v>
      </c>
      <c r="CG47" s="6">
        <f t="shared" si="31"/>
        <v>0</v>
      </c>
      <c r="CH47" s="6">
        <f t="shared" si="31"/>
        <v>0</v>
      </c>
      <c r="CI47" s="6">
        <f t="shared" si="31"/>
        <v>0</v>
      </c>
      <c r="CJ47" s="6">
        <f t="shared" si="31"/>
        <v>0</v>
      </c>
      <c r="CK47" s="6">
        <f t="shared" si="31"/>
        <v>0</v>
      </c>
      <c r="CL47" s="6">
        <f t="shared" si="31"/>
        <v>0</v>
      </c>
      <c r="CM47" s="6">
        <f t="shared" si="31"/>
        <v>0</v>
      </c>
      <c r="CN47" s="6">
        <f t="shared" si="31"/>
        <v>0</v>
      </c>
      <c r="CO47" s="6">
        <f t="shared" si="31"/>
        <v>0</v>
      </c>
      <c r="CP47" s="6">
        <f t="shared" si="29"/>
        <v>0</v>
      </c>
      <c r="CQ47" s="6">
        <f t="shared" si="29"/>
        <v>0</v>
      </c>
      <c r="CR47" s="6">
        <f t="shared" si="29"/>
        <v>0</v>
      </c>
      <c r="CS47" s="6">
        <f t="shared" si="29"/>
        <v>0</v>
      </c>
      <c r="CT47" s="6">
        <f t="shared" si="29"/>
        <v>0</v>
      </c>
      <c r="CU47" s="6">
        <f t="shared" si="29"/>
        <v>0</v>
      </c>
      <c r="CV47" s="6">
        <f t="shared" si="29"/>
        <v>0</v>
      </c>
      <c r="CW47" s="6">
        <f t="shared" si="29"/>
        <v>0</v>
      </c>
      <c r="CX47" s="6">
        <f t="shared" si="25"/>
        <v>0</v>
      </c>
      <c r="CY47" s="6">
        <f t="shared" si="25"/>
        <v>0</v>
      </c>
      <c r="CZ47" s="6">
        <f t="shared" si="25"/>
        <v>0</v>
      </c>
      <c r="DA47" s="6">
        <f t="shared" si="26"/>
        <v>0</v>
      </c>
      <c r="DB47" s="6">
        <f t="shared" si="26"/>
        <v>0</v>
      </c>
      <c r="DC47" s="6">
        <f t="shared" si="26"/>
        <v>0</v>
      </c>
      <c r="DD47" s="6">
        <f t="shared" si="26"/>
        <v>0</v>
      </c>
      <c r="DE47" s="6">
        <f t="shared" si="26"/>
        <v>0</v>
      </c>
      <c r="DF47" s="6">
        <f t="shared" si="26"/>
        <v>0</v>
      </c>
      <c r="DG47" s="6">
        <f t="shared" ref="DF47:DT76" si="32">IF((ROW(DF46)+9)=(COLUMN(DF46)+1),($E47),0)</f>
        <v>0</v>
      </c>
      <c r="DH47" s="6">
        <f t="shared" si="28"/>
        <v>0</v>
      </c>
      <c r="DI47" s="6">
        <f t="shared" si="28"/>
        <v>0</v>
      </c>
      <c r="DJ47" s="6">
        <f t="shared" si="28"/>
        <v>0</v>
      </c>
      <c r="DK47" s="6">
        <f t="shared" si="28"/>
        <v>0</v>
      </c>
      <c r="DL47" s="6">
        <f t="shared" si="28"/>
        <v>0</v>
      </c>
      <c r="DM47" s="6">
        <f t="shared" si="28"/>
        <v>0</v>
      </c>
      <c r="DN47" s="6">
        <f t="shared" si="28"/>
        <v>0</v>
      </c>
      <c r="DO47" s="6">
        <f t="shared" si="28"/>
        <v>0</v>
      </c>
      <c r="DP47" s="6">
        <f t="shared" si="28"/>
        <v>0</v>
      </c>
      <c r="DQ47" s="6">
        <f t="shared" si="28"/>
        <v>0</v>
      </c>
      <c r="DR47" s="6">
        <f t="shared" si="28"/>
        <v>0</v>
      </c>
      <c r="DS47" s="6">
        <f t="shared" si="28"/>
        <v>0</v>
      </c>
      <c r="DT47" s="6">
        <f t="shared" si="28"/>
        <v>0</v>
      </c>
    </row>
    <row r="48" spans="1:124" ht="14.5" thickBot="1" x14ac:dyDescent="0.35">
      <c r="A48" s="3">
        <v>47</v>
      </c>
      <c r="B48" s="4">
        <v>1000000</v>
      </c>
      <c r="C48" s="4">
        <v>1292160</v>
      </c>
      <c r="D48" s="4">
        <v>15961107</v>
      </c>
      <c r="E48" s="4">
        <v>17253267</v>
      </c>
      <c r="F48" s="4">
        <v>1292160</v>
      </c>
      <c r="G48" s="4">
        <v>15961107</v>
      </c>
      <c r="H48" s="5">
        <v>17253267</v>
      </c>
      <c r="P48" s="6">
        <f t="shared" ref="P48:AE63" si="33">IF((ROW(O47)+9)=(COLUMN(O47)+1),($E48),0)</f>
        <v>0</v>
      </c>
      <c r="Q48" s="6">
        <f t="shared" si="33"/>
        <v>0</v>
      </c>
      <c r="R48" s="6">
        <f t="shared" si="33"/>
        <v>0</v>
      </c>
      <c r="S48" s="6">
        <f t="shared" si="33"/>
        <v>0</v>
      </c>
      <c r="T48" s="6">
        <f t="shared" si="33"/>
        <v>0</v>
      </c>
      <c r="U48" s="6">
        <f t="shared" si="33"/>
        <v>0</v>
      </c>
      <c r="V48" s="6">
        <f t="shared" si="33"/>
        <v>0</v>
      </c>
      <c r="W48" s="6">
        <f t="shared" si="33"/>
        <v>0</v>
      </c>
      <c r="X48" s="6">
        <f t="shared" si="33"/>
        <v>0</v>
      </c>
      <c r="Y48" s="6">
        <f t="shared" si="33"/>
        <v>0</v>
      </c>
      <c r="Z48" s="6">
        <f t="shared" si="33"/>
        <v>0</v>
      </c>
      <c r="AA48" s="6">
        <f t="shared" si="33"/>
        <v>0</v>
      </c>
      <c r="AB48" s="6">
        <f t="shared" si="33"/>
        <v>0</v>
      </c>
      <c r="AC48" s="6">
        <f t="shared" si="33"/>
        <v>0</v>
      </c>
      <c r="AD48" s="6">
        <f t="shared" si="33"/>
        <v>0</v>
      </c>
      <c r="AE48" s="6">
        <f t="shared" si="33"/>
        <v>0</v>
      </c>
      <c r="AF48" s="6">
        <f t="shared" si="30"/>
        <v>0</v>
      </c>
      <c r="AG48" s="6">
        <f t="shared" si="30"/>
        <v>0</v>
      </c>
      <c r="AH48" s="6">
        <f t="shared" si="30"/>
        <v>0</v>
      </c>
      <c r="AI48" s="6">
        <f t="shared" si="30"/>
        <v>0</v>
      </c>
      <c r="AJ48" s="6">
        <f t="shared" si="30"/>
        <v>0</v>
      </c>
      <c r="AK48" s="6">
        <f t="shared" si="30"/>
        <v>0</v>
      </c>
      <c r="AL48" s="6">
        <f t="shared" si="30"/>
        <v>0</v>
      </c>
      <c r="AM48" s="6">
        <f t="shared" si="30"/>
        <v>0</v>
      </c>
      <c r="AN48" s="6">
        <f t="shared" si="30"/>
        <v>0</v>
      </c>
      <c r="AO48" s="6">
        <f t="shared" si="30"/>
        <v>0</v>
      </c>
      <c r="AP48" s="6">
        <f t="shared" si="30"/>
        <v>0</v>
      </c>
      <c r="AQ48" s="6">
        <f t="shared" si="30"/>
        <v>0</v>
      </c>
      <c r="AR48" s="6">
        <f t="shared" si="30"/>
        <v>0</v>
      </c>
      <c r="AS48" s="6">
        <f t="shared" si="30"/>
        <v>0</v>
      </c>
      <c r="AT48" s="6">
        <f t="shared" si="30"/>
        <v>0</v>
      </c>
      <c r="AU48" s="6">
        <f t="shared" si="27"/>
        <v>0</v>
      </c>
      <c r="AV48" s="6">
        <f t="shared" si="27"/>
        <v>0</v>
      </c>
      <c r="AW48" s="6">
        <f t="shared" si="27"/>
        <v>0</v>
      </c>
      <c r="AX48" s="6">
        <f t="shared" si="27"/>
        <v>0</v>
      </c>
      <c r="AY48" s="6">
        <f t="shared" si="27"/>
        <v>0</v>
      </c>
      <c r="AZ48" s="6">
        <f t="shared" si="27"/>
        <v>0</v>
      </c>
      <c r="BA48" s="6">
        <f t="shared" si="27"/>
        <v>0</v>
      </c>
      <c r="BB48" s="6">
        <f t="shared" si="27"/>
        <v>0</v>
      </c>
      <c r="BC48" s="6">
        <f t="shared" si="27"/>
        <v>0</v>
      </c>
      <c r="BD48" s="6">
        <f t="shared" si="24"/>
        <v>17253267</v>
      </c>
      <c r="BE48" s="6">
        <f t="shared" si="24"/>
        <v>0</v>
      </c>
      <c r="BF48" s="6">
        <f t="shared" si="24"/>
        <v>0</v>
      </c>
      <c r="BG48" s="6">
        <f t="shared" si="24"/>
        <v>0</v>
      </c>
      <c r="BH48" s="6">
        <f t="shared" si="24"/>
        <v>0</v>
      </c>
      <c r="BI48" s="6">
        <f t="shared" si="24"/>
        <v>0</v>
      </c>
      <c r="BJ48" s="6">
        <f t="shared" si="24"/>
        <v>0</v>
      </c>
      <c r="BK48" s="6">
        <f t="shared" si="23"/>
        <v>0</v>
      </c>
      <c r="BL48" s="6">
        <f t="shared" si="23"/>
        <v>0</v>
      </c>
      <c r="BM48" s="6">
        <f t="shared" si="23"/>
        <v>0</v>
      </c>
      <c r="BN48" s="6">
        <f t="shared" si="23"/>
        <v>0</v>
      </c>
      <c r="BO48" s="6">
        <f t="shared" si="23"/>
        <v>0</v>
      </c>
      <c r="BP48" s="6">
        <f t="shared" si="23"/>
        <v>0</v>
      </c>
      <c r="BQ48" s="6">
        <f t="shared" si="23"/>
        <v>0</v>
      </c>
      <c r="BR48" s="6">
        <f t="shared" si="23"/>
        <v>0</v>
      </c>
      <c r="BS48" s="6">
        <f t="shared" si="23"/>
        <v>0</v>
      </c>
      <c r="BT48" s="6">
        <f t="shared" si="23"/>
        <v>0</v>
      </c>
      <c r="BU48" s="6">
        <f t="shared" si="23"/>
        <v>0</v>
      </c>
      <c r="BV48" s="6">
        <f t="shared" si="23"/>
        <v>0</v>
      </c>
      <c r="BW48" s="6">
        <f t="shared" si="23"/>
        <v>0</v>
      </c>
      <c r="BX48" s="6">
        <f t="shared" si="23"/>
        <v>0</v>
      </c>
      <c r="BY48" s="6">
        <f t="shared" si="23"/>
        <v>0</v>
      </c>
      <c r="BZ48" s="6">
        <f t="shared" si="23"/>
        <v>0</v>
      </c>
      <c r="CA48" s="6">
        <f t="shared" si="31"/>
        <v>0</v>
      </c>
      <c r="CB48" s="6">
        <f t="shared" si="31"/>
        <v>0</v>
      </c>
      <c r="CC48" s="6">
        <f t="shared" si="31"/>
        <v>0</v>
      </c>
      <c r="CD48" s="6">
        <f t="shared" si="31"/>
        <v>0</v>
      </c>
      <c r="CE48" s="6">
        <f t="shared" si="31"/>
        <v>0</v>
      </c>
      <c r="CF48" s="6">
        <f t="shared" si="31"/>
        <v>0</v>
      </c>
      <c r="CG48" s="6">
        <f t="shared" si="31"/>
        <v>0</v>
      </c>
      <c r="CH48" s="6">
        <f t="shared" si="31"/>
        <v>0</v>
      </c>
      <c r="CI48" s="6">
        <f t="shared" si="31"/>
        <v>0</v>
      </c>
      <c r="CJ48" s="6">
        <f t="shared" si="31"/>
        <v>0</v>
      </c>
      <c r="CK48" s="6">
        <f t="shared" si="31"/>
        <v>0</v>
      </c>
      <c r="CL48" s="6">
        <f t="shared" si="31"/>
        <v>0</v>
      </c>
      <c r="CM48" s="6">
        <f t="shared" si="31"/>
        <v>0</v>
      </c>
      <c r="CN48" s="6">
        <f t="shared" si="31"/>
        <v>0</v>
      </c>
      <c r="CO48" s="6">
        <f t="shared" si="31"/>
        <v>0</v>
      </c>
      <c r="CP48" s="6">
        <f t="shared" si="29"/>
        <v>0</v>
      </c>
      <c r="CQ48" s="6">
        <f t="shared" si="29"/>
        <v>0</v>
      </c>
      <c r="CR48" s="6">
        <f t="shared" si="29"/>
        <v>0</v>
      </c>
      <c r="CS48" s="6">
        <f t="shared" si="29"/>
        <v>0</v>
      </c>
      <c r="CT48" s="6">
        <f t="shared" si="29"/>
        <v>0</v>
      </c>
      <c r="CU48" s="6">
        <f t="shared" si="29"/>
        <v>0</v>
      </c>
      <c r="CV48" s="6">
        <f t="shared" si="29"/>
        <v>0</v>
      </c>
      <c r="CW48" s="6">
        <f t="shared" si="29"/>
        <v>0</v>
      </c>
      <c r="CX48" s="6">
        <f t="shared" si="25"/>
        <v>0</v>
      </c>
      <c r="CY48" s="6">
        <f t="shared" si="25"/>
        <v>0</v>
      </c>
      <c r="CZ48" s="6">
        <f t="shared" si="25"/>
        <v>0</v>
      </c>
      <c r="DA48" s="6">
        <f t="shared" si="26"/>
        <v>0</v>
      </c>
      <c r="DB48" s="6">
        <f t="shared" si="26"/>
        <v>0</v>
      </c>
      <c r="DC48" s="6">
        <f t="shared" si="26"/>
        <v>0</v>
      </c>
      <c r="DD48" s="6">
        <f t="shared" si="26"/>
        <v>0</v>
      </c>
      <c r="DE48" s="6">
        <f t="shared" si="26"/>
        <v>0</v>
      </c>
      <c r="DF48" s="6">
        <f t="shared" si="26"/>
        <v>0</v>
      </c>
      <c r="DG48" s="6">
        <f t="shared" si="32"/>
        <v>0</v>
      </c>
      <c r="DH48" s="6">
        <f t="shared" si="28"/>
        <v>0</v>
      </c>
      <c r="DI48" s="6">
        <f t="shared" si="28"/>
        <v>0</v>
      </c>
      <c r="DJ48" s="6">
        <f t="shared" si="28"/>
        <v>0</v>
      </c>
      <c r="DK48" s="6">
        <f t="shared" si="28"/>
        <v>0</v>
      </c>
      <c r="DL48" s="6">
        <f t="shared" si="28"/>
        <v>0</v>
      </c>
      <c r="DM48" s="6">
        <f t="shared" si="28"/>
        <v>0</v>
      </c>
      <c r="DN48" s="6">
        <f t="shared" si="28"/>
        <v>0</v>
      </c>
      <c r="DO48" s="6">
        <f t="shared" si="28"/>
        <v>0</v>
      </c>
      <c r="DP48" s="6">
        <f t="shared" si="28"/>
        <v>0</v>
      </c>
      <c r="DQ48" s="6">
        <f t="shared" si="28"/>
        <v>0</v>
      </c>
      <c r="DR48" s="6">
        <f t="shared" si="28"/>
        <v>0</v>
      </c>
      <c r="DS48" s="6">
        <f t="shared" si="28"/>
        <v>0</v>
      </c>
      <c r="DT48" s="6">
        <f t="shared" si="28"/>
        <v>0</v>
      </c>
    </row>
    <row r="49" spans="1:124" ht="14.5" thickBot="1" x14ac:dyDescent="0.35">
      <c r="A49" s="3">
        <v>48</v>
      </c>
      <c r="B49" s="4">
        <v>1000000</v>
      </c>
      <c r="C49" s="4">
        <v>1300560</v>
      </c>
      <c r="D49" s="4">
        <v>17283322</v>
      </c>
      <c r="E49" s="4">
        <v>18583882</v>
      </c>
      <c r="F49" s="4">
        <v>1300560</v>
      </c>
      <c r="G49" s="4">
        <v>17283322</v>
      </c>
      <c r="H49" s="5">
        <v>18583882</v>
      </c>
      <c r="P49" s="6">
        <f t="shared" si="33"/>
        <v>0</v>
      </c>
      <c r="Q49" s="6">
        <f t="shared" si="33"/>
        <v>0</v>
      </c>
      <c r="R49" s="6">
        <f t="shared" si="33"/>
        <v>0</v>
      </c>
      <c r="S49" s="6">
        <f t="shared" si="33"/>
        <v>0</v>
      </c>
      <c r="T49" s="6">
        <f t="shared" si="33"/>
        <v>0</v>
      </c>
      <c r="U49" s="6">
        <f t="shared" si="33"/>
        <v>0</v>
      </c>
      <c r="V49" s="6">
        <f t="shared" si="33"/>
        <v>0</v>
      </c>
      <c r="W49" s="6">
        <f t="shared" si="33"/>
        <v>0</v>
      </c>
      <c r="X49" s="6">
        <f t="shared" si="33"/>
        <v>0</v>
      </c>
      <c r="Y49" s="6">
        <f t="shared" si="33"/>
        <v>0</v>
      </c>
      <c r="Z49" s="6">
        <f t="shared" si="33"/>
        <v>0</v>
      </c>
      <c r="AA49" s="6">
        <f t="shared" si="33"/>
        <v>0</v>
      </c>
      <c r="AB49" s="6">
        <f t="shared" si="33"/>
        <v>0</v>
      </c>
      <c r="AC49" s="6">
        <f t="shared" si="33"/>
        <v>0</v>
      </c>
      <c r="AD49" s="6">
        <f t="shared" si="33"/>
        <v>0</v>
      </c>
      <c r="AE49" s="6">
        <f t="shared" si="33"/>
        <v>0</v>
      </c>
      <c r="AF49" s="6">
        <f t="shared" si="30"/>
        <v>0</v>
      </c>
      <c r="AG49" s="6">
        <f t="shared" si="30"/>
        <v>0</v>
      </c>
      <c r="AH49" s="6">
        <f t="shared" si="30"/>
        <v>0</v>
      </c>
      <c r="AI49" s="6">
        <f t="shared" si="30"/>
        <v>0</v>
      </c>
      <c r="AJ49" s="6">
        <f t="shared" si="30"/>
        <v>0</v>
      </c>
      <c r="AK49" s="6">
        <f t="shared" si="30"/>
        <v>0</v>
      </c>
      <c r="AL49" s="6">
        <f t="shared" si="30"/>
        <v>0</v>
      </c>
      <c r="AM49" s="6">
        <f t="shared" si="30"/>
        <v>0</v>
      </c>
      <c r="AN49" s="6">
        <f t="shared" si="30"/>
        <v>0</v>
      </c>
      <c r="AO49" s="6">
        <f t="shared" si="30"/>
        <v>0</v>
      </c>
      <c r="AP49" s="6">
        <f t="shared" si="30"/>
        <v>0</v>
      </c>
      <c r="AQ49" s="6">
        <f t="shared" si="30"/>
        <v>0</v>
      </c>
      <c r="AR49" s="6">
        <f t="shared" si="30"/>
        <v>0</v>
      </c>
      <c r="AS49" s="6">
        <f t="shared" si="30"/>
        <v>0</v>
      </c>
      <c r="AT49" s="6">
        <f t="shared" si="30"/>
        <v>0</v>
      </c>
      <c r="AU49" s="6">
        <f t="shared" si="27"/>
        <v>0</v>
      </c>
      <c r="AV49" s="6">
        <f t="shared" si="27"/>
        <v>0</v>
      </c>
      <c r="AW49" s="6">
        <f t="shared" si="27"/>
        <v>0</v>
      </c>
      <c r="AX49" s="6">
        <f t="shared" si="27"/>
        <v>0</v>
      </c>
      <c r="AY49" s="6">
        <f t="shared" si="27"/>
        <v>0</v>
      </c>
      <c r="AZ49" s="6">
        <f t="shared" si="27"/>
        <v>0</v>
      </c>
      <c r="BA49" s="6">
        <f t="shared" si="27"/>
        <v>0</v>
      </c>
      <c r="BB49" s="6">
        <f t="shared" si="27"/>
        <v>0</v>
      </c>
      <c r="BC49" s="6">
        <f t="shared" si="27"/>
        <v>0</v>
      </c>
      <c r="BD49" s="6">
        <f t="shared" si="24"/>
        <v>0</v>
      </c>
      <c r="BE49" s="6">
        <f t="shared" si="24"/>
        <v>18583882</v>
      </c>
      <c r="BF49" s="6">
        <f t="shared" si="24"/>
        <v>0</v>
      </c>
      <c r="BG49" s="6">
        <f t="shared" si="24"/>
        <v>0</v>
      </c>
      <c r="BH49" s="6">
        <f t="shared" si="24"/>
        <v>0</v>
      </c>
      <c r="BI49" s="6">
        <f t="shared" si="24"/>
        <v>0</v>
      </c>
      <c r="BJ49" s="6">
        <f t="shared" si="24"/>
        <v>0</v>
      </c>
      <c r="BK49" s="6">
        <f t="shared" si="23"/>
        <v>0</v>
      </c>
      <c r="BL49" s="6">
        <f t="shared" si="23"/>
        <v>0</v>
      </c>
      <c r="BM49" s="6">
        <f t="shared" si="23"/>
        <v>0</v>
      </c>
      <c r="BN49" s="6">
        <f t="shared" si="23"/>
        <v>0</v>
      </c>
      <c r="BO49" s="6">
        <f t="shared" si="23"/>
        <v>0</v>
      </c>
      <c r="BP49" s="6">
        <f t="shared" si="23"/>
        <v>0</v>
      </c>
      <c r="BQ49" s="6">
        <f t="shared" si="23"/>
        <v>0</v>
      </c>
      <c r="BR49" s="6">
        <f t="shared" si="23"/>
        <v>0</v>
      </c>
      <c r="BS49" s="6">
        <f t="shared" si="23"/>
        <v>0</v>
      </c>
      <c r="BT49" s="6">
        <f t="shared" si="23"/>
        <v>0</v>
      </c>
      <c r="BU49" s="6">
        <f t="shared" si="23"/>
        <v>0</v>
      </c>
      <c r="BV49" s="6">
        <f t="shared" si="23"/>
        <v>0</v>
      </c>
      <c r="BW49" s="6">
        <f t="shared" si="23"/>
        <v>0</v>
      </c>
      <c r="BX49" s="6">
        <f t="shared" si="23"/>
        <v>0</v>
      </c>
      <c r="BY49" s="6">
        <f t="shared" si="23"/>
        <v>0</v>
      </c>
      <c r="BZ49" s="6">
        <f t="shared" si="23"/>
        <v>0</v>
      </c>
      <c r="CA49" s="6">
        <f t="shared" si="31"/>
        <v>0</v>
      </c>
      <c r="CB49" s="6">
        <f t="shared" si="31"/>
        <v>0</v>
      </c>
      <c r="CC49" s="6">
        <f t="shared" si="31"/>
        <v>0</v>
      </c>
      <c r="CD49" s="6">
        <f t="shared" si="31"/>
        <v>0</v>
      </c>
      <c r="CE49" s="6">
        <f t="shared" si="31"/>
        <v>0</v>
      </c>
      <c r="CF49" s="6">
        <f t="shared" si="31"/>
        <v>0</v>
      </c>
      <c r="CG49" s="6">
        <f t="shared" si="31"/>
        <v>0</v>
      </c>
      <c r="CH49" s="6">
        <f t="shared" si="31"/>
        <v>0</v>
      </c>
      <c r="CI49" s="6">
        <f t="shared" si="31"/>
        <v>0</v>
      </c>
      <c r="CJ49" s="6">
        <f t="shared" si="31"/>
        <v>0</v>
      </c>
      <c r="CK49" s="6">
        <f t="shared" si="31"/>
        <v>0</v>
      </c>
      <c r="CL49" s="6">
        <f t="shared" si="31"/>
        <v>0</v>
      </c>
      <c r="CM49" s="6">
        <f t="shared" si="31"/>
        <v>0</v>
      </c>
      <c r="CN49" s="6">
        <f t="shared" si="31"/>
        <v>0</v>
      </c>
      <c r="CO49" s="6">
        <f t="shared" si="31"/>
        <v>0</v>
      </c>
      <c r="CP49" s="6">
        <f t="shared" si="29"/>
        <v>0</v>
      </c>
      <c r="CQ49" s="6">
        <f t="shared" si="29"/>
        <v>0</v>
      </c>
      <c r="CR49" s="6">
        <f t="shared" si="29"/>
        <v>0</v>
      </c>
      <c r="CS49" s="6">
        <f t="shared" si="29"/>
        <v>0</v>
      </c>
      <c r="CT49" s="6">
        <f t="shared" si="29"/>
        <v>0</v>
      </c>
      <c r="CU49" s="6">
        <f t="shared" si="29"/>
        <v>0</v>
      </c>
      <c r="CV49" s="6">
        <f t="shared" si="29"/>
        <v>0</v>
      </c>
      <c r="CW49" s="6">
        <f t="shared" si="29"/>
        <v>0</v>
      </c>
      <c r="CX49" s="6">
        <f t="shared" si="25"/>
        <v>0</v>
      </c>
      <c r="CY49" s="6">
        <f t="shared" si="25"/>
        <v>0</v>
      </c>
      <c r="CZ49" s="6">
        <f t="shared" si="25"/>
        <v>0</v>
      </c>
      <c r="DA49" s="6">
        <f t="shared" si="26"/>
        <v>0</v>
      </c>
      <c r="DB49" s="6">
        <f t="shared" si="26"/>
        <v>0</v>
      </c>
      <c r="DC49" s="6">
        <f t="shared" si="26"/>
        <v>0</v>
      </c>
      <c r="DD49" s="6">
        <f t="shared" si="26"/>
        <v>0</v>
      </c>
      <c r="DE49" s="6">
        <f t="shared" si="26"/>
        <v>0</v>
      </c>
      <c r="DF49" s="6">
        <f t="shared" si="26"/>
        <v>0</v>
      </c>
      <c r="DG49" s="6">
        <f t="shared" si="32"/>
        <v>0</v>
      </c>
      <c r="DH49" s="6">
        <f t="shared" si="28"/>
        <v>0</v>
      </c>
      <c r="DI49" s="6">
        <f t="shared" si="28"/>
        <v>0</v>
      </c>
      <c r="DJ49" s="6">
        <f t="shared" si="28"/>
        <v>0</v>
      </c>
      <c r="DK49" s="6">
        <f t="shared" si="28"/>
        <v>0</v>
      </c>
      <c r="DL49" s="6">
        <f t="shared" si="28"/>
        <v>0</v>
      </c>
      <c r="DM49" s="6">
        <f t="shared" si="28"/>
        <v>0</v>
      </c>
      <c r="DN49" s="6">
        <f t="shared" si="28"/>
        <v>0</v>
      </c>
      <c r="DO49" s="6">
        <f t="shared" si="28"/>
        <v>0</v>
      </c>
      <c r="DP49" s="6">
        <f t="shared" si="28"/>
        <v>0</v>
      </c>
      <c r="DQ49" s="6">
        <f t="shared" si="28"/>
        <v>0</v>
      </c>
      <c r="DR49" s="6">
        <f t="shared" si="28"/>
        <v>0</v>
      </c>
      <c r="DS49" s="6">
        <f t="shared" si="28"/>
        <v>0</v>
      </c>
      <c r="DT49" s="6">
        <f t="shared" si="28"/>
        <v>0</v>
      </c>
    </row>
    <row r="50" spans="1:124" ht="14.5" thickBot="1" x14ac:dyDescent="0.35">
      <c r="A50" s="3">
        <v>49</v>
      </c>
      <c r="B50" s="4">
        <v>1000000</v>
      </c>
      <c r="C50" s="4">
        <v>1309020</v>
      </c>
      <c r="D50" s="4">
        <v>18713826</v>
      </c>
      <c r="E50" s="4">
        <v>20022846</v>
      </c>
      <c r="F50" s="4">
        <v>1309020</v>
      </c>
      <c r="G50" s="4">
        <v>18713826</v>
      </c>
      <c r="H50" s="5">
        <v>20022846</v>
      </c>
      <c r="P50" s="6">
        <f t="shared" si="33"/>
        <v>0</v>
      </c>
      <c r="Q50" s="6">
        <f t="shared" si="33"/>
        <v>0</v>
      </c>
      <c r="R50" s="6">
        <f t="shared" si="33"/>
        <v>0</v>
      </c>
      <c r="S50" s="6">
        <f t="shared" si="33"/>
        <v>0</v>
      </c>
      <c r="T50" s="6">
        <f t="shared" si="33"/>
        <v>0</v>
      </c>
      <c r="U50" s="6">
        <f t="shared" si="33"/>
        <v>0</v>
      </c>
      <c r="V50" s="6">
        <f t="shared" si="33"/>
        <v>0</v>
      </c>
      <c r="W50" s="6">
        <f t="shared" si="33"/>
        <v>0</v>
      </c>
      <c r="X50" s="6">
        <f t="shared" si="33"/>
        <v>0</v>
      </c>
      <c r="Y50" s="6">
        <f t="shared" si="33"/>
        <v>0</v>
      </c>
      <c r="Z50" s="6">
        <f t="shared" si="33"/>
        <v>0</v>
      </c>
      <c r="AA50" s="6">
        <f t="shared" si="33"/>
        <v>0</v>
      </c>
      <c r="AB50" s="6">
        <f t="shared" si="33"/>
        <v>0</v>
      </c>
      <c r="AC50" s="6">
        <f t="shared" si="33"/>
        <v>0</v>
      </c>
      <c r="AD50" s="6">
        <f t="shared" si="33"/>
        <v>0</v>
      </c>
      <c r="AE50" s="6">
        <f t="shared" si="33"/>
        <v>0</v>
      </c>
      <c r="AF50" s="6">
        <f t="shared" si="30"/>
        <v>0</v>
      </c>
      <c r="AG50" s="6">
        <f t="shared" si="30"/>
        <v>0</v>
      </c>
      <c r="AH50" s="6">
        <f t="shared" si="30"/>
        <v>0</v>
      </c>
      <c r="AI50" s="6">
        <f t="shared" si="30"/>
        <v>0</v>
      </c>
      <c r="AJ50" s="6">
        <f t="shared" si="30"/>
        <v>0</v>
      </c>
      <c r="AK50" s="6">
        <f t="shared" si="30"/>
        <v>0</v>
      </c>
      <c r="AL50" s="6">
        <f t="shared" si="30"/>
        <v>0</v>
      </c>
      <c r="AM50" s="6">
        <f t="shared" si="30"/>
        <v>0</v>
      </c>
      <c r="AN50" s="6">
        <f t="shared" si="30"/>
        <v>0</v>
      </c>
      <c r="AO50" s="6">
        <f t="shared" si="30"/>
        <v>0</v>
      </c>
      <c r="AP50" s="6">
        <f t="shared" si="30"/>
        <v>0</v>
      </c>
      <c r="AQ50" s="6">
        <f t="shared" si="30"/>
        <v>0</v>
      </c>
      <c r="AR50" s="6">
        <f t="shared" si="30"/>
        <v>0</v>
      </c>
      <c r="AS50" s="6">
        <f t="shared" si="30"/>
        <v>0</v>
      </c>
      <c r="AT50" s="6">
        <f t="shared" si="30"/>
        <v>0</v>
      </c>
      <c r="AU50" s="6">
        <f t="shared" si="27"/>
        <v>0</v>
      </c>
      <c r="AV50" s="6">
        <f t="shared" si="27"/>
        <v>0</v>
      </c>
      <c r="AW50" s="6">
        <f t="shared" si="27"/>
        <v>0</v>
      </c>
      <c r="AX50" s="6">
        <f t="shared" si="27"/>
        <v>0</v>
      </c>
      <c r="AY50" s="6">
        <f t="shared" si="27"/>
        <v>0</v>
      </c>
      <c r="AZ50" s="6">
        <f t="shared" si="27"/>
        <v>0</v>
      </c>
      <c r="BA50" s="6">
        <f t="shared" si="27"/>
        <v>0</v>
      </c>
      <c r="BB50" s="6">
        <f t="shared" si="27"/>
        <v>0</v>
      </c>
      <c r="BC50" s="6">
        <f t="shared" si="27"/>
        <v>0</v>
      </c>
      <c r="BD50" s="6">
        <f t="shared" si="24"/>
        <v>0</v>
      </c>
      <c r="BE50" s="6">
        <f t="shared" si="24"/>
        <v>0</v>
      </c>
      <c r="BF50" s="6">
        <f t="shared" si="24"/>
        <v>20022846</v>
      </c>
      <c r="BG50" s="6">
        <f t="shared" si="24"/>
        <v>0</v>
      </c>
      <c r="BH50" s="6">
        <f t="shared" si="24"/>
        <v>0</v>
      </c>
      <c r="BI50" s="6">
        <f t="shared" si="24"/>
        <v>0</v>
      </c>
      <c r="BJ50" s="6">
        <f t="shared" si="24"/>
        <v>0</v>
      </c>
      <c r="BK50" s="6">
        <f t="shared" si="24"/>
        <v>0</v>
      </c>
      <c r="BL50" s="6">
        <f t="shared" si="23"/>
        <v>0</v>
      </c>
      <c r="BM50" s="6">
        <f t="shared" si="23"/>
        <v>0</v>
      </c>
      <c r="BN50" s="6">
        <f t="shared" si="23"/>
        <v>0</v>
      </c>
      <c r="BO50" s="6">
        <f t="shared" si="23"/>
        <v>0</v>
      </c>
      <c r="BP50" s="6">
        <f t="shared" si="23"/>
        <v>0</v>
      </c>
      <c r="BQ50" s="6">
        <f t="shared" si="23"/>
        <v>0</v>
      </c>
      <c r="BR50" s="6">
        <f t="shared" si="23"/>
        <v>0</v>
      </c>
      <c r="BS50" s="6">
        <f t="shared" si="23"/>
        <v>0</v>
      </c>
      <c r="BT50" s="6">
        <f t="shared" si="23"/>
        <v>0</v>
      </c>
      <c r="BU50" s="6">
        <f t="shared" si="23"/>
        <v>0</v>
      </c>
      <c r="BV50" s="6">
        <f t="shared" si="23"/>
        <v>0</v>
      </c>
      <c r="BW50" s="6">
        <f t="shared" si="23"/>
        <v>0</v>
      </c>
      <c r="BX50" s="6">
        <f t="shared" si="23"/>
        <v>0</v>
      </c>
      <c r="BY50" s="6">
        <f t="shared" si="23"/>
        <v>0</v>
      </c>
      <c r="BZ50" s="6">
        <f t="shared" si="23"/>
        <v>0</v>
      </c>
      <c r="CA50" s="6">
        <f t="shared" si="31"/>
        <v>0</v>
      </c>
      <c r="CB50" s="6">
        <f t="shared" si="31"/>
        <v>0</v>
      </c>
      <c r="CC50" s="6">
        <f t="shared" si="31"/>
        <v>0</v>
      </c>
      <c r="CD50" s="6">
        <f t="shared" si="31"/>
        <v>0</v>
      </c>
      <c r="CE50" s="6">
        <f t="shared" si="31"/>
        <v>0</v>
      </c>
      <c r="CF50" s="6">
        <f t="shared" si="31"/>
        <v>0</v>
      </c>
      <c r="CG50" s="6">
        <f t="shared" si="31"/>
        <v>0</v>
      </c>
      <c r="CH50" s="6">
        <f t="shared" si="31"/>
        <v>0</v>
      </c>
      <c r="CI50" s="6">
        <f t="shared" si="31"/>
        <v>0</v>
      </c>
      <c r="CJ50" s="6">
        <f t="shared" si="31"/>
        <v>0</v>
      </c>
      <c r="CK50" s="6">
        <f t="shared" si="31"/>
        <v>0</v>
      </c>
      <c r="CL50" s="6">
        <f t="shared" si="31"/>
        <v>0</v>
      </c>
      <c r="CM50" s="6">
        <f t="shared" si="31"/>
        <v>0</v>
      </c>
      <c r="CN50" s="6">
        <f t="shared" si="31"/>
        <v>0</v>
      </c>
      <c r="CO50" s="6">
        <f t="shared" si="31"/>
        <v>0</v>
      </c>
      <c r="CP50" s="6">
        <f t="shared" si="29"/>
        <v>0</v>
      </c>
      <c r="CQ50" s="6">
        <f t="shared" si="29"/>
        <v>0</v>
      </c>
      <c r="CR50" s="6">
        <f t="shared" si="29"/>
        <v>0</v>
      </c>
      <c r="CS50" s="6">
        <f t="shared" si="29"/>
        <v>0</v>
      </c>
      <c r="CT50" s="6">
        <f t="shared" si="29"/>
        <v>0</v>
      </c>
      <c r="CU50" s="6">
        <f t="shared" si="29"/>
        <v>0</v>
      </c>
      <c r="CV50" s="6">
        <f t="shared" si="29"/>
        <v>0</v>
      </c>
      <c r="CW50" s="6">
        <f t="shared" si="29"/>
        <v>0</v>
      </c>
      <c r="CX50" s="6">
        <f t="shared" si="25"/>
        <v>0</v>
      </c>
      <c r="CY50" s="6">
        <f t="shared" si="25"/>
        <v>0</v>
      </c>
      <c r="CZ50" s="6">
        <f t="shared" si="25"/>
        <v>0</v>
      </c>
      <c r="DA50" s="6">
        <f t="shared" si="26"/>
        <v>0</v>
      </c>
      <c r="DB50" s="6">
        <f t="shared" si="26"/>
        <v>0</v>
      </c>
      <c r="DC50" s="6">
        <f t="shared" si="26"/>
        <v>0</v>
      </c>
      <c r="DD50" s="6">
        <f t="shared" si="26"/>
        <v>0</v>
      </c>
      <c r="DE50" s="6">
        <f t="shared" si="26"/>
        <v>0</v>
      </c>
      <c r="DF50" s="6">
        <f t="shared" si="26"/>
        <v>0</v>
      </c>
      <c r="DG50" s="6">
        <f t="shared" si="32"/>
        <v>0</v>
      </c>
      <c r="DH50" s="6">
        <f t="shared" si="28"/>
        <v>0</v>
      </c>
      <c r="DI50" s="6">
        <f t="shared" si="28"/>
        <v>0</v>
      </c>
      <c r="DJ50" s="6">
        <f t="shared" si="28"/>
        <v>0</v>
      </c>
      <c r="DK50" s="6">
        <f t="shared" si="28"/>
        <v>0</v>
      </c>
      <c r="DL50" s="6">
        <f t="shared" si="28"/>
        <v>0</v>
      </c>
      <c r="DM50" s="6">
        <f t="shared" si="28"/>
        <v>0</v>
      </c>
      <c r="DN50" s="6">
        <f t="shared" si="28"/>
        <v>0</v>
      </c>
      <c r="DO50" s="6">
        <f t="shared" si="28"/>
        <v>0</v>
      </c>
      <c r="DP50" s="6">
        <f t="shared" si="28"/>
        <v>0</v>
      </c>
      <c r="DQ50" s="6">
        <f t="shared" si="28"/>
        <v>0</v>
      </c>
      <c r="DR50" s="6">
        <f t="shared" si="28"/>
        <v>0</v>
      </c>
      <c r="DS50" s="6">
        <f t="shared" si="28"/>
        <v>0</v>
      </c>
      <c r="DT50" s="6">
        <f t="shared" si="28"/>
        <v>0</v>
      </c>
    </row>
    <row r="51" spans="1:124" ht="14.5" thickBot="1" x14ac:dyDescent="0.35">
      <c r="A51" s="3">
        <v>50</v>
      </c>
      <c r="B51" s="4">
        <v>1000000</v>
      </c>
      <c r="C51" s="4">
        <v>1317530</v>
      </c>
      <c r="D51" s="4">
        <v>20252131</v>
      </c>
      <c r="E51" s="4">
        <v>21569661</v>
      </c>
      <c r="F51" s="4">
        <v>1317530</v>
      </c>
      <c r="G51" s="4">
        <v>20252131</v>
      </c>
      <c r="H51" s="5">
        <v>21569661</v>
      </c>
      <c r="P51" s="6">
        <f t="shared" si="33"/>
        <v>0</v>
      </c>
      <c r="Q51" s="6">
        <f t="shared" si="33"/>
        <v>0</v>
      </c>
      <c r="R51" s="6">
        <f t="shared" si="33"/>
        <v>0</v>
      </c>
      <c r="S51" s="6">
        <f t="shared" si="33"/>
        <v>0</v>
      </c>
      <c r="T51" s="6">
        <f t="shared" si="33"/>
        <v>0</v>
      </c>
      <c r="U51" s="6">
        <f t="shared" si="33"/>
        <v>0</v>
      </c>
      <c r="V51" s="6">
        <f t="shared" si="33"/>
        <v>0</v>
      </c>
      <c r="W51" s="6">
        <f t="shared" si="33"/>
        <v>0</v>
      </c>
      <c r="X51" s="6">
        <f t="shared" si="33"/>
        <v>0</v>
      </c>
      <c r="Y51" s="6">
        <f t="shared" si="33"/>
        <v>0</v>
      </c>
      <c r="Z51" s="6">
        <f t="shared" si="33"/>
        <v>0</v>
      </c>
      <c r="AA51" s="6">
        <f t="shared" si="33"/>
        <v>0</v>
      </c>
      <c r="AB51" s="6">
        <f t="shared" si="33"/>
        <v>0</v>
      </c>
      <c r="AC51" s="6">
        <f t="shared" si="33"/>
        <v>0</v>
      </c>
      <c r="AD51" s="6">
        <f t="shared" si="33"/>
        <v>0</v>
      </c>
      <c r="AE51" s="6">
        <f t="shared" si="33"/>
        <v>0</v>
      </c>
      <c r="AF51" s="6">
        <f t="shared" si="30"/>
        <v>0</v>
      </c>
      <c r="AG51" s="6">
        <f t="shared" si="30"/>
        <v>0</v>
      </c>
      <c r="AH51" s="6">
        <f t="shared" si="30"/>
        <v>0</v>
      </c>
      <c r="AI51" s="6">
        <f t="shared" si="30"/>
        <v>0</v>
      </c>
      <c r="AJ51" s="6">
        <f t="shared" si="30"/>
        <v>0</v>
      </c>
      <c r="AK51" s="6">
        <f t="shared" si="30"/>
        <v>0</v>
      </c>
      <c r="AL51" s="6">
        <f t="shared" si="30"/>
        <v>0</v>
      </c>
      <c r="AM51" s="6">
        <f t="shared" si="30"/>
        <v>0</v>
      </c>
      <c r="AN51" s="6">
        <f t="shared" si="30"/>
        <v>0</v>
      </c>
      <c r="AO51" s="6">
        <f t="shared" si="30"/>
        <v>0</v>
      </c>
      <c r="AP51" s="6">
        <f t="shared" si="30"/>
        <v>0</v>
      </c>
      <c r="AQ51" s="6">
        <f t="shared" si="30"/>
        <v>0</v>
      </c>
      <c r="AR51" s="6">
        <f t="shared" si="30"/>
        <v>0</v>
      </c>
      <c r="AS51" s="6">
        <f t="shared" si="30"/>
        <v>0</v>
      </c>
      <c r="AT51" s="6">
        <f t="shared" si="30"/>
        <v>0</v>
      </c>
      <c r="AU51" s="6">
        <f t="shared" si="27"/>
        <v>0</v>
      </c>
      <c r="AV51" s="6">
        <f t="shared" si="27"/>
        <v>0</v>
      </c>
      <c r="AW51" s="6">
        <f t="shared" si="27"/>
        <v>0</v>
      </c>
      <c r="AX51" s="6">
        <f t="shared" si="27"/>
        <v>0</v>
      </c>
      <c r="AY51" s="6">
        <f t="shared" si="27"/>
        <v>0</v>
      </c>
      <c r="AZ51" s="6">
        <f t="shared" si="27"/>
        <v>0</v>
      </c>
      <c r="BA51" s="6">
        <f t="shared" si="27"/>
        <v>0</v>
      </c>
      <c r="BB51" s="6">
        <f t="shared" si="27"/>
        <v>0</v>
      </c>
      <c r="BC51" s="6">
        <f t="shared" si="27"/>
        <v>0</v>
      </c>
      <c r="BD51" s="6">
        <f t="shared" si="24"/>
        <v>0</v>
      </c>
      <c r="BE51" s="6">
        <f t="shared" si="24"/>
        <v>0</v>
      </c>
      <c r="BF51" s="6">
        <f t="shared" si="24"/>
        <v>0</v>
      </c>
      <c r="BG51" s="6">
        <f t="shared" si="24"/>
        <v>21569661</v>
      </c>
      <c r="BH51" s="6">
        <f t="shared" si="24"/>
        <v>0</v>
      </c>
      <c r="BI51" s="6">
        <f t="shared" si="24"/>
        <v>0</v>
      </c>
      <c r="BJ51" s="6">
        <f t="shared" si="24"/>
        <v>0</v>
      </c>
      <c r="BK51" s="6">
        <f t="shared" si="23"/>
        <v>0</v>
      </c>
      <c r="BL51" s="6">
        <f t="shared" si="23"/>
        <v>0</v>
      </c>
      <c r="BM51" s="6">
        <f t="shared" si="23"/>
        <v>0</v>
      </c>
      <c r="BN51" s="6">
        <f t="shared" si="23"/>
        <v>0</v>
      </c>
      <c r="BO51" s="6">
        <f t="shared" si="23"/>
        <v>0</v>
      </c>
      <c r="BP51" s="6">
        <f t="shared" si="23"/>
        <v>0</v>
      </c>
      <c r="BQ51" s="6">
        <f t="shared" si="23"/>
        <v>0</v>
      </c>
      <c r="BR51" s="6">
        <f t="shared" si="23"/>
        <v>0</v>
      </c>
      <c r="BS51" s="6">
        <f t="shared" si="23"/>
        <v>0</v>
      </c>
      <c r="BT51" s="6">
        <f t="shared" si="23"/>
        <v>0</v>
      </c>
      <c r="BU51" s="6">
        <f t="shared" si="23"/>
        <v>0</v>
      </c>
      <c r="BV51" s="6">
        <f t="shared" si="23"/>
        <v>0</v>
      </c>
      <c r="BW51" s="6">
        <f t="shared" si="23"/>
        <v>0</v>
      </c>
      <c r="BX51" s="6">
        <f t="shared" si="23"/>
        <v>0</v>
      </c>
      <c r="BY51" s="6">
        <f t="shared" si="23"/>
        <v>0</v>
      </c>
      <c r="BZ51" s="6">
        <f t="shared" si="23"/>
        <v>0</v>
      </c>
      <c r="CA51" s="6">
        <f t="shared" si="31"/>
        <v>0</v>
      </c>
      <c r="CB51" s="6">
        <f t="shared" si="31"/>
        <v>0</v>
      </c>
      <c r="CC51" s="6">
        <f t="shared" si="31"/>
        <v>0</v>
      </c>
      <c r="CD51" s="6">
        <f t="shared" si="31"/>
        <v>0</v>
      </c>
      <c r="CE51" s="6">
        <f t="shared" si="31"/>
        <v>0</v>
      </c>
      <c r="CF51" s="6">
        <f t="shared" si="31"/>
        <v>0</v>
      </c>
      <c r="CG51" s="6">
        <f t="shared" si="31"/>
        <v>0</v>
      </c>
      <c r="CH51" s="6">
        <f t="shared" si="31"/>
        <v>0</v>
      </c>
      <c r="CI51" s="6">
        <f t="shared" si="31"/>
        <v>0</v>
      </c>
      <c r="CJ51" s="6">
        <f t="shared" si="31"/>
        <v>0</v>
      </c>
      <c r="CK51" s="6">
        <f t="shared" si="31"/>
        <v>0</v>
      </c>
      <c r="CL51" s="6">
        <f t="shared" si="31"/>
        <v>0</v>
      </c>
      <c r="CM51" s="6">
        <f t="shared" si="31"/>
        <v>0</v>
      </c>
      <c r="CN51" s="6">
        <f t="shared" si="31"/>
        <v>0</v>
      </c>
      <c r="CO51" s="6">
        <f t="shared" si="31"/>
        <v>0</v>
      </c>
      <c r="CP51" s="6">
        <f t="shared" si="29"/>
        <v>0</v>
      </c>
      <c r="CQ51" s="6">
        <f t="shared" si="29"/>
        <v>0</v>
      </c>
      <c r="CR51" s="6">
        <f t="shared" si="29"/>
        <v>0</v>
      </c>
      <c r="CS51" s="6">
        <f t="shared" si="29"/>
        <v>0</v>
      </c>
      <c r="CT51" s="6">
        <f t="shared" si="29"/>
        <v>0</v>
      </c>
      <c r="CU51" s="6">
        <f t="shared" si="29"/>
        <v>0</v>
      </c>
      <c r="CV51" s="6">
        <f t="shared" si="29"/>
        <v>0</v>
      </c>
      <c r="CW51" s="6">
        <f t="shared" si="29"/>
        <v>0</v>
      </c>
      <c r="CX51" s="6">
        <f t="shared" si="25"/>
        <v>0</v>
      </c>
      <c r="CY51" s="6">
        <f t="shared" si="25"/>
        <v>0</v>
      </c>
      <c r="CZ51" s="6">
        <f t="shared" si="25"/>
        <v>0</v>
      </c>
      <c r="DA51" s="6">
        <f t="shared" si="26"/>
        <v>0</v>
      </c>
      <c r="DB51" s="6">
        <f t="shared" si="26"/>
        <v>0</v>
      </c>
      <c r="DC51" s="6">
        <f t="shared" si="26"/>
        <v>0</v>
      </c>
      <c r="DD51" s="6">
        <f t="shared" si="26"/>
        <v>0</v>
      </c>
      <c r="DE51" s="6">
        <f t="shared" si="26"/>
        <v>0</v>
      </c>
      <c r="DF51" s="6">
        <f t="shared" si="26"/>
        <v>0</v>
      </c>
      <c r="DG51" s="6">
        <f t="shared" si="32"/>
        <v>0</v>
      </c>
      <c r="DH51" s="6">
        <f t="shared" si="28"/>
        <v>0</v>
      </c>
      <c r="DI51" s="6">
        <f t="shared" si="28"/>
        <v>0</v>
      </c>
      <c r="DJ51" s="6">
        <f t="shared" si="28"/>
        <v>0</v>
      </c>
      <c r="DK51" s="6">
        <f t="shared" si="28"/>
        <v>0</v>
      </c>
      <c r="DL51" s="6">
        <f t="shared" si="28"/>
        <v>0</v>
      </c>
      <c r="DM51" s="6">
        <f t="shared" si="28"/>
        <v>0</v>
      </c>
      <c r="DN51" s="6">
        <f t="shared" si="28"/>
        <v>0</v>
      </c>
      <c r="DO51" s="6">
        <f t="shared" si="28"/>
        <v>0</v>
      </c>
      <c r="DP51" s="6">
        <f t="shared" si="28"/>
        <v>0</v>
      </c>
      <c r="DQ51" s="6">
        <f t="shared" si="28"/>
        <v>0</v>
      </c>
      <c r="DR51" s="6">
        <f t="shared" si="28"/>
        <v>0</v>
      </c>
      <c r="DS51" s="6">
        <f t="shared" si="28"/>
        <v>0</v>
      </c>
      <c r="DT51" s="6">
        <f t="shared" si="28"/>
        <v>0</v>
      </c>
    </row>
    <row r="52" spans="1:124" ht="14.5" thickBot="1" x14ac:dyDescent="0.35">
      <c r="A52" s="3">
        <v>51</v>
      </c>
      <c r="B52" s="4">
        <v>1000000</v>
      </c>
      <c r="C52" s="4">
        <v>1326750</v>
      </c>
      <c r="D52" s="4">
        <v>21935655</v>
      </c>
      <c r="E52" s="4">
        <v>23262405</v>
      </c>
      <c r="F52" s="4">
        <v>1326750</v>
      </c>
      <c r="G52" s="4">
        <v>21935655</v>
      </c>
      <c r="H52" s="5">
        <v>23262405</v>
      </c>
      <c r="P52" s="6">
        <f t="shared" si="33"/>
        <v>0</v>
      </c>
      <c r="Q52" s="6">
        <f t="shared" si="33"/>
        <v>0</v>
      </c>
      <c r="R52" s="6">
        <f t="shared" si="33"/>
        <v>0</v>
      </c>
      <c r="S52" s="6">
        <f t="shared" si="33"/>
        <v>0</v>
      </c>
      <c r="T52" s="6">
        <f t="shared" si="33"/>
        <v>0</v>
      </c>
      <c r="U52" s="6">
        <f t="shared" si="33"/>
        <v>0</v>
      </c>
      <c r="V52" s="6">
        <f t="shared" si="33"/>
        <v>0</v>
      </c>
      <c r="W52" s="6">
        <f t="shared" si="33"/>
        <v>0</v>
      </c>
      <c r="X52" s="6">
        <f t="shared" si="33"/>
        <v>0</v>
      </c>
      <c r="Y52" s="6">
        <f t="shared" si="33"/>
        <v>0</v>
      </c>
      <c r="Z52" s="6">
        <f t="shared" si="33"/>
        <v>0</v>
      </c>
      <c r="AA52" s="6">
        <f t="shared" si="33"/>
        <v>0</v>
      </c>
      <c r="AB52" s="6">
        <f t="shared" si="33"/>
        <v>0</v>
      </c>
      <c r="AC52" s="6">
        <f t="shared" si="33"/>
        <v>0</v>
      </c>
      <c r="AD52" s="6">
        <f t="shared" si="33"/>
        <v>0</v>
      </c>
      <c r="AE52" s="6">
        <f t="shared" si="33"/>
        <v>0</v>
      </c>
      <c r="AF52" s="6">
        <f t="shared" si="30"/>
        <v>0</v>
      </c>
      <c r="AG52" s="6">
        <f t="shared" si="30"/>
        <v>0</v>
      </c>
      <c r="AH52" s="6">
        <f t="shared" si="30"/>
        <v>0</v>
      </c>
      <c r="AI52" s="6">
        <f t="shared" si="30"/>
        <v>0</v>
      </c>
      <c r="AJ52" s="6">
        <f t="shared" si="30"/>
        <v>0</v>
      </c>
      <c r="AK52" s="6">
        <f t="shared" si="30"/>
        <v>0</v>
      </c>
      <c r="AL52" s="6">
        <f t="shared" si="30"/>
        <v>0</v>
      </c>
      <c r="AM52" s="6">
        <f t="shared" si="30"/>
        <v>0</v>
      </c>
      <c r="AN52" s="6">
        <f t="shared" si="30"/>
        <v>0</v>
      </c>
      <c r="AO52" s="6">
        <f t="shared" si="30"/>
        <v>0</v>
      </c>
      <c r="AP52" s="6">
        <f t="shared" si="30"/>
        <v>0</v>
      </c>
      <c r="AQ52" s="6">
        <f t="shared" si="30"/>
        <v>0</v>
      </c>
      <c r="AR52" s="6">
        <f t="shared" si="30"/>
        <v>0</v>
      </c>
      <c r="AS52" s="6">
        <f t="shared" si="30"/>
        <v>0</v>
      </c>
      <c r="AT52" s="6">
        <f t="shared" si="30"/>
        <v>0</v>
      </c>
      <c r="AU52" s="6">
        <f t="shared" si="27"/>
        <v>0</v>
      </c>
      <c r="AV52" s="6">
        <f t="shared" si="27"/>
        <v>0</v>
      </c>
      <c r="AW52" s="6">
        <f t="shared" si="27"/>
        <v>0</v>
      </c>
      <c r="AX52" s="6">
        <f t="shared" si="27"/>
        <v>0</v>
      </c>
      <c r="AY52" s="6">
        <f t="shared" si="27"/>
        <v>0</v>
      </c>
      <c r="AZ52" s="6">
        <f t="shared" si="27"/>
        <v>0</v>
      </c>
      <c r="BA52" s="6">
        <f t="shared" si="27"/>
        <v>0</v>
      </c>
      <c r="BB52" s="6">
        <f t="shared" si="27"/>
        <v>0</v>
      </c>
      <c r="BC52" s="6">
        <f t="shared" si="27"/>
        <v>0</v>
      </c>
      <c r="BD52" s="6">
        <f t="shared" si="24"/>
        <v>0</v>
      </c>
      <c r="BE52" s="6">
        <f t="shared" si="24"/>
        <v>0</v>
      </c>
      <c r="BF52" s="6">
        <f t="shared" si="24"/>
        <v>0</v>
      </c>
      <c r="BG52" s="6">
        <f t="shared" si="24"/>
        <v>0</v>
      </c>
      <c r="BH52" s="6">
        <f t="shared" si="24"/>
        <v>23262405</v>
      </c>
      <c r="BI52" s="6">
        <f t="shared" si="24"/>
        <v>0</v>
      </c>
      <c r="BJ52" s="6">
        <f t="shared" si="24"/>
        <v>0</v>
      </c>
      <c r="BK52" s="6">
        <f t="shared" si="23"/>
        <v>0</v>
      </c>
      <c r="BL52" s="6">
        <f t="shared" si="23"/>
        <v>0</v>
      </c>
      <c r="BM52" s="6">
        <f t="shared" si="23"/>
        <v>0</v>
      </c>
      <c r="BN52" s="6">
        <f t="shared" si="23"/>
        <v>0</v>
      </c>
      <c r="BO52" s="6">
        <f t="shared" si="23"/>
        <v>0</v>
      </c>
      <c r="BP52" s="6">
        <f t="shared" si="23"/>
        <v>0</v>
      </c>
      <c r="BQ52" s="6">
        <f t="shared" si="23"/>
        <v>0</v>
      </c>
      <c r="BR52" s="6">
        <f t="shared" si="23"/>
        <v>0</v>
      </c>
      <c r="BS52" s="6">
        <f t="shared" si="23"/>
        <v>0</v>
      </c>
      <c r="BT52" s="6">
        <f t="shared" si="23"/>
        <v>0</v>
      </c>
      <c r="BU52" s="6">
        <f t="shared" si="23"/>
        <v>0</v>
      </c>
      <c r="BV52" s="6">
        <f t="shared" si="23"/>
        <v>0</v>
      </c>
      <c r="BW52" s="6">
        <f t="shared" si="23"/>
        <v>0</v>
      </c>
      <c r="BX52" s="6">
        <f t="shared" si="23"/>
        <v>0</v>
      </c>
      <c r="BY52" s="6">
        <f t="shared" si="23"/>
        <v>0</v>
      </c>
      <c r="BZ52" s="6">
        <f t="shared" si="23"/>
        <v>0</v>
      </c>
      <c r="CA52" s="6">
        <f t="shared" si="31"/>
        <v>0</v>
      </c>
      <c r="CB52" s="6">
        <f t="shared" si="31"/>
        <v>0</v>
      </c>
      <c r="CC52" s="6">
        <f t="shared" si="31"/>
        <v>0</v>
      </c>
      <c r="CD52" s="6">
        <f t="shared" si="31"/>
        <v>0</v>
      </c>
      <c r="CE52" s="6">
        <f t="shared" si="31"/>
        <v>0</v>
      </c>
      <c r="CF52" s="6">
        <f t="shared" si="31"/>
        <v>0</v>
      </c>
      <c r="CG52" s="6">
        <f t="shared" si="31"/>
        <v>0</v>
      </c>
      <c r="CH52" s="6">
        <f t="shared" si="31"/>
        <v>0</v>
      </c>
      <c r="CI52" s="6">
        <f t="shared" si="31"/>
        <v>0</v>
      </c>
      <c r="CJ52" s="6">
        <f t="shared" si="31"/>
        <v>0</v>
      </c>
      <c r="CK52" s="6">
        <f t="shared" si="31"/>
        <v>0</v>
      </c>
      <c r="CL52" s="6">
        <f t="shared" si="31"/>
        <v>0</v>
      </c>
      <c r="CM52" s="6">
        <f t="shared" si="31"/>
        <v>0</v>
      </c>
      <c r="CN52" s="6">
        <f t="shared" si="31"/>
        <v>0</v>
      </c>
      <c r="CO52" s="6">
        <f t="shared" si="31"/>
        <v>0</v>
      </c>
      <c r="CP52" s="6">
        <f t="shared" si="29"/>
        <v>0</v>
      </c>
      <c r="CQ52" s="6">
        <f t="shared" si="29"/>
        <v>0</v>
      </c>
      <c r="CR52" s="6">
        <f t="shared" si="29"/>
        <v>0</v>
      </c>
      <c r="CS52" s="6">
        <f t="shared" si="29"/>
        <v>0</v>
      </c>
      <c r="CT52" s="6">
        <f t="shared" si="29"/>
        <v>0</v>
      </c>
      <c r="CU52" s="6">
        <f t="shared" si="29"/>
        <v>0</v>
      </c>
      <c r="CV52" s="6">
        <f t="shared" si="29"/>
        <v>0</v>
      </c>
      <c r="CW52" s="6">
        <f t="shared" si="29"/>
        <v>0</v>
      </c>
      <c r="CX52" s="6">
        <f t="shared" si="25"/>
        <v>0</v>
      </c>
      <c r="CY52" s="6">
        <f t="shared" si="25"/>
        <v>0</v>
      </c>
      <c r="CZ52" s="6">
        <f t="shared" si="25"/>
        <v>0</v>
      </c>
      <c r="DA52" s="6">
        <f t="shared" si="26"/>
        <v>0</v>
      </c>
      <c r="DB52" s="6">
        <f t="shared" si="26"/>
        <v>0</v>
      </c>
      <c r="DC52" s="6">
        <f t="shared" si="26"/>
        <v>0</v>
      </c>
      <c r="DD52" s="6">
        <f t="shared" si="26"/>
        <v>0</v>
      </c>
      <c r="DE52" s="6">
        <f t="shared" si="26"/>
        <v>0</v>
      </c>
      <c r="DF52" s="6">
        <f t="shared" si="26"/>
        <v>0</v>
      </c>
      <c r="DG52" s="6">
        <f t="shared" si="32"/>
        <v>0</v>
      </c>
      <c r="DH52" s="6">
        <f t="shared" si="28"/>
        <v>0</v>
      </c>
      <c r="DI52" s="6">
        <f t="shared" si="28"/>
        <v>0</v>
      </c>
      <c r="DJ52" s="6">
        <f t="shared" si="28"/>
        <v>0</v>
      </c>
      <c r="DK52" s="6">
        <f t="shared" si="28"/>
        <v>0</v>
      </c>
      <c r="DL52" s="6">
        <f t="shared" si="28"/>
        <v>0</v>
      </c>
      <c r="DM52" s="6">
        <f t="shared" si="28"/>
        <v>0</v>
      </c>
      <c r="DN52" s="6">
        <f t="shared" si="28"/>
        <v>0</v>
      </c>
      <c r="DO52" s="6">
        <f t="shared" si="28"/>
        <v>0</v>
      </c>
      <c r="DP52" s="6">
        <f t="shared" si="28"/>
        <v>0</v>
      </c>
      <c r="DQ52" s="6">
        <f t="shared" si="28"/>
        <v>0</v>
      </c>
      <c r="DR52" s="6">
        <f t="shared" si="28"/>
        <v>0</v>
      </c>
      <c r="DS52" s="6">
        <f t="shared" si="28"/>
        <v>0</v>
      </c>
      <c r="DT52" s="6">
        <f t="shared" si="28"/>
        <v>0</v>
      </c>
    </row>
    <row r="53" spans="1:124" ht="14.5" thickBot="1" x14ac:dyDescent="0.35">
      <c r="A53" s="3">
        <v>52</v>
      </c>
      <c r="B53" s="4">
        <v>1000000</v>
      </c>
      <c r="C53" s="4">
        <v>1336030</v>
      </c>
      <c r="D53" s="4">
        <v>23756217</v>
      </c>
      <c r="E53" s="4">
        <v>25092247</v>
      </c>
      <c r="F53" s="4">
        <v>1336030</v>
      </c>
      <c r="G53" s="4">
        <v>23756217</v>
      </c>
      <c r="H53" s="5">
        <v>25092247</v>
      </c>
      <c r="P53" s="6">
        <f t="shared" si="33"/>
        <v>0</v>
      </c>
      <c r="Q53" s="6">
        <f t="shared" si="33"/>
        <v>0</v>
      </c>
      <c r="R53" s="6">
        <f t="shared" si="33"/>
        <v>0</v>
      </c>
      <c r="S53" s="6">
        <f t="shared" si="33"/>
        <v>0</v>
      </c>
      <c r="T53" s="6">
        <f t="shared" si="33"/>
        <v>0</v>
      </c>
      <c r="U53" s="6">
        <f t="shared" si="33"/>
        <v>0</v>
      </c>
      <c r="V53" s="6">
        <f t="shared" si="33"/>
        <v>0</v>
      </c>
      <c r="W53" s="6">
        <f t="shared" si="33"/>
        <v>0</v>
      </c>
      <c r="X53" s="6">
        <f t="shared" si="33"/>
        <v>0</v>
      </c>
      <c r="Y53" s="6">
        <f t="shared" si="33"/>
        <v>0</v>
      </c>
      <c r="Z53" s="6">
        <f t="shared" si="33"/>
        <v>0</v>
      </c>
      <c r="AA53" s="6">
        <f t="shared" si="33"/>
        <v>0</v>
      </c>
      <c r="AB53" s="6">
        <f t="shared" si="33"/>
        <v>0</v>
      </c>
      <c r="AC53" s="6">
        <f t="shared" si="33"/>
        <v>0</v>
      </c>
      <c r="AD53" s="6">
        <f t="shared" si="33"/>
        <v>0</v>
      </c>
      <c r="AE53" s="6">
        <f t="shared" si="33"/>
        <v>0</v>
      </c>
      <c r="AF53" s="6">
        <f t="shared" si="30"/>
        <v>0</v>
      </c>
      <c r="AG53" s="6">
        <f t="shared" si="30"/>
        <v>0</v>
      </c>
      <c r="AH53" s="6">
        <f t="shared" si="30"/>
        <v>0</v>
      </c>
      <c r="AI53" s="6">
        <f t="shared" si="30"/>
        <v>0</v>
      </c>
      <c r="AJ53" s="6">
        <f t="shared" si="30"/>
        <v>0</v>
      </c>
      <c r="AK53" s="6">
        <f t="shared" si="30"/>
        <v>0</v>
      </c>
      <c r="AL53" s="6">
        <f t="shared" si="30"/>
        <v>0</v>
      </c>
      <c r="AM53" s="6">
        <f t="shared" si="30"/>
        <v>0</v>
      </c>
      <c r="AN53" s="6">
        <f t="shared" si="30"/>
        <v>0</v>
      </c>
      <c r="AO53" s="6">
        <f t="shared" si="30"/>
        <v>0</v>
      </c>
      <c r="AP53" s="6">
        <f t="shared" si="30"/>
        <v>0</v>
      </c>
      <c r="AQ53" s="6">
        <f t="shared" si="30"/>
        <v>0</v>
      </c>
      <c r="AR53" s="6">
        <f t="shared" si="30"/>
        <v>0</v>
      </c>
      <c r="AS53" s="6">
        <f t="shared" si="30"/>
        <v>0</v>
      </c>
      <c r="AT53" s="6">
        <f t="shared" si="30"/>
        <v>0</v>
      </c>
      <c r="AU53" s="6">
        <f t="shared" si="27"/>
        <v>0</v>
      </c>
      <c r="AV53" s="6">
        <f t="shared" si="27"/>
        <v>0</v>
      </c>
      <c r="AW53" s="6">
        <f t="shared" si="27"/>
        <v>0</v>
      </c>
      <c r="AX53" s="6">
        <f t="shared" si="27"/>
        <v>0</v>
      </c>
      <c r="AY53" s="6">
        <f t="shared" si="27"/>
        <v>0</v>
      </c>
      <c r="AZ53" s="6">
        <f t="shared" si="27"/>
        <v>0</v>
      </c>
      <c r="BA53" s="6">
        <f t="shared" si="27"/>
        <v>0</v>
      </c>
      <c r="BB53" s="6">
        <f t="shared" si="27"/>
        <v>0</v>
      </c>
      <c r="BC53" s="6">
        <f t="shared" si="27"/>
        <v>0</v>
      </c>
      <c r="BD53" s="6">
        <f t="shared" si="24"/>
        <v>0</v>
      </c>
      <c r="BE53" s="6">
        <f t="shared" si="24"/>
        <v>0</v>
      </c>
      <c r="BF53" s="6">
        <f t="shared" si="24"/>
        <v>0</v>
      </c>
      <c r="BG53" s="6">
        <f t="shared" si="24"/>
        <v>0</v>
      </c>
      <c r="BH53" s="6">
        <f t="shared" si="24"/>
        <v>0</v>
      </c>
      <c r="BI53" s="6">
        <f t="shared" si="24"/>
        <v>25092247</v>
      </c>
      <c r="BJ53" s="6">
        <f t="shared" si="24"/>
        <v>0</v>
      </c>
      <c r="BK53" s="6">
        <f t="shared" si="23"/>
        <v>0</v>
      </c>
      <c r="BL53" s="6">
        <f t="shared" si="23"/>
        <v>0</v>
      </c>
      <c r="BM53" s="6">
        <f t="shared" si="23"/>
        <v>0</v>
      </c>
      <c r="BN53" s="6">
        <f t="shared" si="23"/>
        <v>0</v>
      </c>
      <c r="BO53" s="6">
        <f t="shared" si="23"/>
        <v>0</v>
      </c>
      <c r="BP53" s="6">
        <f t="shared" si="23"/>
        <v>0</v>
      </c>
      <c r="BQ53" s="6">
        <f t="shared" si="23"/>
        <v>0</v>
      </c>
      <c r="BR53" s="6">
        <f t="shared" si="23"/>
        <v>0</v>
      </c>
      <c r="BS53" s="6">
        <f t="shared" si="23"/>
        <v>0</v>
      </c>
      <c r="BT53" s="6">
        <f t="shared" si="23"/>
        <v>0</v>
      </c>
      <c r="BU53" s="6">
        <f t="shared" si="23"/>
        <v>0</v>
      </c>
      <c r="BV53" s="6">
        <f t="shared" si="23"/>
        <v>0</v>
      </c>
      <c r="BW53" s="6">
        <f t="shared" si="23"/>
        <v>0</v>
      </c>
      <c r="BX53" s="6">
        <f t="shared" si="23"/>
        <v>0</v>
      </c>
      <c r="BY53" s="6">
        <f t="shared" si="23"/>
        <v>0</v>
      </c>
      <c r="BZ53" s="6">
        <f t="shared" si="23"/>
        <v>0</v>
      </c>
      <c r="CA53" s="6">
        <f t="shared" si="31"/>
        <v>0</v>
      </c>
      <c r="CB53" s="6">
        <f t="shared" si="31"/>
        <v>0</v>
      </c>
      <c r="CC53" s="6">
        <f t="shared" si="31"/>
        <v>0</v>
      </c>
      <c r="CD53" s="6">
        <f t="shared" si="31"/>
        <v>0</v>
      </c>
      <c r="CE53" s="6">
        <f t="shared" si="31"/>
        <v>0</v>
      </c>
      <c r="CF53" s="6">
        <f t="shared" si="31"/>
        <v>0</v>
      </c>
      <c r="CG53" s="6">
        <f t="shared" si="31"/>
        <v>0</v>
      </c>
      <c r="CH53" s="6">
        <f t="shared" si="31"/>
        <v>0</v>
      </c>
      <c r="CI53" s="6">
        <f t="shared" si="31"/>
        <v>0</v>
      </c>
      <c r="CJ53" s="6">
        <f t="shared" si="31"/>
        <v>0</v>
      </c>
      <c r="CK53" s="6">
        <f t="shared" si="31"/>
        <v>0</v>
      </c>
      <c r="CL53" s="6">
        <f t="shared" si="31"/>
        <v>0</v>
      </c>
      <c r="CM53" s="6">
        <f t="shared" si="31"/>
        <v>0</v>
      </c>
      <c r="CN53" s="6">
        <f t="shared" si="31"/>
        <v>0</v>
      </c>
      <c r="CO53" s="6">
        <f t="shared" si="31"/>
        <v>0</v>
      </c>
      <c r="CP53" s="6">
        <f t="shared" si="29"/>
        <v>0</v>
      </c>
      <c r="CQ53" s="6">
        <f t="shared" si="29"/>
        <v>0</v>
      </c>
      <c r="CR53" s="6">
        <f t="shared" si="29"/>
        <v>0</v>
      </c>
      <c r="CS53" s="6">
        <f t="shared" si="29"/>
        <v>0</v>
      </c>
      <c r="CT53" s="6">
        <f t="shared" si="29"/>
        <v>0</v>
      </c>
      <c r="CU53" s="6">
        <f t="shared" si="29"/>
        <v>0</v>
      </c>
      <c r="CV53" s="6">
        <f t="shared" si="29"/>
        <v>0</v>
      </c>
      <c r="CW53" s="6">
        <f t="shared" si="29"/>
        <v>0</v>
      </c>
      <c r="CX53" s="6">
        <f t="shared" si="25"/>
        <v>0</v>
      </c>
      <c r="CY53" s="6">
        <f t="shared" si="25"/>
        <v>0</v>
      </c>
      <c r="CZ53" s="6">
        <f t="shared" si="25"/>
        <v>0</v>
      </c>
      <c r="DA53" s="6">
        <f t="shared" si="26"/>
        <v>0</v>
      </c>
      <c r="DB53" s="6">
        <f t="shared" si="26"/>
        <v>0</v>
      </c>
      <c r="DC53" s="6">
        <f t="shared" si="26"/>
        <v>0</v>
      </c>
      <c r="DD53" s="6">
        <f t="shared" si="26"/>
        <v>0</v>
      </c>
      <c r="DE53" s="6">
        <f t="shared" si="26"/>
        <v>0</v>
      </c>
      <c r="DF53" s="6">
        <f t="shared" si="26"/>
        <v>0</v>
      </c>
      <c r="DG53" s="6">
        <f t="shared" si="32"/>
        <v>0</v>
      </c>
      <c r="DH53" s="6">
        <f t="shared" si="28"/>
        <v>0</v>
      </c>
      <c r="DI53" s="6">
        <f t="shared" si="28"/>
        <v>0</v>
      </c>
      <c r="DJ53" s="6">
        <f t="shared" si="28"/>
        <v>0</v>
      </c>
      <c r="DK53" s="6">
        <f t="shared" si="28"/>
        <v>0</v>
      </c>
      <c r="DL53" s="6">
        <f t="shared" si="28"/>
        <v>0</v>
      </c>
      <c r="DM53" s="6">
        <f t="shared" si="28"/>
        <v>0</v>
      </c>
      <c r="DN53" s="6">
        <f t="shared" si="28"/>
        <v>0</v>
      </c>
      <c r="DO53" s="6">
        <f t="shared" si="28"/>
        <v>0</v>
      </c>
      <c r="DP53" s="6">
        <f t="shared" si="28"/>
        <v>0</v>
      </c>
      <c r="DQ53" s="6">
        <f t="shared" si="28"/>
        <v>0</v>
      </c>
      <c r="DR53" s="6">
        <f t="shared" si="28"/>
        <v>0</v>
      </c>
      <c r="DS53" s="6">
        <f t="shared" si="28"/>
        <v>0</v>
      </c>
      <c r="DT53" s="6">
        <f t="shared" si="28"/>
        <v>0</v>
      </c>
    </row>
    <row r="54" spans="1:124" ht="14.5" thickBot="1" x14ac:dyDescent="0.35">
      <c r="A54" s="3">
        <v>53</v>
      </c>
      <c r="B54" s="4">
        <v>1000000</v>
      </c>
      <c r="C54" s="4">
        <v>1345390</v>
      </c>
      <c r="D54" s="4">
        <v>25724973</v>
      </c>
      <c r="E54" s="4">
        <v>27070363</v>
      </c>
      <c r="F54" s="4">
        <v>1345390</v>
      </c>
      <c r="G54" s="4">
        <v>25724973</v>
      </c>
      <c r="H54" s="5">
        <v>27070363</v>
      </c>
      <c r="P54" s="6">
        <f t="shared" si="33"/>
        <v>0</v>
      </c>
      <c r="Q54" s="6">
        <f t="shared" si="33"/>
        <v>0</v>
      </c>
      <c r="R54" s="6">
        <f t="shared" si="33"/>
        <v>0</v>
      </c>
      <c r="S54" s="6">
        <f t="shared" si="33"/>
        <v>0</v>
      </c>
      <c r="T54" s="6">
        <f t="shared" si="33"/>
        <v>0</v>
      </c>
      <c r="U54" s="6">
        <f t="shared" si="33"/>
        <v>0</v>
      </c>
      <c r="V54" s="6">
        <f t="shared" si="33"/>
        <v>0</v>
      </c>
      <c r="W54" s="6">
        <f t="shared" si="33"/>
        <v>0</v>
      </c>
      <c r="X54" s="6">
        <f t="shared" si="33"/>
        <v>0</v>
      </c>
      <c r="Y54" s="6">
        <f t="shared" si="33"/>
        <v>0</v>
      </c>
      <c r="Z54" s="6">
        <f t="shared" si="33"/>
        <v>0</v>
      </c>
      <c r="AA54" s="6">
        <f t="shared" si="33"/>
        <v>0</v>
      </c>
      <c r="AB54" s="6">
        <f t="shared" si="33"/>
        <v>0</v>
      </c>
      <c r="AC54" s="6">
        <f t="shared" si="33"/>
        <v>0</v>
      </c>
      <c r="AD54" s="6">
        <f t="shared" si="33"/>
        <v>0</v>
      </c>
      <c r="AE54" s="6">
        <f t="shared" si="33"/>
        <v>0</v>
      </c>
      <c r="AF54" s="6">
        <f t="shared" si="30"/>
        <v>0</v>
      </c>
      <c r="AG54" s="6">
        <f t="shared" si="30"/>
        <v>0</v>
      </c>
      <c r="AH54" s="6">
        <f t="shared" si="30"/>
        <v>0</v>
      </c>
      <c r="AI54" s="6">
        <f t="shared" si="30"/>
        <v>0</v>
      </c>
      <c r="AJ54" s="6">
        <f t="shared" si="30"/>
        <v>0</v>
      </c>
      <c r="AK54" s="6">
        <f t="shared" si="30"/>
        <v>0</v>
      </c>
      <c r="AL54" s="6">
        <f t="shared" si="30"/>
        <v>0</v>
      </c>
      <c r="AM54" s="6">
        <f t="shared" si="30"/>
        <v>0</v>
      </c>
      <c r="AN54" s="6">
        <f t="shared" si="30"/>
        <v>0</v>
      </c>
      <c r="AO54" s="6">
        <f t="shared" si="30"/>
        <v>0</v>
      </c>
      <c r="AP54" s="6">
        <f t="shared" si="30"/>
        <v>0</v>
      </c>
      <c r="AQ54" s="6">
        <f t="shared" si="30"/>
        <v>0</v>
      </c>
      <c r="AR54" s="6">
        <f t="shared" si="30"/>
        <v>0</v>
      </c>
      <c r="AS54" s="6">
        <f t="shared" si="30"/>
        <v>0</v>
      </c>
      <c r="AT54" s="6">
        <f t="shared" si="30"/>
        <v>0</v>
      </c>
      <c r="AU54" s="6">
        <f t="shared" si="27"/>
        <v>0</v>
      </c>
      <c r="AV54" s="6">
        <f t="shared" si="27"/>
        <v>0</v>
      </c>
      <c r="AW54" s="6">
        <f t="shared" si="27"/>
        <v>0</v>
      </c>
      <c r="AX54" s="6">
        <f t="shared" si="27"/>
        <v>0</v>
      </c>
      <c r="AY54" s="6">
        <f t="shared" si="27"/>
        <v>0</v>
      </c>
      <c r="AZ54" s="6">
        <f t="shared" si="27"/>
        <v>0</v>
      </c>
      <c r="BA54" s="6">
        <f t="shared" si="27"/>
        <v>0</v>
      </c>
      <c r="BB54" s="6">
        <f t="shared" si="27"/>
        <v>0</v>
      </c>
      <c r="BC54" s="6">
        <f t="shared" si="27"/>
        <v>0</v>
      </c>
      <c r="BD54" s="6">
        <f t="shared" si="24"/>
        <v>0</v>
      </c>
      <c r="BE54" s="6">
        <f t="shared" si="24"/>
        <v>0</v>
      </c>
      <c r="BF54" s="6">
        <f t="shared" si="24"/>
        <v>0</v>
      </c>
      <c r="BG54" s="6">
        <f t="shared" si="24"/>
        <v>0</v>
      </c>
      <c r="BH54" s="6">
        <f t="shared" si="24"/>
        <v>0</v>
      </c>
      <c r="BI54" s="6">
        <f t="shared" si="24"/>
        <v>0</v>
      </c>
      <c r="BJ54" s="6">
        <f t="shared" si="24"/>
        <v>27070363</v>
      </c>
      <c r="BK54" s="6">
        <f t="shared" si="24"/>
        <v>0</v>
      </c>
      <c r="BL54" s="6">
        <f t="shared" ref="BK54:BZ69" si="34">IF((ROW(BK53)+9)=(COLUMN(BK53)+1),($E54),0)</f>
        <v>0</v>
      </c>
      <c r="BM54" s="6">
        <f t="shared" si="34"/>
        <v>0</v>
      </c>
      <c r="BN54" s="6">
        <f t="shared" si="34"/>
        <v>0</v>
      </c>
      <c r="BO54" s="6">
        <f t="shared" si="34"/>
        <v>0</v>
      </c>
      <c r="BP54" s="6">
        <f t="shared" si="34"/>
        <v>0</v>
      </c>
      <c r="BQ54" s="6">
        <f t="shared" si="34"/>
        <v>0</v>
      </c>
      <c r="BR54" s="6">
        <f t="shared" si="34"/>
        <v>0</v>
      </c>
      <c r="BS54" s="6">
        <f t="shared" si="34"/>
        <v>0</v>
      </c>
      <c r="BT54" s="6">
        <f t="shared" si="34"/>
        <v>0</v>
      </c>
      <c r="BU54" s="6">
        <f t="shared" si="34"/>
        <v>0</v>
      </c>
      <c r="BV54" s="6">
        <f t="shared" si="34"/>
        <v>0</v>
      </c>
      <c r="BW54" s="6">
        <f t="shared" si="34"/>
        <v>0</v>
      </c>
      <c r="BX54" s="6">
        <f t="shared" si="34"/>
        <v>0</v>
      </c>
      <c r="BY54" s="6">
        <f t="shared" si="34"/>
        <v>0</v>
      </c>
      <c r="BZ54" s="6">
        <f t="shared" si="34"/>
        <v>0</v>
      </c>
      <c r="CA54" s="6">
        <f t="shared" si="31"/>
        <v>0</v>
      </c>
      <c r="CB54" s="6">
        <f t="shared" si="31"/>
        <v>0</v>
      </c>
      <c r="CC54" s="6">
        <f t="shared" si="31"/>
        <v>0</v>
      </c>
      <c r="CD54" s="6">
        <f t="shared" si="31"/>
        <v>0</v>
      </c>
      <c r="CE54" s="6">
        <f t="shared" si="31"/>
        <v>0</v>
      </c>
      <c r="CF54" s="6">
        <f t="shared" si="31"/>
        <v>0</v>
      </c>
      <c r="CG54" s="6">
        <f t="shared" si="31"/>
        <v>0</v>
      </c>
      <c r="CH54" s="6">
        <f t="shared" si="31"/>
        <v>0</v>
      </c>
      <c r="CI54" s="6">
        <f t="shared" si="31"/>
        <v>0</v>
      </c>
      <c r="CJ54" s="6">
        <f t="shared" si="31"/>
        <v>0</v>
      </c>
      <c r="CK54" s="6">
        <f t="shared" si="31"/>
        <v>0</v>
      </c>
      <c r="CL54" s="6">
        <f t="shared" si="31"/>
        <v>0</v>
      </c>
      <c r="CM54" s="6">
        <f t="shared" si="31"/>
        <v>0</v>
      </c>
      <c r="CN54" s="6">
        <f t="shared" si="31"/>
        <v>0</v>
      </c>
      <c r="CO54" s="6">
        <f t="shared" si="31"/>
        <v>0</v>
      </c>
      <c r="CP54" s="6">
        <f t="shared" si="29"/>
        <v>0</v>
      </c>
      <c r="CQ54" s="6">
        <f t="shared" si="29"/>
        <v>0</v>
      </c>
      <c r="CR54" s="6">
        <f t="shared" si="29"/>
        <v>0</v>
      </c>
      <c r="CS54" s="6">
        <f t="shared" si="29"/>
        <v>0</v>
      </c>
      <c r="CT54" s="6">
        <f t="shared" si="29"/>
        <v>0</v>
      </c>
      <c r="CU54" s="6">
        <f t="shared" si="29"/>
        <v>0</v>
      </c>
      <c r="CV54" s="6">
        <f t="shared" si="29"/>
        <v>0</v>
      </c>
      <c r="CW54" s="6">
        <f t="shared" si="29"/>
        <v>0</v>
      </c>
      <c r="CX54" s="6">
        <f t="shared" si="25"/>
        <v>0</v>
      </c>
      <c r="CY54" s="6">
        <f t="shared" si="25"/>
        <v>0</v>
      </c>
      <c r="CZ54" s="6">
        <f t="shared" si="25"/>
        <v>0</v>
      </c>
      <c r="DA54" s="6">
        <f t="shared" si="26"/>
        <v>0</v>
      </c>
      <c r="DB54" s="6">
        <f t="shared" si="26"/>
        <v>0</v>
      </c>
      <c r="DC54" s="6">
        <f t="shared" si="26"/>
        <v>0</v>
      </c>
      <c r="DD54" s="6">
        <f t="shared" si="26"/>
        <v>0</v>
      </c>
      <c r="DE54" s="6">
        <f t="shared" si="26"/>
        <v>0</v>
      </c>
      <c r="DF54" s="6">
        <f t="shared" si="26"/>
        <v>0</v>
      </c>
      <c r="DG54" s="6">
        <f t="shared" si="32"/>
        <v>0</v>
      </c>
      <c r="DH54" s="6">
        <f t="shared" si="28"/>
        <v>0</v>
      </c>
      <c r="DI54" s="6">
        <f t="shared" si="28"/>
        <v>0</v>
      </c>
      <c r="DJ54" s="6">
        <f t="shared" si="28"/>
        <v>0</v>
      </c>
      <c r="DK54" s="6">
        <f t="shared" si="28"/>
        <v>0</v>
      </c>
      <c r="DL54" s="6">
        <f t="shared" si="28"/>
        <v>0</v>
      </c>
      <c r="DM54" s="6">
        <f t="shared" si="28"/>
        <v>0</v>
      </c>
      <c r="DN54" s="6">
        <f t="shared" si="28"/>
        <v>0</v>
      </c>
      <c r="DO54" s="6">
        <f t="shared" si="28"/>
        <v>0</v>
      </c>
      <c r="DP54" s="6">
        <f t="shared" si="28"/>
        <v>0</v>
      </c>
      <c r="DQ54" s="6">
        <f t="shared" si="28"/>
        <v>0</v>
      </c>
      <c r="DR54" s="6">
        <f t="shared" si="28"/>
        <v>0</v>
      </c>
      <c r="DS54" s="6">
        <f t="shared" si="28"/>
        <v>0</v>
      </c>
      <c r="DT54" s="6">
        <f t="shared" si="28"/>
        <v>0</v>
      </c>
    </row>
    <row r="55" spans="1:124" ht="14.5" thickBot="1" x14ac:dyDescent="0.35">
      <c r="A55" s="3">
        <v>54</v>
      </c>
      <c r="B55" s="4">
        <v>1000000</v>
      </c>
      <c r="C55" s="4">
        <v>1354800</v>
      </c>
      <c r="D55" s="4">
        <v>27853986</v>
      </c>
      <c r="E55" s="4">
        <v>29208786</v>
      </c>
      <c r="F55" s="4">
        <v>1354800</v>
      </c>
      <c r="G55" s="4">
        <v>27853986</v>
      </c>
      <c r="H55" s="5">
        <v>29208786</v>
      </c>
      <c r="P55" s="6">
        <f t="shared" si="33"/>
        <v>0</v>
      </c>
      <c r="Q55" s="6">
        <f t="shared" si="33"/>
        <v>0</v>
      </c>
      <c r="R55" s="6">
        <f t="shared" si="33"/>
        <v>0</v>
      </c>
      <c r="S55" s="6">
        <f t="shared" si="33"/>
        <v>0</v>
      </c>
      <c r="T55" s="6">
        <f t="shared" si="33"/>
        <v>0</v>
      </c>
      <c r="U55" s="6">
        <f t="shared" si="33"/>
        <v>0</v>
      </c>
      <c r="V55" s="6">
        <f t="shared" si="33"/>
        <v>0</v>
      </c>
      <c r="W55" s="6">
        <f t="shared" si="33"/>
        <v>0</v>
      </c>
      <c r="X55" s="6">
        <f t="shared" si="33"/>
        <v>0</v>
      </c>
      <c r="Y55" s="6">
        <f t="shared" si="33"/>
        <v>0</v>
      </c>
      <c r="Z55" s="6">
        <f t="shared" si="33"/>
        <v>0</v>
      </c>
      <c r="AA55" s="6">
        <f t="shared" si="33"/>
        <v>0</v>
      </c>
      <c r="AB55" s="6">
        <f t="shared" si="33"/>
        <v>0</v>
      </c>
      <c r="AC55" s="6">
        <f t="shared" si="33"/>
        <v>0</v>
      </c>
      <c r="AD55" s="6">
        <f t="shared" si="33"/>
        <v>0</v>
      </c>
      <c r="AE55" s="6">
        <f t="shared" si="33"/>
        <v>0</v>
      </c>
      <c r="AF55" s="6">
        <f t="shared" si="30"/>
        <v>0</v>
      </c>
      <c r="AG55" s="6">
        <f t="shared" si="30"/>
        <v>0</v>
      </c>
      <c r="AH55" s="6">
        <f t="shared" si="30"/>
        <v>0</v>
      </c>
      <c r="AI55" s="6">
        <f t="shared" si="30"/>
        <v>0</v>
      </c>
      <c r="AJ55" s="6">
        <f t="shared" si="30"/>
        <v>0</v>
      </c>
      <c r="AK55" s="6">
        <f t="shared" si="30"/>
        <v>0</v>
      </c>
      <c r="AL55" s="6">
        <f t="shared" si="30"/>
        <v>0</v>
      </c>
      <c r="AM55" s="6">
        <f t="shared" si="30"/>
        <v>0</v>
      </c>
      <c r="AN55" s="6">
        <f t="shared" si="30"/>
        <v>0</v>
      </c>
      <c r="AO55" s="6">
        <f t="shared" si="30"/>
        <v>0</v>
      </c>
      <c r="AP55" s="6">
        <f t="shared" si="30"/>
        <v>0</v>
      </c>
      <c r="AQ55" s="6">
        <f t="shared" si="30"/>
        <v>0</v>
      </c>
      <c r="AR55" s="6">
        <f t="shared" si="30"/>
        <v>0</v>
      </c>
      <c r="AS55" s="6">
        <f t="shared" si="30"/>
        <v>0</v>
      </c>
      <c r="AT55" s="6">
        <f t="shared" si="30"/>
        <v>0</v>
      </c>
      <c r="AU55" s="6">
        <f t="shared" si="27"/>
        <v>0</v>
      </c>
      <c r="AV55" s="6">
        <f t="shared" si="27"/>
        <v>0</v>
      </c>
      <c r="AW55" s="6">
        <f t="shared" si="27"/>
        <v>0</v>
      </c>
      <c r="AX55" s="6">
        <f t="shared" si="27"/>
        <v>0</v>
      </c>
      <c r="AY55" s="6">
        <f t="shared" si="27"/>
        <v>0</v>
      </c>
      <c r="AZ55" s="6">
        <f t="shared" si="27"/>
        <v>0</v>
      </c>
      <c r="BA55" s="6">
        <f t="shared" si="27"/>
        <v>0</v>
      </c>
      <c r="BB55" s="6">
        <f t="shared" si="27"/>
        <v>0</v>
      </c>
      <c r="BC55" s="6">
        <f t="shared" si="27"/>
        <v>0</v>
      </c>
      <c r="BD55" s="6">
        <f t="shared" si="24"/>
        <v>0</v>
      </c>
      <c r="BE55" s="6">
        <f t="shared" si="24"/>
        <v>0</v>
      </c>
      <c r="BF55" s="6">
        <f t="shared" si="24"/>
        <v>0</v>
      </c>
      <c r="BG55" s="6">
        <f t="shared" si="24"/>
        <v>0</v>
      </c>
      <c r="BH55" s="6">
        <f t="shared" si="24"/>
        <v>0</v>
      </c>
      <c r="BI55" s="6">
        <f t="shared" si="24"/>
        <v>0</v>
      </c>
      <c r="BJ55" s="6">
        <f t="shared" si="24"/>
        <v>0</v>
      </c>
      <c r="BK55" s="6">
        <f t="shared" si="34"/>
        <v>29208786</v>
      </c>
      <c r="BL55" s="6">
        <f t="shared" si="34"/>
        <v>0</v>
      </c>
      <c r="BM55" s="6">
        <f t="shared" si="34"/>
        <v>0</v>
      </c>
      <c r="BN55" s="6">
        <f t="shared" si="34"/>
        <v>0</v>
      </c>
      <c r="BO55" s="6">
        <f t="shared" si="34"/>
        <v>0</v>
      </c>
      <c r="BP55" s="6">
        <f t="shared" si="34"/>
        <v>0</v>
      </c>
      <c r="BQ55" s="6">
        <f t="shared" si="34"/>
        <v>0</v>
      </c>
      <c r="BR55" s="6">
        <f t="shared" si="34"/>
        <v>0</v>
      </c>
      <c r="BS55" s="6">
        <f t="shared" si="34"/>
        <v>0</v>
      </c>
      <c r="BT55" s="6">
        <f t="shared" si="34"/>
        <v>0</v>
      </c>
      <c r="BU55" s="6">
        <f t="shared" si="34"/>
        <v>0</v>
      </c>
      <c r="BV55" s="6">
        <f t="shared" si="34"/>
        <v>0</v>
      </c>
      <c r="BW55" s="6">
        <f t="shared" si="34"/>
        <v>0</v>
      </c>
      <c r="BX55" s="6">
        <f t="shared" si="34"/>
        <v>0</v>
      </c>
      <c r="BY55" s="6">
        <f t="shared" si="34"/>
        <v>0</v>
      </c>
      <c r="BZ55" s="6">
        <f t="shared" si="34"/>
        <v>0</v>
      </c>
      <c r="CA55" s="6">
        <f t="shared" si="31"/>
        <v>0</v>
      </c>
      <c r="CB55" s="6">
        <f t="shared" si="31"/>
        <v>0</v>
      </c>
      <c r="CC55" s="6">
        <f t="shared" si="31"/>
        <v>0</v>
      </c>
      <c r="CD55" s="6">
        <f t="shared" si="31"/>
        <v>0</v>
      </c>
      <c r="CE55" s="6">
        <f t="shared" si="31"/>
        <v>0</v>
      </c>
      <c r="CF55" s="6">
        <f t="shared" si="31"/>
        <v>0</v>
      </c>
      <c r="CG55" s="6">
        <f t="shared" si="31"/>
        <v>0</v>
      </c>
      <c r="CH55" s="6">
        <f t="shared" si="31"/>
        <v>0</v>
      </c>
      <c r="CI55" s="6">
        <f t="shared" si="31"/>
        <v>0</v>
      </c>
      <c r="CJ55" s="6">
        <f t="shared" si="31"/>
        <v>0</v>
      </c>
      <c r="CK55" s="6">
        <f t="shared" si="31"/>
        <v>0</v>
      </c>
      <c r="CL55" s="6">
        <f t="shared" si="31"/>
        <v>0</v>
      </c>
      <c r="CM55" s="6">
        <f t="shared" si="31"/>
        <v>0</v>
      </c>
      <c r="CN55" s="6">
        <f t="shared" si="31"/>
        <v>0</v>
      </c>
      <c r="CO55" s="6">
        <f t="shared" si="31"/>
        <v>0</v>
      </c>
      <c r="CP55" s="6">
        <f t="shared" si="29"/>
        <v>0</v>
      </c>
      <c r="CQ55" s="6">
        <f t="shared" si="29"/>
        <v>0</v>
      </c>
      <c r="CR55" s="6">
        <f t="shared" si="29"/>
        <v>0</v>
      </c>
      <c r="CS55" s="6">
        <f t="shared" si="29"/>
        <v>0</v>
      </c>
      <c r="CT55" s="6">
        <f t="shared" si="29"/>
        <v>0</v>
      </c>
      <c r="CU55" s="6">
        <f t="shared" si="29"/>
        <v>0</v>
      </c>
      <c r="CV55" s="6">
        <f t="shared" si="29"/>
        <v>0</v>
      </c>
      <c r="CW55" s="6">
        <f t="shared" si="29"/>
        <v>0</v>
      </c>
      <c r="CX55" s="6">
        <f t="shared" si="25"/>
        <v>0</v>
      </c>
      <c r="CY55" s="6">
        <f t="shared" si="25"/>
        <v>0</v>
      </c>
      <c r="CZ55" s="6">
        <f t="shared" si="25"/>
        <v>0</v>
      </c>
      <c r="DA55" s="6">
        <f t="shared" si="26"/>
        <v>0</v>
      </c>
      <c r="DB55" s="6">
        <f t="shared" si="26"/>
        <v>0</v>
      </c>
      <c r="DC55" s="6">
        <f t="shared" si="26"/>
        <v>0</v>
      </c>
      <c r="DD55" s="6">
        <f t="shared" si="26"/>
        <v>0</v>
      </c>
      <c r="DE55" s="6">
        <f t="shared" si="26"/>
        <v>0</v>
      </c>
      <c r="DF55" s="6">
        <f t="shared" si="26"/>
        <v>0</v>
      </c>
      <c r="DG55" s="6">
        <f t="shared" si="32"/>
        <v>0</v>
      </c>
      <c r="DH55" s="6">
        <f t="shared" si="28"/>
        <v>0</v>
      </c>
      <c r="DI55" s="6">
        <f t="shared" si="28"/>
        <v>0</v>
      </c>
      <c r="DJ55" s="6">
        <f t="shared" si="28"/>
        <v>0</v>
      </c>
      <c r="DK55" s="6">
        <f t="shared" si="28"/>
        <v>0</v>
      </c>
      <c r="DL55" s="6">
        <f t="shared" si="28"/>
        <v>0</v>
      </c>
      <c r="DM55" s="6">
        <f t="shared" si="28"/>
        <v>0</v>
      </c>
      <c r="DN55" s="6">
        <f t="shared" si="28"/>
        <v>0</v>
      </c>
      <c r="DO55" s="6">
        <f t="shared" si="28"/>
        <v>0</v>
      </c>
      <c r="DP55" s="6">
        <f t="shared" si="28"/>
        <v>0</v>
      </c>
      <c r="DQ55" s="6">
        <f t="shared" si="28"/>
        <v>0</v>
      </c>
      <c r="DR55" s="6">
        <f t="shared" si="28"/>
        <v>0</v>
      </c>
      <c r="DS55" s="6">
        <f t="shared" si="28"/>
        <v>0</v>
      </c>
      <c r="DT55" s="6">
        <f t="shared" si="28"/>
        <v>0</v>
      </c>
    </row>
    <row r="56" spans="1:124" ht="14.5" thickBot="1" x14ac:dyDescent="0.35">
      <c r="A56" s="3">
        <v>55</v>
      </c>
      <c r="B56" s="4">
        <v>1000000</v>
      </c>
      <c r="C56" s="4">
        <v>1364290</v>
      </c>
      <c r="D56" s="4">
        <v>30156301</v>
      </c>
      <c r="E56" s="4">
        <v>31520591</v>
      </c>
      <c r="F56" s="4">
        <v>1364290</v>
      </c>
      <c r="G56" s="4">
        <v>30156301</v>
      </c>
      <c r="H56" s="5">
        <v>31520591</v>
      </c>
      <c r="P56" s="6">
        <f t="shared" si="33"/>
        <v>0</v>
      </c>
      <c r="Q56" s="6">
        <f t="shared" si="33"/>
        <v>0</v>
      </c>
      <c r="R56" s="6">
        <f t="shared" si="33"/>
        <v>0</v>
      </c>
      <c r="S56" s="6">
        <f t="shared" si="33"/>
        <v>0</v>
      </c>
      <c r="T56" s="6">
        <f t="shared" si="33"/>
        <v>0</v>
      </c>
      <c r="U56" s="6">
        <f t="shared" si="33"/>
        <v>0</v>
      </c>
      <c r="V56" s="6">
        <f t="shared" si="33"/>
        <v>0</v>
      </c>
      <c r="W56" s="6">
        <f t="shared" si="33"/>
        <v>0</v>
      </c>
      <c r="X56" s="6">
        <f t="shared" si="33"/>
        <v>0</v>
      </c>
      <c r="Y56" s="6">
        <f t="shared" si="33"/>
        <v>0</v>
      </c>
      <c r="Z56" s="6">
        <f t="shared" si="33"/>
        <v>0</v>
      </c>
      <c r="AA56" s="6">
        <f t="shared" si="33"/>
        <v>0</v>
      </c>
      <c r="AB56" s="6">
        <f t="shared" si="33"/>
        <v>0</v>
      </c>
      <c r="AC56" s="6">
        <f t="shared" si="33"/>
        <v>0</v>
      </c>
      <c r="AD56" s="6">
        <f t="shared" si="33"/>
        <v>0</v>
      </c>
      <c r="AE56" s="6">
        <f t="shared" si="33"/>
        <v>0</v>
      </c>
      <c r="AF56" s="6">
        <f t="shared" si="30"/>
        <v>0</v>
      </c>
      <c r="AG56" s="6">
        <f t="shared" si="30"/>
        <v>0</v>
      </c>
      <c r="AH56" s="6">
        <f t="shared" si="30"/>
        <v>0</v>
      </c>
      <c r="AI56" s="6">
        <f t="shared" si="30"/>
        <v>0</v>
      </c>
      <c r="AJ56" s="6">
        <f t="shared" si="30"/>
        <v>0</v>
      </c>
      <c r="AK56" s="6">
        <f t="shared" si="30"/>
        <v>0</v>
      </c>
      <c r="AL56" s="6">
        <f t="shared" si="30"/>
        <v>0</v>
      </c>
      <c r="AM56" s="6">
        <f t="shared" si="30"/>
        <v>0</v>
      </c>
      <c r="AN56" s="6">
        <f t="shared" si="30"/>
        <v>0</v>
      </c>
      <c r="AO56" s="6">
        <f t="shared" si="30"/>
        <v>0</v>
      </c>
      <c r="AP56" s="6">
        <f t="shared" si="30"/>
        <v>0</v>
      </c>
      <c r="AQ56" s="6">
        <f t="shared" si="30"/>
        <v>0</v>
      </c>
      <c r="AR56" s="6">
        <f t="shared" si="30"/>
        <v>0</v>
      </c>
      <c r="AS56" s="6">
        <f t="shared" si="30"/>
        <v>0</v>
      </c>
      <c r="AT56" s="6">
        <f t="shared" si="30"/>
        <v>0</v>
      </c>
      <c r="AU56" s="6">
        <f t="shared" si="27"/>
        <v>0</v>
      </c>
      <c r="AV56" s="6">
        <f t="shared" si="27"/>
        <v>0</v>
      </c>
      <c r="AW56" s="6">
        <f t="shared" si="27"/>
        <v>0</v>
      </c>
      <c r="AX56" s="6">
        <f t="shared" si="27"/>
        <v>0</v>
      </c>
      <c r="AY56" s="6">
        <f t="shared" si="27"/>
        <v>0</v>
      </c>
      <c r="AZ56" s="6">
        <f t="shared" si="27"/>
        <v>0</v>
      </c>
      <c r="BA56" s="6">
        <f t="shared" si="27"/>
        <v>0</v>
      </c>
      <c r="BB56" s="6">
        <f t="shared" si="27"/>
        <v>0</v>
      </c>
      <c r="BC56" s="6">
        <f t="shared" si="27"/>
        <v>0</v>
      </c>
      <c r="BD56" s="6">
        <f t="shared" si="24"/>
        <v>0</v>
      </c>
      <c r="BE56" s="6">
        <f t="shared" si="24"/>
        <v>0</v>
      </c>
      <c r="BF56" s="6">
        <f t="shared" si="24"/>
        <v>0</v>
      </c>
      <c r="BG56" s="6">
        <f t="shared" si="24"/>
        <v>0</v>
      </c>
      <c r="BH56" s="6">
        <f t="shared" si="24"/>
        <v>0</v>
      </c>
      <c r="BI56" s="6">
        <f t="shared" si="24"/>
        <v>0</v>
      </c>
      <c r="BJ56" s="6">
        <f t="shared" si="24"/>
        <v>0</v>
      </c>
      <c r="BK56" s="6">
        <f t="shared" si="34"/>
        <v>0</v>
      </c>
      <c r="BL56" s="6">
        <f t="shared" si="34"/>
        <v>31520591</v>
      </c>
      <c r="BM56" s="6">
        <f t="shared" si="34"/>
        <v>0</v>
      </c>
      <c r="BN56" s="6">
        <f t="shared" si="34"/>
        <v>0</v>
      </c>
      <c r="BO56" s="6">
        <f t="shared" si="34"/>
        <v>0</v>
      </c>
      <c r="BP56" s="6">
        <f t="shared" si="34"/>
        <v>0</v>
      </c>
      <c r="BQ56" s="6">
        <f t="shared" si="34"/>
        <v>0</v>
      </c>
      <c r="BR56" s="6">
        <f t="shared" si="34"/>
        <v>0</v>
      </c>
      <c r="BS56" s="6">
        <f t="shared" si="34"/>
        <v>0</v>
      </c>
      <c r="BT56" s="6">
        <f t="shared" si="34"/>
        <v>0</v>
      </c>
      <c r="BU56" s="6">
        <f t="shared" si="34"/>
        <v>0</v>
      </c>
      <c r="BV56" s="6">
        <f t="shared" si="34"/>
        <v>0</v>
      </c>
      <c r="BW56" s="6">
        <f t="shared" si="34"/>
        <v>0</v>
      </c>
      <c r="BX56" s="6">
        <f t="shared" si="34"/>
        <v>0</v>
      </c>
      <c r="BY56" s="6">
        <f t="shared" si="34"/>
        <v>0</v>
      </c>
      <c r="BZ56" s="6">
        <f t="shared" si="34"/>
        <v>0</v>
      </c>
      <c r="CA56" s="6">
        <f t="shared" si="31"/>
        <v>0</v>
      </c>
      <c r="CB56" s="6">
        <f t="shared" si="31"/>
        <v>0</v>
      </c>
      <c r="CC56" s="6">
        <f t="shared" si="31"/>
        <v>0</v>
      </c>
      <c r="CD56" s="6">
        <f t="shared" si="31"/>
        <v>0</v>
      </c>
      <c r="CE56" s="6">
        <f t="shared" si="31"/>
        <v>0</v>
      </c>
      <c r="CF56" s="6">
        <f t="shared" si="31"/>
        <v>0</v>
      </c>
      <c r="CG56" s="6">
        <f t="shared" si="31"/>
        <v>0</v>
      </c>
      <c r="CH56" s="6">
        <f t="shared" si="31"/>
        <v>0</v>
      </c>
      <c r="CI56" s="6">
        <f t="shared" si="31"/>
        <v>0</v>
      </c>
      <c r="CJ56" s="6">
        <f t="shared" si="31"/>
        <v>0</v>
      </c>
      <c r="CK56" s="6">
        <f t="shared" si="31"/>
        <v>0</v>
      </c>
      <c r="CL56" s="6">
        <f t="shared" si="31"/>
        <v>0</v>
      </c>
      <c r="CM56" s="6">
        <f t="shared" si="31"/>
        <v>0</v>
      </c>
      <c r="CN56" s="6">
        <f t="shared" si="31"/>
        <v>0</v>
      </c>
      <c r="CO56" s="6">
        <f t="shared" si="31"/>
        <v>0</v>
      </c>
      <c r="CP56" s="6">
        <f t="shared" si="29"/>
        <v>0</v>
      </c>
      <c r="CQ56" s="6">
        <f t="shared" si="29"/>
        <v>0</v>
      </c>
      <c r="CR56" s="6">
        <f t="shared" si="29"/>
        <v>0</v>
      </c>
      <c r="CS56" s="6">
        <f t="shared" si="29"/>
        <v>0</v>
      </c>
      <c r="CT56" s="6">
        <f t="shared" si="29"/>
        <v>0</v>
      </c>
      <c r="CU56" s="6">
        <f t="shared" si="29"/>
        <v>0</v>
      </c>
      <c r="CV56" s="6">
        <f t="shared" si="29"/>
        <v>0</v>
      </c>
      <c r="CW56" s="6">
        <f t="shared" si="29"/>
        <v>0</v>
      </c>
      <c r="CX56" s="6">
        <f t="shared" si="25"/>
        <v>0</v>
      </c>
      <c r="CY56" s="6">
        <f t="shared" si="25"/>
        <v>0</v>
      </c>
      <c r="CZ56" s="6">
        <f t="shared" si="25"/>
        <v>0</v>
      </c>
      <c r="DA56" s="6">
        <f t="shared" si="26"/>
        <v>0</v>
      </c>
      <c r="DB56" s="6">
        <f t="shared" si="26"/>
        <v>0</v>
      </c>
      <c r="DC56" s="6">
        <f t="shared" si="26"/>
        <v>0</v>
      </c>
      <c r="DD56" s="6">
        <f t="shared" si="26"/>
        <v>0</v>
      </c>
      <c r="DE56" s="6">
        <f t="shared" si="26"/>
        <v>0</v>
      </c>
      <c r="DF56" s="6">
        <f t="shared" si="26"/>
        <v>0</v>
      </c>
      <c r="DG56" s="6">
        <f t="shared" si="32"/>
        <v>0</v>
      </c>
      <c r="DH56" s="6">
        <f t="shared" si="28"/>
        <v>0</v>
      </c>
      <c r="DI56" s="6">
        <f t="shared" si="28"/>
        <v>0</v>
      </c>
      <c r="DJ56" s="6">
        <f t="shared" si="28"/>
        <v>0</v>
      </c>
      <c r="DK56" s="6">
        <f t="shared" si="28"/>
        <v>0</v>
      </c>
      <c r="DL56" s="6">
        <f t="shared" si="28"/>
        <v>0</v>
      </c>
      <c r="DM56" s="6">
        <f t="shared" si="28"/>
        <v>0</v>
      </c>
      <c r="DN56" s="6">
        <f t="shared" si="28"/>
        <v>0</v>
      </c>
      <c r="DO56" s="6">
        <f t="shared" si="28"/>
        <v>0</v>
      </c>
      <c r="DP56" s="6">
        <f t="shared" si="28"/>
        <v>0</v>
      </c>
      <c r="DQ56" s="6">
        <f t="shared" si="28"/>
        <v>0</v>
      </c>
      <c r="DR56" s="6">
        <f t="shared" si="28"/>
        <v>0</v>
      </c>
      <c r="DS56" s="6">
        <f t="shared" si="28"/>
        <v>0</v>
      </c>
      <c r="DT56" s="6">
        <f t="shared" si="28"/>
        <v>0</v>
      </c>
    </row>
    <row r="57" spans="1:124" ht="14.5" thickBot="1" x14ac:dyDescent="0.35">
      <c r="A57" s="3">
        <v>56</v>
      </c>
      <c r="B57" s="4">
        <v>1000000</v>
      </c>
      <c r="C57" s="4">
        <v>1373840</v>
      </c>
      <c r="D57" s="4">
        <v>32646023</v>
      </c>
      <c r="E57" s="4">
        <v>34019863</v>
      </c>
      <c r="F57" s="4">
        <v>1373840</v>
      </c>
      <c r="G57" s="4">
        <v>32646023</v>
      </c>
      <c r="H57" s="5">
        <v>34019863</v>
      </c>
      <c r="P57" s="6">
        <f t="shared" si="33"/>
        <v>0</v>
      </c>
      <c r="Q57" s="6">
        <f t="shared" si="33"/>
        <v>0</v>
      </c>
      <c r="R57" s="6">
        <f t="shared" si="33"/>
        <v>0</v>
      </c>
      <c r="S57" s="6">
        <f t="shared" si="33"/>
        <v>0</v>
      </c>
      <c r="T57" s="6">
        <f t="shared" si="33"/>
        <v>0</v>
      </c>
      <c r="U57" s="6">
        <f t="shared" si="33"/>
        <v>0</v>
      </c>
      <c r="V57" s="6">
        <f t="shared" si="33"/>
        <v>0</v>
      </c>
      <c r="W57" s="6">
        <f t="shared" si="33"/>
        <v>0</v>
      </c>
      <c r="X57" s="6">
        <f t="shared" si="33"/>
        <v>0</v>
      </c>
      <c r="Y57" s="6">
        <f t="shared" si="33"/>
        <v>0</v>
      </c>
      <c r="Z57" s="6">
        <f t="shared" si="33"/>
        <v>0</v>
      </c>
      <c r="AA57" s="6">
        <f t="shared" si="33"/>
        <v>0</v>
      </c>
      <c r="AB57" s="6">
        <f t="shared" si="33"/>
        <v>0</v>
      </c>
      <c r="AC57" s="6">
        <f t="shared" si="33"/>
        <v>0</v>
      </c>
      <c r="AD57" s="6">
        <f t="shared" si="33"/>
        <v>0</v>
      </c>
      <c r="AE57" s="6">
        <f t="shared" si="33"/>
        <v>0</v>
      </c>
      <c r="AF57" s="6">
        <f t="shared" si="30"/>
        <v>0</v>
      </c>
      <c r="AG57" s="6">
        <f t="shared" si="30"/>
        <v>0</v>
      </c>
      <c r="AH57" s="6">
        <f t="shared" si="30"/>
        <v>0</v>
      </c>
      <c r="AI57" s="6">
        <f t="shared" si="30"/>
        <v>0</v>
      </c>
      <c r="AJ57" s="6">
        <f t="shared" si="30"/>
        <v>0</v>
      </c>
      <c r="AK57" s="6">
        <f t="shared" si="30"/>
        <v>0</v>
      </c>
      <c r="AL57" s="6">
        <f t="shared" si="30"/>
        <v>0</v>
      </c>
      <c r="AM57" s="6">
        <f t="shared" si="30"/>
        <v>0</v>
      </c>
      <c r="AN57" s="6">
        <f t="shared" si="30"/>
        <v>0</v>
      </c>
      <c r="AO57" s="6">
        <f t="shared" si="30"/>
        <v>0</v>
      </c>
      <c r="AP57" s="6">
        <f t="shared" si="30"/>
        <v>0</v>
      </c>
      <c r="AQ57" s="6">
        <f t="shared" si="30"/>
        <v>0</v>
      </c>
      <c r="AR57" s="6">
        <f t="shared" si="30"/>
        <v>0</v>
      </c>
      <c r="AS57" s="6">
        <f t="shared" si="30"/>
        <v>0</v>
      </c>
      <c r="AT57" s="6">
        <f t="shared" si="30"/>
        <v>0</v>
      </c>
      <c r="AU57" s="6">
        <f t="shared" si="27"/>
        <v>0</v>
      </c>
      <c r="AV57" s="6">
        <f t="shared" si="27"/>
        <v>0</v>
      </c>
      <c r="AW57" s="6">
        <f t="shared" si="27"/>
        <v>0</v>
      </c>
      <c r="AX57" s="6">
        <f t="shared" si="27"/>
        <v>0</v>
      </c>
      <c r="AY57" s="6">
        <f t="shared" si="27"/>
        <v>0</v>
      </c>
      <c r="AZ57" s="6">
        <f t="shared" si="27"/>
        <v>0</v>
      </c>
      <c r="BA57" s="6">
        <f t="shared" si="27"/>
        <v>0</v>
      </c>
      <c r="BB57" s="6">
        <f t="shared" si="27"/>
        <v>0</v>
      </c>
      <c r="BC57" s="6">
        <f t="shared" si="27"/>
        <v>0</v>
      </c>
      <c r="BD57" s="6">
        <f t="shared" ref="AU57:BJ72" si="35">IF((ROW(BC56)+9)=(COLUMN(BC56)+1),($E57),0)</f>
        <v>0</v>
      </c>
      <c r="BE57" s="6">
        <f t="shared" si="35"/>
        <v>0</v>
      </c>
      <c r="BF57" s="6">
        <f t="shared" si="35"/>
        <v>0</v>
      </c>
      <c r="BG57" s="6">
        <f t="shared" si="35"/>
        <v>0</v>
      </c>
      <c r="BH57" s="6">
        <f t="shared" si="35"/>
        <v>0</v>
      </c>
      <c r="BI57" s="6">
        <f t="shared" si="35"/>
        <v>0</v>
      </c>
      <c r="BJ57" s="6">
        <f t="shared" si="35"/>
        <v>0</v>
      </c>
      <c r="BK57" s="6">
        <f t="shared" si="34"/>
        <v>0</v>
      </c>
      <c r="BL57" s="6">
        <f t="shared" si="34"/>
        <v>0</v>
      </c>
      <c r="BM57" s="6">
        <f t="shared" si="34"/>
        <v>34019863</v>
      </c>
      <c r="BN57" s="6">
        <f t="shared" si="34"/>
        <v>0</v>
      </c>
      <c r="BO57" s="6">
        <f t="shared" si="34"/>
        <v>0</v>
      </c>
      <c r="BP57" s="6">
        <f t="shared" si="34"/>
        <v>0</v>
      </c>
      <c r="BQ57" s="6">
        <f t="shared" si="34"/>
        <v>0</v>
      </c>
      <c r="BR57" s="6">
        <f t="shared" si="34"/>
        <v>0</v>
      </c>
      <c r="BS57" s="6">
        <f t="shared" si="34"/>
        <v>0</v>
      </c>
      <c r="BT57" s="6">
        <f t="shared" si="34"/>
        <v>0</v>
      </c>
      <c r="BU57" s="6">
        <f t="shared" si="34"/>
        <v>0</v>
      </c>
      <c r="BV57" s="6">
        <f t="shared" si="34"/>
        <v>0</v>
      </c>
      <c r="BW57" s="6">
        <f t="shared" si="34"/>
        <v>0</v>
      </c>
      <c r="BX57" s="6">
        <f t="shared" si="34"/>
        <v>0</v>
      </c>
      <c r="BY57" s="6">
        <f t="shared" si="34"/>
        <v>0</v>
      </c>
      <c r="BZ57" s="6">
        <f t="shared" si="34"/>
        <v>0</v>
      </c>
      <c r="CA57" s="6">
        <f t="shared" si="31"/>
        <v>0</v>
      </c>
      <c r="CB57" s="6">
        <f t="shared" si="31"/>
        <v>0</v>
      </c>
      <c r="CC57" s="6">
        <f t="shared" si="31"/>
        <v>0</v>
      </c>
      <c r="CD57" s="6">
        <f t="shared" si="31"/>
        <v>0</v>
      </c>
      <c r="CE57" s="6">
        <f t="shared" si="31"/>
        <v>0</v>
      </c>
      <c r="CF57" s="6">
        <f t="shared" si="31"/>
        <v>0</v>
      </c>
      <c r="CG57" s="6">
        <f t="shared" si="31"/>
        <v>0</v>
      </c>
      <c r="CH57" s="6">
        <f t="shared" si="31"/>
        <v>0</v>
      </c>
      <c r="CI57" s="6">
        <f t="shared" si="31"/>
        <v>0</v>
      </c>
      <c r="CJ57" s="6">
        <f t="shared" si="31"/>
        <v>0</v>
      </c>
      <c r="CK57" s="6">
        <f t="shared" si="31"/>
        <v>0</v>
      </c>
      <c r="CL57" s="6">
        <f t="shared" si="31"/>
        <v>0</v>
      </c>
      <c r="CM57" s="6">
        <f t="shared" si="31"/>
        <v>0</v>
      </c>
      <c r="CN57" s="6">
        <f t="shared" si="31"/>
        <v>0</v>
      </c>
      <c r="CO57" s="6">
        <f t="shared" si="31"/>
        <v>0</v>
      </c>
      <c r="CP57" s="6">
        <f t="shared" si="29"/>
        <v>0</v>
      </c>
      <c r="CQ57" s="6">
        <f t="shared" si="29"/>
        <v>0</v>
      </c>
      <c r="CR57" s="6">
        <f t="shared" si="29"/>
        <v>0</v>
      </c>
      <c r="CS57" s="6">
        <f t="shared" si="29"/>
        <v>0</v>
      </c>
      <c r="CT57" s="6">
        <f t="shared" si="29"/>
        <v>0</v>
      </c>
      <c r="CU57" s="6">
        <f t="shared" si="29"/>
        <v>0</v>
      </c>
      <c r="CV57" s="6">
        <f t="shared" si="29"/>
        <v>0</v>
      </c>
      <c r="CW57" s="6">
        <f t="shared" si="29"/>
        <v>0</v>
      </c>
      <c r="CX57" s="6">
        <f t="shared" si="25"/>
        <v>0</v>
      </c>
      <c r="CY57" s="6">
        <f t="shared" si="25"/>
        <v>0</v>
      </c>
      <c r="CZ57" s="6">
        <f t="shared" si="25"/>
        <v>0</v>
      </c>
      <c r="DA57" s="6">
        <f t="shared" si="26"/>
        <v>0</v>
      </c>
      <c r="DB57" s="6">
        <f t="shared" si="26"/>
        <v>0</v>
      </c>
      <c r="DC57" s="6">
        <f t="shared" si="26"/>
        <v>0</v>
      </c>
      <c r="DD57" s="6">
        <f t="shared" si="26"/>
        <v>0</v>
      </c>
      <c r="DE57" s="6">
        <f t="shared" si="26"/>
        <v>0</v>
      </c>
      <c r="DF57" s="6">
        <f t="shared" si="26"/>
        <v>0</v>
      </c>
      <c r="DG57" s="6">
        <f t="shared" si="32"/>
        <v>0</v>
      </c>
      <c r="DH57" s="6">
        <f t="shared" si="28"/>
        <v>0</v>
      </c>
      <c r="DI57" s="6">
        <f t="shared" si="28"/>
        <v>0</v>
      </c>
      <c r="DJ57" s="6">
        <f t="shared" si="28"/>
        <v>0</v>
      </c>
      <c r="DK57" s="6">
        <f t="shared" si="28"/>
        <v>0</v>
      </c>
      <c r="DL57" s="6">
        <f t="shared" si="28"/>
        <v>0</v>
      </c>
      <c r="DM57" s="6">
        <f t="shared" si="28"/>
        <v>0</v>
      </c>
      <c r="DN57" s="6">
        <f t="shared" si="28"/>
        <v>0</v>
      </c>
      <c r="DO57" s="6">
        <f t="shared" si="28"/>
        <v>0</v>
      </c>
      <c r="DP57" s="6">
        <f t="shared" si="28"/>
        <v>0</v>
      </c>
      <c r="DQ57" s="6">
        <f t="shared" si="28"/>
        <v>0</v>
      </c>
      <c r="DR57" s="6">
        <f t="shared" si="28"/>
        <v>0</v>
      </c>
      <c r="DS57" s="6">
        <f t="shared" si="28"/>
        <v>0</v>
      </c>
      <c r="DT57" s="6">
        <f t="shared" si="28"/>
        <v>0</v>
      </c>
    </row>
    <row r="58" spans="1:124" ht="14.5" thickBot="1" x14ac:dyDescent="0.35">
      <c r="A58" s="3">
        <v>57</v>
      </c>
      <c r="B58" s="4">
        <v>1000000</v>
      </c>
      <c r="C58" s="4">
        <v>1383460</v>
      </c>
      <c r="D58" s="4">
        <v>35338410</v>
      </c>
      <c r="E58" s="4">
        <v>36721870</v>
      </c>
      <c r="F58" s="4">
        <v>1383460</v>
      </c>
      <c r="G58" s="4">
        <v>35338410</v>
      </c>
      <c r="H58" s="5">
        <v>36721870</v>
      </c>
      <c r="P58" s="6">
        <f t="shared" si="33"/>
        <v>0</v>
      </c>
      <c r="Q58" s="6">
        <f t="shared" si="33"/>
        <v>0</v>
      </c>
      <c r="R58" s="6">
        <f t="shared" si="33"/>
        <v>0</v>
      </c>
      <c r="S58" s="6">
        <f t="shared" si="33"/>
        <v>0</v>
      </c>
      <c r="T58" s="6">
        <f t="shared" si="33"/>
        <v>0</v>
      </c>
      <c r="U58" s="6">
        <f t="shared" si="33"/>
        <v>0</v>
      </c>
      <c r="V58" s="6">
        <f t="shared" si="33"/>
        <v>0</v>
      </c>
      <c r="W58" s="6">
        <f t="shared" si="33"/>
        <v>0</v>
      </c>
      <c r="X58" s="6">
        <f t="shared" si="33"/>
        <v>0</v>
      </c>
      <c r="Y58" s="6">
        <f t="shared" si="33"/>
        <v>0</v>
      </c>
      <c r="Z58" s="6">
        <f t="shared" si="33"/>
        <v>0</v>
      </c>
      <c r="AA58" s="6">
        <f t="shared" si="33"/>
        <v>0</v>
      </c>
      <c r="AB58" s="6">
        <f t="shared" si="33"/>
        <v>0</v>
      </c>
      <c r="AC58" s="6">
        <f t="shared" si="33"/>
        <v>0</v>
      </c>
      <c r="AD58" s="6">
        <f t="shared" si="33"/>
        <v>0</v>
      </c>
      <c r="AE58" s="6">
        <f t="shared" si="33"/>
        <v>0</v>
      </c>
      <c r="AF58" s="6">
        <f t="shared" si="30"/>
        <v>0</v>
      </c>
      <c r="AG58" s="6">
        <f t="shared" si="30"/>
        <v>0</v>
      </c>
      <c r="AH58" s="6">
        <f t="shared" si="30"/>
        <v>0</v>
      </c>
      <c r="AI58" s="6">
        <f t="shared" si="30"/>
        <v>0</v>
      </c>
      <c r="AJ58" s="6">
        <f t="shared" si="30"/>
        <v>0</v>
      </c>
      <c r="AK58" s="6">
        <f t="shared" si="30"/>
        <v>0</v>
      </c>
      <c r="AL58" s="6">
        <f t="shared" si="30"/>
        <v>0</v>
      </c>
      <c r="AM58" s="6">
        <f t="shared" si="30"/>
        <v>0</v>
      </c>
      <c r="AN58" s="6">
        <f t="shared" si="30"/>
        <v>0</v>
      </c>
      <c r="AO58" s="6">
        <f t="shared" si="30"/>
        <v>0</v>
      </c>
      <c r="AP58" s="6">
        <f t="shared" si="30"/>
        <v>0</v>
      </c>
      <c r="AQ58" s="6">
        <f t="shared" si="30"/>
        <v>0</v>
      </c>
      <c r="AR58" s="6">
        <f t="shared" si="30"/>
        <v>0</v>
      </c>
      <c r="AS58" s="6">
        <f t="shared" si="30"/>
        <v>0</v>
      </c>
      <c r="AT58" s="6">
        <f t="shared" si="30"/>
        <v>0</v>
      </c>
      <c r="AU58" s="6">
        <f t="shared" si="35"/>
        <v>0</v>
      </c>
      <c r="AV58" s="6">
        <f t="shared" si="35"/>
        <v>0</v>
      </c>
      <c r="AW58" s="6">
        <f t="shared" si="35"/>
        <v>0</v>
      </c>
      <c r="AX58" s="6">
        <f t="shared" si="35"/>
        <v>0</v>
      </c>
      <c r="AY58" s="6">
        <f t="shared" si="35"/>
        <v>0</v>
      </c>
      <c r="AZ58" s="6">
        <f t="shared" si="35"/>
        <v>0</v>
      </c>
      <c r="BA58" s="6">
        <f t="shared" si="35"/>
        <v>0</v>
      </c>
      <c r="BB58" s="6">
        <f t="shared" si="35"/>
        <v>0</v>
      </c>
      <c r="BC58" s="6">
        <f t="shared" si="35"/>
        <v>0</v>
      </c>
      <c r="BD58" s="6">
        <f t="shared" si="35"/>
        <v>0</v>
      </c>
      <c r="BE58" s="6">
        <f t="shared" si="35"/>
        <v>0</v>
      </c>
      <c r="BF58" s="6">
        <f t="shared" si="35"/>
        <v>0</v>
      </c>
      <c r="BG58" s="6">
        <f t="shared" si="35"/>
        <v>0</v>
      </c>
      <c r="BH58" s="6">
        <f t="shared" si="35"/>
        <v>0</v>
      </c>
      <c r="BI58" s="6">
        <f t="shared" si="35"/>
        <v>0</v>
      </c>
      <c r="BJ58" s="6">
        <f t="shared" si="35"/>
        <v>0</v>
      </c>
      <c r="BK58" s="6">
        <f t="shared" si="34"/>
        <v>0</v>
      </c>
      <c r="BL58" s="6">
        <f t="shared" si="34"/>
        <v>0</v>
      </c>
      <c r="BM58" s="6">
        <f t="shared" si="34"/>
        <v>0</v>
      </c>
      <c r="BN58" s="6">
        <f t="shared" si="34"/>
        <v>36721870</v>
      </c>
      <c r="BO58" s="6">
        <f t="shared" si="34"/>
        <v>0</v>
      </c>
      <c r="BP58" s="6">
        <f t="shared" si="34"/>
        <v>0</v>
      </c>
      <c r="BQ58" s="6">
        <f t="shared" si="34"/>
        <v>0</v>
      </c>
      <c r="BR58" s="6">
        <f t="shared" si="34"/>
        <v>0</v>
      </c>
      <c r="BS58" s="6">
        <f t="shared" si="34"/>
        <v>0</v>
      </c>
      <c r="BT58" s="6">
        <f t="shared" si="34"/>
        <v>0</v>
      </c>
      <c r="BU58" s="6">
        <f t="shared" si="34"/>
        <v>0</v>
      </c>
      <c r="BV58" s="6">
        <f t="shared" si="34"/>
        <v>0</v>
      </c>
      <c r="BW58" s="6">
        <f t="shared" si="34"/>
        <v>0</v>
      </c>
      <c r="BX58" s="6">
        <f t="shared" si="34"/>
        <v>0</v>
      </c>
      <c r="BY58" s="6">
        <f t="shared" si="34"/>
        <v>0</v>
      </c>
      <c r="BZ58" s="6">
        <f t="shared" si="34"/>
        <v>0</v>
      </c>
      <c r="CA58" s="6">
        <f t="shared" si="31"/>
        <v>0</v>
      </c>
      <c r="CB58" s="6">
        <f t="shared" si="31"/>
        <v>0</v>
      </c>
      <c r="CC58" s="6">
        <f t="shared" si="31"/>
        <v>0</v>
      </c>
      <c r="CD58" s="6">
        <f t="shared" si="31"/>
        <v>0</v>
      </c>
      <c r="CE58" s="6">
        <f t="shared" si="31"/>
        <v>0</v>
      </c>
      <c r="CF58" s="6">
        <f t="shared" si="31"/>
        <v>0</v>
      </c>
      <c r="CG58" s="6">
        <f t="shared" si="31"/>
        <v>0</v>
      </c>
      <c r="CH58" s="6">
        <f t="shared" si="31"/>
        <v>0</v>
      </c>
      <c r="CI58" s="6">
        <f t="shared" si="31"/>
        <v>0</v>
      </c>
      <c r="CJ58" s="6">
        <f t="shared" si="31"/>
        <v>0</v>
      </c>
      <c r="CK58" s="6">
        <f t="shared" si="31"/>
        <v>0</v>
      </c>
      <c r="CL58" s="6">
        <f t="shared" si="31"/>
        <v>0</v>
      </c>
      <c r="CM58" s="6">
        <f t="shared" si="31"/>
        <v>0</v>
      </c>
      <c r="CN58" s="6">
        <f t="shared" si="31"/>
        <v>0</v>
      </c>
      <c r="CO58" s="6">
        <f t="shared" si="31"/>
        <v>0</v>
      </c>
      <c r="CP58" s="6">
        <f t="shared" si="29"/>
        <v>0</v>
      </c>
      <c r="CQ58" s="6">
        <f t="shared" si="29"/>
        <v>0</v>
      </c>
      <c r="CR58" s="6">
        <f t="shared" si="29"/>
        <v>0</v>
      </c>
      <c r="CS58" s="6">
        <f t="shared" si="29"/>
        <v>0</v>
      </c>
      <c r="CT58" s="6">
        <f t="shared" si="29"/>
        <v>0</v>
      </c>
      <c r="CU58" s="6">
        <f t="shared" si="29"/>
        <v>0</v>
      </c>
      <c r="CV58" s="6">
        <f t="shared" si="29"/>
        <v>0</v>
      </c>
      <c r="CW58" s="6">
        <f t="shared" si="29"/>
        <v>0</v>
      </c>
      <c r="CX58" s="6">
        <f t="shared" si="25"/>
        <v>0</v>
      </c>
      <c r="CY58" s="6">
        <f t="shared" si="25"/>
        <v>0</v>
      </c>
      <c r="CZ58" s="6">
        <f t="shared" si="25"/>
        <v>0</v>
      </c>
      <c r="DA58" s="6">
        <f t="shared" si="26"/>
        <v>0</v>
      </c>
      <c r="DB58" s="6">
        <f t="shared" si="26"/>
        <v>0</v>
      </c>
      <c r="DC58" s="6">
        <f t="shared" si="26"/>
        <v>0</v>
      </c>
      <c r="DD58" s="6">
        <f t="shared" si="26"/>
        <v>0</v>
      </c>
      <c r="DE58" s="6">
        <f t="shared" si="26"/>
        <v>0</v>
      </c>
      <c r="DF58" s="6">
        <f t="shared" si="26"/>
        <v>0</v>
      </c>
      <c r="DG58" s="6">
        <f t="shared" si="32"/>
        <v>0</v>
      </c>
      <c r="DH58" s="6">
        <f t="shared" si="28"/>
        <v>0</v>
      </c>
      <c r="DI58" s="6">
        <f t="shared" si="28"/>
        <v>0</v>
      </c>
      <c r="DJ58" s="6">
        <f t="shared" si="28"/>
        <v>0</v>
      </c>
      <c r="DK58" s="6">
        <f t="shared" si="28"/>
        <v>0</v>
      </c>
      <c r="DL58" s="6">
        <f t="shared" si="28"/>
        <v>0</v>
      </c>
      <c r="DM58" s="6">
        <f t="shared" si="28"/>
        <v>0</v>
      </c>
      <c r="DN58" s="6">
        <f t="shared" si="28"/>
        <v>0</v>
      </c>
      <c r="DO58" s="6">
        <f t="shared" si="28"/>
        <v>0</v>
      </c>
      <c r="DP58" s="6">
        <f t="shared" si="28"/>
        <v>0</v>
      </c>
      <c r="DQ58" s="6">
        <f t="shared" si="28"/>
        <v>0</v>
      </c>
      <c r="DR58" s="6">
        <f t="shared" si="28"/>
        <v>0</v>
      </c>
      <c r="DS58" s="6">
        <f t="shared" si="28"/>
        <v>0</v>
      </c>
      <c r="DT58" s="6">
        <f t="shared" si="28"/>
        <v>0</v>
      </c>
    </row>
    <row r="59" spans="1:124" ht="14.5" thickBot="1" x14ac:dyDescent="0.35">
      <c r="A59" s="3">
        <v>58</v>
      </c>
      <c r="B59" s="4">
        <v>1000000</v>
      </c>
      <c r="C59" s="4">
        <v>1393140</v>
      </c>
      <c r="D59" s="4">
        <v>38249956</v>
      </c>
      <c r="E59" s="4">
        <v>39643096</v>
      </c>
      <c r="F59" s="4">
        <v>1393140</v>
      </c>
      <c r="G59" s="4">
        <v>38249956</v>
      </c>
      <c r="H59" s="5">
        <v>39643096</v>
      </c>
      <c r="P59" s="6">
        <f t="shared" si="33"/>
        <v>0</v>
      </c>
      <c r="Q59" s="6">
        <f t="shared" si="33"/>
        <v>0</v>
      </c>
      <c r="R59" s="6">
        <f t="shared" si="33"/>
        <v>0</v>
      </c>
      <c r="S59" s="6">
        <f t="shared" si="33"/>
        <v>0</v>
      </c>
      <c r="T59" s="6">
        <f t="shared" si="33"/>
        <v>0</v>
      </c>
      <c r="U59" s="6">
        <f t="shared" si="33"/>
        <v>0</v>
      </c>
      <c r="V59" s="6">
        <f t="shared" si="33"/>
        <v>0</v>
      </c>
      <c r="W59" s="6">
        <f t="shared" si="33"/>
        <v>0</v>
      </c>
      <c r="X59" s="6">
        <f t="shared" si="33"/>
        <v>0</v>
      </c>
      <c r="Y59" s="6">
        <f t="shared" si="33"/>
        <v>0</v>
      </c>
      <c r="Z59" s="6">
        <f t="shared" si="33"/>
        <v>0</v>
      </c>
      <c r="AA59" s="6">
        <f t="shared" si="33"/>
        <v>0</v>
      </c>
      <c r="AB59" s="6">
        <f t="shared" si="33"/>
        <v>0</v>
      </c>
      <c r="AC59" s="6">
        <f t="shared" si="33"/>
        <v>0</v>
      </c>
      <c r="AD59" s="6">
        <f t="shared" si="33"/>
        <v>0</v>
      </c>
      <c r="AE59" s="6">
        <f t="shared" si="33"/>
        <v>0</v>
      </c>
      <c r="AF59" s="6">
        <f t="shared" si="30"/>
        <v>0</v>
      </c>
      <c r="AG59" s="6">
        <f t="shared" si="30"/>
        <v>0</v>
      </c>
      <c r="AH59" s="6">
        <f t="shared" si="30"/>
        <v>0</v>
      </c>
      <c r="AI59" s="6">
        <f t="shared" si="30"/>
        <v>0</v>
      </c>
      <c r="AJ59" s="6">
        <f t="shared" si="30"/>
        <v>0</v>
      </c>
      <c r="AK59" s="6">
        <f t="shared" si="30"/>
        <v>0</v>
      </c>
      <c r="AL59" s="6">
        <f t="shared" si="30"/>
        <v>0</v>
      </c>
      <c r="AM59" s="6">
        <f t="shared" si="30"/>
        <v>0</v>
      </c>
      <c r="AN59" s="6">
        <f t="shared" si="30"/>
        <v>0</v>
      </c>
      <c r="AO59" s="6">
        <f t="shared" si="30"/>
        <v>0</v>
      </c>
      <c r="AP59" s="6">
        <f t="shared" si="30"/>
        <v>0</v>
      </c>
      <c r="AQ59" s="6">
        <f t="shared" si="30"/>
        <v>0</v>
      </c>
      <c r="AR59" s="6">
        <f t="shared" si="30"/>
        <v>0</v>
      </c>
      <c r="AS59" s="6">
        <f t="shared" si="30"/>
        <v>0</v>
      </c>
      <c r="AT59" s="6">
        <f t="shared" si="30"/>
        <v>0</v>
      </c>
      <c r="AU59" s="6">
        <f t="shared" si="35"/>
        <v>0</v>
      </c>
      <c r="AV59" s="6">
        <f t="shared" si="35"/>
        <v>0</v>
      </c>
      <c r="AW59" s="6">
        <f t="shared" si="35"/>
        <v>0</v>
      </c>
      <c r="AX59" s="6">
        <f t="shared" si="35"/>
        <v>0</v>
      </c>
      <c r="AY59" s="6">
        <f t="shared" si="35"/>
        <v>0</v>
      </c>
      <c r="AZ59" s="6">
        <f t="shared" si="35"/>
        <v>0</v>
      </c>
      <c r="BA59" s="6">
        <f t="shared" si="35"/>
        <v>0</v>
      </c>
      <c r="BB59" s="6">
        <f t="shared" si="35"/>
        <v>0</v>
      </c>
      <c r="BC59" s="6">
        <f t="shared" si="35"/>
        <v>0</v>
      </c>
      <c r="BD59" s="6">
        <f t="shared" si="35"/>
        <v>0</v>
      </c>
      <c r="BE59" s="6">
        <f t="shared" si="35"/>
        <v>0</v>
      </c>
      <c r="BF59" s="6">
        <f t="shared" si="35"/>
        <v>0</v>
      </c>
      <c r="BG59" s="6">
        <f t="shared" si="35"/>
        <v>0</v>
      </c>
      <c r="BH59" s="6">
        <f t="shared" si="35"/>
        <v>0</v>
      </c>
      <c r="BI59" s="6">
        <f t="shared" si="35"/>
        <v>0</v>
      </c>
      <c r="BJ59" s="6">
        <f t="shared" si="35"/>
        <v>0</v>
      </c>
      <c r="BK59" s="6">
        <f t="shared" si="34"/>
        <v>0</v>
      </c>
      <c r="BL59" s="6">
        <f t="shared" si="34"/>
        <v>0</v>
      </c>
      <c r="BM59" s="6">
        <f t="shared" si="34"/>
        <v>0</v>
      </c>
      <c r="BN59" s="6">
        <f t="shared" si="34"/>
        <v>0</v>
      </c>
      <c r="BO59" s="6">
        <f t="shared" si="34"/>
        <v>39643096</v>
      </c>
      <c r="BP59" s="6">
        <f t="shared" si="34"/>
        <v>0</v>
      </c>
      <c r="BQ59" s="6">
        <f t="shared" si="34"/>
        <v>0</v>
      </c>
      <c r="BR59" s="6">
        <f t="shared" si="34"/>
        <v>0</v>
      </c>
      <c r="BS59" s="6">
        <f t="shared" si="34"/>
        <v>0</v>
      </c>
      <c r="BT59" s="6">
        <f t="shared" si="34"/>
        <v>0</v>
      </c>
      <c r="BU59" s="6">
        <f t="shared" si="34"/>
        <v>0</v>
      </c>
      <c r="BV59" s="6">
        <f t="shared" si="34"/>
        <v>0</v>
      </c>
      <c r="BW59" s="6">
        <f t="shared" si="34"/>
        <v>0</v>
      </c>
      <c r="BX59" s="6">
        <f t="shared" si="34"/>
        <v>0</v>
      </c>
      <c r="BY59" s="6">
        <f t="shared" si="34"/>
        <v>0</v>
      </c>
      <c r="BZ59" s="6">
        <f t="shared" si="34"/>
        <v>0</v>
      </c>
      <c r="CA59" s="6">
        <f t="shared" si="31"/>
        <v>0</v>
      </c>
      <c r="CB59" s="6">
        <f t="shared" si="31"/>
        <v>0</v>
      </c>
      <c r="CC59" s="6">
        <f t="shared" si="31"/>
        <v>0</v>
      </c>
      <c r="CD59" s="6">
        <f t="shared" si="31"/>
        <v>0</v>
      </c>
      <c r="CE59" s="6">
        <f t="shared" si="31"/>
        <v>0</v>
      </c>
      <c r="CF59" s="6">
        <f t="shared" si="31"/>
        <v>0</v>
      </c>
      <c r="CG59" s="6">
        <f t="shared" si="31"/>
        <v>0</v>
      </c>
      <c r="CH59" s="6">
        <f t="shared" si="31"/>
        <v>0</v>
      </c>
      <c r="CI59" s="6">
        <f t="shared" si="31"/>
        <v>0</v>
      </c>
      <c r="CJ59" s="6">
        <f t="shared" si="31"/>
        <v>0</v>
      </c>
      <c r="CK59" s="6">
        <f t="shared" si="31"/>
        <v>0</v>
      </c>
      <c r="CL59" s="6">
        <f t="shared" si="31"/>
        <v>0</v>
      </c>
      <c r="CM59" s="6">
        <f t="shared" si="31"/>
        <v>0</v>
      </c>
      <c r="CN59" s="6">
        <f t="shared" si="31"/>
        <v>0</v>
      </c>
      <c r="CO59" s="6">
        <f t="shared" si="31"/>
        <v>0</v>
      </c>
      <c r="CP59" s="6">
        <f t="shared" si="29"/>
        <v>0</v>
      </c>
      <c r="CQ59" s="6">
        <f t="shared" si="29"/>
        <v>0</v>
      </c>
      <c r="CR59" s="6">
        <f t="shared" si="29"/>
        <v>0</v>
      </c>
      <c r="CS59" s="6">
        <f t="shared" si="29"/>
        <v>0</v>
      </c>
      <c r="CT59" s="6">
        <f t="shared" si="29"/>
        <v>0</v>
      </c>
      <c r="CU59" s="6">
        <f t="shared" si="29"/>
        <v>0</v>
      </c>
      <c r="CV59" s="6">
        <f t="shared" si="29"/>
        <v>0</v>
      </c>
      <c r="CW59" s="6">
        <f t="shared" si="29"/>
        <v>0</v>
      </c>
      <c r="CX59" s="6">
        <f t="shared" si="25"/>
        <v>0</v>
      </c>
      <c r="CY59" s="6">
        <f t="shared" si="25"/>
        <v>0</v>
      </c>
      <c r="CZ59" s="6">
        <f t="shared" si="25"/>
        <v>0</v>
      </c>
      <c r="DA59" s="6">
        <f t="shared" si="26"/>
        <v>0</v>
      </c>
      <c r="DB59" s="6">
        <f t="shared" si="26"/>
        <v>0</v>
      </c>
      <c r="DC59" s="6">
        <f t="shared" si="26"/>
        <v>0</v>
      </c>
      <c r="DD59" s="6">
        <f t="shared" si="26"/>
        <v>0</v>
      </c>
      <c r="DE59" s="6">
        <f t="shared" si="26"/>
        <v>0</v>
      </c>
      <c r="DF59" s="6">
        <f t="shared" si="26"/>
        <v>0</v>
      </c>
      <c r="DG59" s="6">
        <f t="shared" si="32"/>
        <v>0</v>
      </c>
      <c r="DH59" s="6">
        <f t="shared" si="28"/>
        <v>0</v>
      </c>
      <c r="DI59" s="6">
        <f t="shared" si="28"/>
        <v>0</v>
      </c>
      <c r="DJ59" s="6">
        <f t="shared" si="28"/>
        <v>0</v>
      </c>
      <c r="DK59" s="6">
        <f t="shared" si="28"/>
        <v>0</v>
      </c>
      <c r="DL59" s="6">
        <f t="shared" si="28"/>
        <v>0</v>
      </c>
      <c r="DM59" s="6">
        <f t="shared" si="28"/>
        <v>0</v>
      </c>
      <c r="DN59" s="6">
        <f t="shared" si="28"/>
        <v>0</v>
      </c>
      <c r="DO59" s="6">
        <f t="shared" si="28"/>
        <v>0</v>
      </c>
      <c r="DP59" s="6">
        <f t="shared" si="28"/>
        <v>0</v>
      </c>
      <c r="DQ59" s="6">
        <f t="shared" si="28"/>
        <v>0</v>
      </c>
      <c r="DR59" s="6">
        <f t="shared" si="28"/>
        <v>0</v>
      </c>
      <c r="DS59" s="6">
        <f t="shared" si="28"/>
        <v>0</v>
      </c>
      <c r="DT59" s="6">
        <f t="shared" si="28"/>
        <v>0</v>
      </c>
    </row>
    <row r="60" spans="1:124" ht="14.5" thickBot="1" x14ac:dyDescent="0.35">
      <c r="A60" s="3">
        <v>59</v>
      </c>
      <c r="B60" s="4">
        <v>1000000</v>
      </c>
      <c r="C60" s="4">
        <v>1402890</v>
      </c>
      <c r="D60" s="4">
        <v>41398503</v>
      </c>
      <c r="E60" s="4">
        <v>42801393</v>
      </c>
      <c r="F60" s="4">
        <v>1402890</v>
      </c>
      <c r="G60" s="4">
        <v>41398503</v>
      </c>
      <c r="H60" s="5">
        <v>42801393</v>
      </c>
      <c r="P60" s="6">
        <f t="shared" si="33"/>
        <v>0</v>
      </c>
      <c r="Q60" s="6">
        <f t="shared" si="33"/>
        <v>0</v>
      </c>
      <c r="R60" s="6">
        <f t="shared" si="33"/>
        <v>0</v>
      </c>
      <c r="S60" s="6">
        <f t="shared" si="33"/>
        <v>0</v>
      </c>
      <c r="T60" s="6">
        <f t="shared" si="33"/>
        <v>0</v>
      </c>
      <c r="U60" s="6">
        <f t="shared" si="33"/>
        <v>0</v>
      </c>
      <c r="V60" s="6">
        <f t="shared" si="33"/>
        <v>0</v>
      </c>
      <c r="W60" s="6">
        <f t="shared" si="33"/>
        <v>0</v>
      </c>
      <c r="X60" s="6">
        <f t="shared" si="33"/>
        <v>0</v>
      </c>
      <c r="Y60" s="6">
        <f t="shared" si="33"/>
        <v>0</v>
      </c>
      <c r="Z60" s="6">
        <f t="shared" si="33"/>
        <v>0</v>
      </c>
      <c r="AA60" s="6">
        <f t="shared" si="33"/>
        <v>0</v>
      </c>
      <c r="AB60" s="6">
        <f t="shared" si="33"/>
        <v>0</v>
      </c>
      <c r="AC60" s="6">
        <f t="shared" si="33"/>
        <v>0</v>
      </c>
      <c r="AD60" s="6">
        <f t="shared" si="33"/>
        <v>0</v>
      </c>
      <c r="AE60" s="6">
        <f t="shared" si="33"/>
        <v>0</v>
      </c>
      <c r="AF60" s="6">
        <f t="shared" si="30"/>
        <v>0</v>
      </c>
      <c r="AG60" s="6">
        <f t="shared" si="30"/>
        <v>0</v>
      </c>
      <c r="AH60" s="6">
        <f t="shared" si="30"/>
        <v>0</v>
      </c>
      <c r="AI60" s="6">
        <f t="shared" si="30"/>
        <v>0</v>
      </c>
      <c r="AJ60" s="6">
        <f t="shared" si="30"/>
        <v>0</v>
      </c>
      <c r="AK60" s="6">
        <f t="shared" si="30"/>
        <v>0</v>
      </c>
      <c r="AL60" s="6">
        <f t="shared" si="30"/>
        <v>0</v>
      </c>
      <c r="AM60" s="6">
        <f t="shared" si="30"/>
        <v>0</v>
      </c>
      <c r="AN60" s="6">
        <f t="shared" si="30"/>
        <v>0</v>
      </c>
      <c r="AO60" s="6">
        <f t="shared" si="30"/>
        <v>0</v>
      </c>
      <c r="AP60" s="6">
        <f t="shared" si="30"/>
        <v>0</v>
      </c>
      <c r="AQ60" s="6">
        <f t="shared" si="30"/>
        <v>0</v>
      </c>
      <c r="AR60" s="6">
        <f t="shared" si="30"/>
        <v>0</v>
      </c>
      <c r="AS60" s="6">
        <f t="shared" si="30"/>
        <v>0</v>
      </c>
      <c r="AT60" s="6">
        <f t="shared" si="30"/>
        <v>0</v>
      </c>
      <c r="AU60" s="6">
        <f t="shared" si="35"/>
        <v>0</v>
      </c>
      <c r="AV60" s="6">
        <f t="shared" si="35"/>
        <v>0</v>
      </c>
      <c r="AW60" s="6">
        <f t="shared" si="35"/>
        <v>0</v>
      </c>
      <c r="AX60" s="6">
        <f t="shared" si="35"/>
        <v>0</v>
      </c>
      <c r="AY60" s="6">
        <f t="shared" si="35"/>
        <v>0</v>
      </c>
      <c r="AZ60" s="6">
        <f t="shared" si="35"/>
        <v>0</v>
      </c>
      <c r="BA60" s="6">
        <f t="shared" si="35"/>
        <v>0</v>
      </c>
      <c r="BB60" s="6">
        <f t="shared" si="35"/>
        <v>0</v>
      </c>
      <c r="BC60" s="6">
        <f t="shared" si="35"/>
        <v>0</v>
      </c>
      <c r="BD60" s="6">
        <f t="shared" si="35"/>
        <v>0</v>
      </c>
      <c r="BE60" s="6">
        <f t="shared" si="35"/>
        <v>0</v>
      </c>
      <c r="BF60" s="6">
        <f t="shared" si="35"/>
        <v>0</v>
      </c>
      <c r="BG60" s="6">
        <f t="shared" si="35"/>
        <v>0</v>
      </c>
      <c r="BH60" s="6">
        <f t="shared" si="35"/>
        <v>0</v>
      </c>
      <c r="BI60" s="6">
        <f t="shared" si="35"/>
        <v>0</v>
      </c>
      <c r="BJ60" s="6">
        <f t="shared" si="35"/>
        <v>0</v>
      </c>
      <c r="BK60" s="6">
        <f t="shared" si="34"/>
        <v>0</v>
      </c>
      <c r="BL60" s="6">
        <f t="shared" si="34"/>
        <v>0</v>
      </c>
      <c r="BM60" s="6">
        <f t="shared" si="34"/>
        <v>0</v>
      </c>
      <c r="BN60" s="6">
        <f t="shared" si="34"/>
        <v>0</v>
      </c>
      <c r="BO60" s="6">
        <f t="shared" si="34"/>
        <v>0</v>
      </c>
      <c r="BP60" s="6">
        <f t="shared" si="34"/>
        <v>42801393</v>
      </c>
      <c r="BQ60" s="6">
        <f t="shared" si="34"/>
        <v>0</v>
      </c>
      <c r="BR60" s="6">
        <f t="shared" si="34"/>
        <v>0</v>
      </c>
      <c r="BS60" s="6">
        <f t="shared" si="34"/>
        <v>0</v>
      </c>
      <c r="BT60" s="6">
        <f t="shared" si="34"/>
        <v>0</v>
      </c>
      <c r="BU60" s="6">
        <f t="shared" si="34"/>
        <v>0</v>
      </c>
      <c r="BV60" s="6">
        <f t="shared" si="34"/>
        <v>0</v>
      </c>
      <c r="BW60" s="6">
        <f t="shared" si="34"/>
        <v>0</v>
      </c>
      <c r="BX60" s="6">
        <f t="shared" si="34"/>
        <v>0</v>
      </c>
      <c r="BY60" s="6">
        <f t="shared" si="34"/>
        <v>0</v>
      </c>
      <c r="BZ60" s="6">
        <f t="shared" si="34"/>
        <v>0</v>
      </c>
      <c r="CA60" s="6">
        <f t="shared" si="31"/>
        <v>0</v>
      </c>
      <c r="CB60" s="6">
        <f t="shared" si="31"/>
        <v>0</v>
      </c>
      <c r="CC60" s="6">
        <f t="shared" si="31"/>
        <v>0</v>
      </c>
      <c r="CD60" s="6">
        <f t="shared" si="31"/>
        <v>0</v>
      </c>
      <c r="CE60" s="6">
        <f t="shared" si="31"/>
        <v>0</v>
      </c>
      <c r="CF60" s="6">
        <f t="shared" si="31"/>
        <v>0</v>
      </c>
      <c r="CG60" s="6">
        <f t="shared" si="31"/>
        <v>0</v>
      </c>
      <c r="CH60" s="6">
        <f t="shared" si="31"/>
        <v>0</v>
      </c>
      <c r="CI60" s="6">
        <f t="shared" si="31"/>
        <v>0</v>
      </c>
      <c r="CJ60" s="6">
        <f t="shared" si="31"/>
        <v>0</v>
      </c>
      <c r="CK60" s="6">
        <f t="shared" si="31"/>
        <v>0</v>
      </c>
      <c r="CL60" s="6">
        <f t="shared" si="31"/>
        <v>0</v>
      </c>
      <c r="CM60" s="6">
        <f t="shared" si="31"/>
        <v>0</v>
      </c>
      <c r="CN60" s="6">
        <f t="shared" si="31"/>
        <v>0</v>
      </c>
      <c r="CO60" s="6">
        <f t="shared" si="31"/>
        <v>0</v>
      </c>
      <c r="CP60" s="6">
        <f t="shared" si="29"/>
        <v>0</v>
      </c>
      <c r="CQ60" s="6">
        <f t="shared" si="29"/>
        <v>0</v>
      </c>
      <c r="CR60" s="6">
        <f t="shared" si="29"/>
        <v>0</v>
      </c>
      <c r="CS60" s="6">
        <f t="shared" si="29"/>
        <v>0</v>
      </c>
      <c r="CT60" s="6">
        <f t="shared" si="29"/>
        <v>0</v>
      </c>
      <c r="CU60" s="6">
        <f t="shared" si="29"/>
        <v>0</v>
      </c>
      <c r="CV60" s="6">
        <f t="shared" si="29"/>
        <v>0</v>
      </c>
      <c r="CW60" s="6">
        <f t="shared" si="29"/>
        <v>0</v>
      </c>
      <c r="CX60" s="6">
        <f t="shared" si="25"/>
        <v>0</v>
      </c>
      <c r="CY60" s="6">
        <f t="shared" si="25"/>
        <v>0</v>
      </c>
      <c r="CZ60" s="6">
        <f t="shared" si="25"/>
        <v>0</v>
      </c>
      <c r="DA60" s="6">
        <f t="shared" si="26"/>
        <v>0</v>
      </c>
      <c r="DB60" s="6">
        <f t="shared" si="26"/>
        <v>0</v>
      </c>
      <c r="DC60" s="6">
        <f t="shared" si="26"/>
        <v>0</v>
      </c>
      <c r="DD60" s="6">
        <f t="shared" si="26"/>
        <v>0</v>
      </c>
      <c r="DE60" s="6">
        <f t="shared" si="26"/>
        <v>0</v>
      </c>
      <c r="DF60" s="6">
        <f t="shared" si="26"/>
        <v>0</v>
      </c>
      <c r="DG60" s="6">
        <f t="shared" si="32"/>
        <v>0</v>
      </c>
      <c r="DH60" s="6">
        <f t="shared" si="32"/>
        <v>0</v>
      </c>
      <c r="DI60" s="6">
        <f t="shared" si="32"/>
        <v>0</v>
      </c>
      <c r="DJ60" s="6">
        <f t="shared" si="32"/>
        <v>0</v>
      </c>
      <c r="DK60" s="6">
        <f t="shared" si="32"/>
        <v>0</v>
      </c>
      <c r="DL60" s="6">
        <f t="shared" si="32"/>
        <v>0</v>
      </c>
      <c r="DM60" s="6">
        <f t="shared" si="32"/>
        <v>0</v>
      </c>
      <c r="DN60" s="6">
        <f t="shared" si="32"/>
        <v>0</v>
      </c>
      <c r="DO60" s="6">
        <f t="shared" si="32"/>
        <v>0</v>
      </c>
      <c r="DP60" s="6">
        <f t="shared" si="32"/>
        <v>0</v>
      </c>
      <c r="DQ60" s="6">
        <f t="shared" si="32"/>
        <v>0</v>
      </c>
      <c r="DR60" s="6">
        <f t="shared" si="32"/>
        <v>0</v>
      </c>
      <c r="DS60" s="6">
        <f t="shared" si="32"/>
        <v>0</v>
      </c>
      <c r="DT60" s="6">
        <f t="shared" si="32"/>
        <v>0</v>
      </c>
    </row>
    <row r="61" spans="1:124" ht="14.5" thickBot="1" x14ac:dyDescent="0.35">
      <c r="A61" s="15">
        <v>60</v>
      </c>
      <c r="B61" s="4">
        <v>1000000</v>
      </c>
      <c r="C61" s="4">
        <v>1412710</v>
      </c>
      <c r="D61" s="4">
        <v>44803341</v>
      </c>
      <c r="E61" s="11">
        <v>18208683</v>
      </c>
      <c r="F61" s="4">
        <v>1412710</v>
      </c>
      <c r="G61" s="4">
        <v>44803341</v>
      </c>
      <c r="H61" s="5">
        <v>46216051</v>
      </c>
      <c r="P61" s="6">
        <f t="shared" si="33"/>
        <v>0</v>
      </c>
      <c r="Q61" s="6">
        <f t="shared" si="33"/>
        <v>0</v>
      </c>
      <c r="R61" s="6">
        <f t="shared" si="33"/>
        <v>0</v>
      </c>
      <c r="S61" s="6">
        <f t="shared" si="33"/>
        <v>0</v>
      </c>
      <c r="T61" s="6">
        <f t="shared" si="33"/>
        <v>0</v>
      </c>
      <c r="U61" s="6">
        <f t="shared" si="33"/>
        <v>0</v>
      </c>
      <c r="V61" s="6">
        <f t="shared" si="33"/>
        <v>0</v>
      </c>
      <c r="W61" s="6">
        <f t="shared" si="33"/>
        <v>0</v>
      </c>
      <c r="X61" s="6">
        <f t="shared" si="33"/>
        <v>0</v>
      </c>
      <c r="Y61" s="6">
        <f t="shared" si="33"/>
        <v>0</v>
      </c>
      <c r="Z61" s="6">
        <f t="shared" si="33"/>
        <v>0</v>
      </c>
      <c r="AA61" s="6">
        <f t="shared" si="33"/>
        <v>0</v>
      </c>
      <c r="AB61" s="6">
        <f t="shared" si="33"/>
        <v>0</v>
      </c>
      <c r="AC61" s="6">
        <f t="shared" si="33"/>
        <v>0</v>
      </c>
      <c r="AD61" s="6">
        <f t="shared" si="33"/>
        <v>0</v>
      </c>
      <c r="AE61" s="6">
        <f t="shared" si="33"/>
        <v>0</v>
      </c>
      <c r="AF61" s="6">
        <f t="shared" si="30"/>
        <v>0</v>
      </c>
      <c r="AG61" s="6">
        <f t="shared" si="30"/>
        <v>0</v>
      </c>
      <c r="AH61" s="6">
        <f t="shared" si="30"/>
        <v>0</v>
      </c>
      <c r="AI61" s="6">
        <f t="shared" si="30"/>
        <v>0</v>
      </c>
      <c r="AJ61" s="6">
        <f t="shared" si="30"/>
        <v>0</v>
      </c>
      <c r="AK61" s="6">
        <f t="shared" si="30"/>
        <v>0</v>
      </c>
      <c r="AL61" s="6">
        <f t="shared" si="30"/>
        <v>0</v>
      </c>
      <c r="AM61" s="6">
        <f t="shared" si="30"/>
        <v>0</v>
      </c>
      <c r="AN61" s="6">
        <f t="shared" si="30"/>
        <v>0</v>
      </c>
      <c r="AO61" s="6">
        <f t="shared" si="30"/>
        <v>0</v>
      </c>
      <c r="AP61" s="6">
        <f t="shared" si="30"/>
        <v>0</v>
      </c>
      <c r="AQ61" s="6">
        <f t="shared" si="30"/>
        <v>0</v>
      </c>
      <c r="AR61" s="6">
        <f t="shared" si="30"/>
        <v>0</v>
      </c>
      <c r="AS61" s="6">
        <f t="shared" si="30"/>
        <v>0</v>
      </c>
      <c r="AT61" s="6">
        <f t="shared" si="30"/>
        <v>0</v>
      </c>
      <c r="AU61" s="6">
        <f t="shared" si="35"/>
        <v>0</v>
      </c>
      <c r="AV61" s="6">
        <f t="shared" si="35"/>
        <v>0</v>
      </c>
      <c r="AW61" s="6">
        <f t="shared" si="35"/>
        <v>0</v>
      </c>
      <c r="AX61" s="6">
        <f t="shared" si="35"/>
        <v>0</v>
      </c>
      <c r="AY61" s="6">
        <f t="shared" si="35"/>
        <v>0</v>
      </c>
      <c r="AZ61" s="6">
        <f t="shared" si="35"/>
        <v>0</v>
      </c>
      <c r="BA61" s="6">
        <f t="shared" si="35"/>
        <v>0</v>
      </c>
      <c r="BB61" s="6">
        <f t="shared" si="35"/>
        <v>0</v>
      </c>
      <c r="BC61" s="6">
        <f t="shared" si="35"/>
        <v>0</v>
      </c>
      <c r="BD61" s="6">
        <f t="shared" si="35"/>
        <v>0</v>
      </c>
      <c r="BE61" s="6">
        <f t="shared" si="35"/>
        <v>0</v>
      </c>
      <c r="BF61" s="6">
        <f t="shared" si="35"/>
        <v>0</v>
      </c>
      <c r="BG61" s="6">
        <f t="shared" si="35"/>
        <v>0</v>
      </c>
      <c r="BH61" s="6">
        <f t="shared" si="35"/>
        <v>0</v>
      </c>
      <c r="BI61" s="6">
        <f t="shared" si="35"/>
        <v>0</v>
      </c>
      <c r="BJ61" s="6">
        <f t="shared" si="35"/>
        <v>0</v>
      </c>
      <c r="BK61" s="6">
        <f t="shared" si="34"/>
        <v>0</v>
      </c>
      <c r="BL61" s="6">
        <f t="shared" si="34"/>
        <v>0</v>
      </c>
      <c r="BM61" s="6">
        <f t="shared" si="34"/>
        <v>0</v>
      </c>
      <c r="BN61" s="6">
        <f t="shared" si="34"/>
        <v>0</v>
      </c>
      <c r="BO61" s="6">
        <f t="shared" si="34"/>
        <v>0</v>
      </c>
      <c r="BP61" s="6">
        <f t="shared" si="34"/>
        <v>0</v>
      </c>
      <c r="BQ61" s="6">
        <f t="shared" si="34"/>
        <v>18208683</v>
      </c>
      <c r="BR61" s="6">
        <f t="shared" si="34"/>
        <v>0</v>
      </c>
      <c r="BS61" s="6">
        <f t="shared" si="34"/>
        <v>0</v>
      </c>
      <c r="BT61" s="6">
        <f t="shared" si="34"/>
        <v>0</v>
      </c>
      <c r="BU61" s="6">
        <f t="shared" si="34"/>
        <v>0</v>
      </c>
      <c r="BV61" s="6">
        <f t="shared" si="34"/>
        <v>0</v>
      </c>
      <c r="BW61" s="6">
        <f t="shared" si="34"/>
        <v>0</v>
      </c>
      <c r="BX61" s="6">
        <f t="shared" si="34"/>
        <v>0</v>
      </c>
      <c r="BY61" s="6">
        <f t="shared" si="34"/>
        <v>0</v>
      </c>
      <c r="BZ61" s="6">
        <f t="shared" si="34"/>
        <v>0</v>
      </c>
      <c r="CA61" s="6">
        <f t="shared" si="31"/>
        <v>0</v>
      </c>
      <c r="CB61" s="6">
        <f t="shared" si="31"/>
        <v>0</v>
      </c>
      <c r="CC61" s="6">
        <f t="shared" si="31"/>
        <v>0</v>
      </c>
      <c r="CD61" s="6">
        <f t="shared" si="31"/>
        <v>0</v>
      </c>
      <c r="CE61" s="6">
        <f t="shared" si="31"/>
        <v>0</v>
      </c>
      <c r="CF61" s="6">
        <f t="shared" si="31"/>
        <v>0</v>
      </c>
      <c r="CG61" s="6">
        <f t="shared" si="31"/>
        <v>0</v>
      </c>
      <c r="CH61" s="6">
        <f t="shared" si="31"/>
        <v>0</v>
      </c>
      <c r="CI61" s="6">
        <f t="shared" si="31"/>
        <v>0</v>
      </c>
      <c r="CJ61" s="6">
        <f t="shared" si="31"/>
        <v>0</v>
      </c>
      <c r="CK61" s="6">
        <f t="shared" si="31"/>
        <v>0</v>
      </c>
      <c r="CL61" s="6">
        <f t="shared" si="31"/>
        <v>0</v>
      </c>
      <c r="CM61" s="6">
        <f t="shared" si="31"/>
        <v>0</v>
      </c>
      <c r="CN61" s="6">
        <f t="shared" si="31"/>
        <v>0</v>
      </c>
      <c r="CO61" s="6">
        <f t="shared" si="31"/>
        <v>0</v>
      </c>
      <c r="CP61" s="6">
        <f t="shared" si="29"/>
        <v>0</v>
      </c>
      <c r="CQ61" s="6">
        <f t="shared" si="29"/>
        <v>0</v>
      </c>
      <c r="CR61" s="6">
        <f t="shared" si="29"/>
        <v>0</v>
      </c>
      <c r="CS61" s="6">
        <f t="shared" si="29"/>
        <v>0</v>
      </c>
      <c r="CT61" s="6">
        <f t="shared" si="29"/>
        <v>0</v>
      </c>
      <c r="CU61" s="6">
        <f t="shared" si="29"/>
        <v>0</v>
      </c>
      <c r="CV61" s="6">
        <f t="shared" si="29"/>
        <v>0</v>
      </c>
      <c r="CW61" s="6">
        <f t="shared" si="29"/>
        <v>0</v>
      </c>
      <c r="CX61" s="6">
        <f t="shared" si="25"/>
        <v>0</v>
      </c>
      <c r="CY61" s="6">
        <f t="shared" si="25"/>
        <v>0</v>
      </c>
      <c r="CZ61" s="6">
        <f t="shared" si="25"/>
        <v>0</v>
      </c>
      <c r="DA61" s="6">
        <f t="shared" si="26"/>
        <v>0</v>
      </c>
      <c r="DB61" s="6">
        <f t="shared" si="26"/>
        <v>0</v>
      </c>
      <c r="DC61" s="6">
        <f t="shared" si="26"/>
        <v>0</v>
      </c>
      <c r="DD61" s="6">
        <f t="shared" si="26"/>
        <v>0</v>
      </c>
      <c r="DE61" s="6">
        <f t="shared" si="26"/>
        <v>0</v>
      </c>
      <c r="DF61" s="6">
        <f t="shared" si="32"/>
        <v>0</v>
      </c>
      <c r="DG61" s="6">
        <f t="shared" si="32"/>
        <v>0</v>
      </c>
      <c r="DH61" s="6">
        <f t="shared" si="32"/>
        <v>0</v>
      </c>
      <c r="DI61" s="6">
        <f t="shared" si="32"/>
        <v>0</v>
      </c>
      <c r="DJ61" s="6">
        <f t="shared" si="32"/>
        <v>0</v>
      </c>
      <c r="DK61" s="6">
        <f t="shared" si="32"/>
        <v>0</v>
      </c>
      <c r="DL61" s="6">
        <f t="shared" si="32"/>
        <v>0</v>
      </c>
      <c r="DM61" s="6">
        <f t="shared" si="32"/>
        <v>0</v>
      </c>
      <c r="DN61" s="6">
        <f t="shared" si="32"/>
        <v>0</v>
      </c>
      <c r="DO61" s="6">
        <f t="shared" si="32"/>
        <v>0</v>
      </c>
      <c r="DP61" s="6">
        <f t="shared" si="32"/>
        <v>0</v>
      </c>
      <c r="DQ61" s="6">
        <f t="shared" si="32"/>
        <v>0</v>
      </c>
      <c r="DR61" s="6">
        <f t="shared" si="32"/>
        <v>0</v>
      </c>
      <c r="DS61" s="6">
        <f t="shared" si="32"/>
        <v>0</v>
      </c>
      <c r="DT61" s="6">
        <f t="shared" si="32"/>
        <v>0</v>
      </c>
    </row>
    <row r="62" spans="1:124" ht="14.5" thickBot="1" x14ac:dyDescent="0.35">
      <c r="A62" s="3">
        <v>61</v>
      </c>
      <c r="B62" s="4">
        <v>1000000</v>
      </c>
      <c r="C62" s="4">
        <v>1422600</v>
      </c>
      <c r="D62" s="4">
        <v>48450530</v>
      </c>
      <c r="E62" s="4">
        <v>49873130</v>
      </c>
      <c r="F62" s="4">
        <v>1422600</v>
      </c>
      <c r="G62" s="4">
        <v>48450530</v>
      </c>
      <c r="H62" s="5">
        <v>49873130</v>
      </c>
      <c r="P62" s="6">
        <f t="shared" si="33"/>
        <v>0</v>
      </c>
      <c r="Q62" s="6">
        <f t="shared" si="33"/>
        <v>0</v>
      </c>
      <c r="R62" s="6">
        <f t="shared" si="33"/>
        <v>0</v>
      </c>
      <c r="S62" s="6">
        <f t="shared" si="33"/>
        <v>0</v>
      </c>
      <c r="T62" s="6">
        <f t="shared" si="33"/>
        <v>0</v>
      </c>
      <c r="U62" s="6">
        <f t="shared" si="33"/>
        <v>0</v>
      </c>
      <c r="V62" s="6">
        <f t="shared" si="33"/>
        <v>0</v>
      </c>
      <c r="W62" s="6">
        <f t="shared" si="33"/>
        <v>0</v>
      </c>
      <c r="X62" s="6">
        <f t="shared" si="33"/>
        <v>0</v>
      </c>
      <c r="Y62" s="6">
        <f t="shared" si="33"/>
        <v>0</v>
      </c>
      <c r="Z62" s="6">
        <f t="shared" si="33"/>
        <v>0</v>
      </c>
      <c r="AA62" s="6">
        <f t="shared" si="33"/>
        <v>0</v>
      </c>
      <c r="AB62" s="6">
        <f t="shared" si="33"/>
        <v>0</v>
      </c>
      <c r="AC62" s="6">
        <f t="shared" si="33"/>
        <v>0</v>
      </c>
      <c r="AD62" s="6">
        <f t="shared" si="33"/>
        <v>0</v>
      </c>
      <c r="AE62" s="6">
        <f t="shared" si="33"/>
        <v>0</v>
      </c>
      <c r="AF62" s="6">
        <f t="shared" si="30"/>
        <v>0</v>
      </c>
      <c r="AG62" s="6">
        <f t="shared" si="30"/>
        <v>0</v>
      </c>
      <c r="AH62" s="6">
        <f t="shared" si="30"/>
        <v>0</v>
      </c>
      <c r="AI62" s="6">
        <f t="shared" si="30"/>
        <v>0</v>
      </c>
      <c r="AJ62" s="6">
        <f t="shared" si="30"/>
        <v>0</v>
      </c>
      <c r="AK62" s="6">
        <f t="shared" si="30"/>
        <v>0</v>
      </c>
      <c r="AL62" s="6">
        <f t="shared" si="30"/>
        <v>0</v>
      </c>
      <c r="AM62" s="6">
        <f t="shared" si="30"/>
        <v>0</v>
      </c>
      <c r="AN62" s="6">
        <f t="shared" si="30"/>
        <v>0</v>
      </c>
      <c r="AO62" s="6">
        <f t="shared" si="30"/>
        <v>0</v>
      </c>
      <c r="AP62" s="6">
        <f t="shared" si="30"/>
        <v>0</v>
      </c>
      <c r="AQ62" s="6">
        <f t="shared" si="30"/>
        <v>0</v>
      </c>
      <c r="AR62" s="6">
        <f t="shared" si="30"/>
        <v>0</v>
      </c>
      <c r="AS62" s="6">
        <f t="shared" si="30"/>
        <v>0</v>
      </c>
      <c r="AT62" s="6">
        <f t="shared" si="30"/>
        <v>0</v>
      </c>
      <c r="AU62" s="6">
        <f t="shared" si="35"/>
        <v>0</v>
      </c>
      <c r="AV62" s="6">
        <f t="shared" si="35"/>
        <v>0</v>
      </c>
      <c r="AW62" s="6">
        <f t="shared" si="35"/>
        <v>0</v>
      </c>
      <c r="AX62" s="6">
        <f t="shared" si="35"/>
        <v>0</v>
      </c>
      <c r="AY62" s="6">
        <f t="shared" si="35"/>
        <v>0</v>
      </c>
      <c r="AZ62" s="6">
        <f t="shared" si="35"/>
        <v>0</v>
      </c>
      <c r="BA62" s="6">
        <f t="shared" si="35"/>
        <v>0</v>
      </c>
      <c r="BB62" s="6">
        <f t="shared" si="35"/>
        <v>0</v>
      </c>
      <c r="BC62" s="6">
        <f t="shared" si="35"/>
        <v>0</v>
      </c>
      <c r="BD62" s="6">
        <f t="shared" si="35"/>
        <v>0</v>
      </c>
      <c r="BE62" s="6">
        <f t="shared" si="35"/>
        <v>0</v>
      </c>
      <c r="BF62" s="6">
        <f t="shared" si="35"/>
        <v>0</v>
      </c>
      <c r="BG62" s="6">
        <f t="shared" si="35"/>
        <v>0</v>
      </c>
      <c r="BH62" s="6">
        <f t="shared" si="35"/>
        <v>0</v>
      </c>
      <c r="BI62" s="6">
        <f t="shared" si="35"/>
        <v>0</v>
      </c>
      <c r="BJ62" s="6">
        <f t="shared" si="35"/>
        <v>0</v>
      </c>
      <c r="BK62" s="6">
        <f t="shared" si="34"/>
        <v>0</v>
      </c>
      <c r="BL62" s="6">
        <f t="shared" si="34"/>
        <v>0</v>
      </c>
      <c r="BM62" s="6">
        <f t="shared" si="34"/>
        <v>0</v>
      </c>
      <c r="BN62" s="6">
        <f t="shared" si="34"/>
        <v>0</v>
      </c>
      <c r="BO62" s="6">
        <f t="shared" si="34"/>
        <v>0</v>
      </c>
      <c r="BP62" s="6">
        <f t="shared" si="34"/>
        <v>0</v>
      </c>
      <c r="BQ62" s="6">
        <f t="shared" si="34"/>
        <v>0</v>
      </c>
      <c r="BR62" s="6">
        <f t="shared" si="34"/>
        <v>49873130</v>
      </c>
      <c r="BS62" s="6">
        <f t="shared" si="34"/>
        <v>0</v>
      </c>
      <c r="BT62" s="6">
        <f t="shared" si="34"/>
        <v>0</v>
      </c>
      <c r="BU62" s="6">
        <f t="shared" si="34"/>
        <v>0</v>
      </c>
      <c r="BV62" s="6">
        <f t="shared" si="34"/>
        <v>0</v>
      </c>
      <c r="BW62" s="6">
        <f t="shared" si="34"/>
        <v>0</v>
      </c>
      <c r="BX62" s="6">
        <f t="shared" si="34"/>
        <v>0</v>
      </c>
      <c r="BY62" s="6">
        <f t="shared" si="34"/>
        <v>0</v>
      </c>
      <c r="BZ62" s="6">
        <f t="shared" si="34"/>
        <v>0</v>
      </c>
      <c r="CA62" s="6">
        <f t="shared" si="31"/>
        <v>0</v>
      </c>
      <c r="CB62" s="6">
        <f t="shared" si="31"/>
        <v>0</v>
      </c>
      <c r="CC62" s="6">
        <f t="shared" si="31"/>
        <v>0</v>
      </c>
      <c r="CD62" s="6">
        <f t="shared" si="31"/>
        <v>0</v>
      </c>
      <c r="CE62" s="6">
        <f t="shared" si="31"/>
        <v>0</v>
      </c>
      <c r="CF62" s="6">
        <f t="shared" si="31"/>
        <v>0</v>
      </c>
      <c r="CG62" s="6">
        <f t="shared" si="31"/>
        <v>0</v>
      </c>
      <c r="CH62" s="6">
        <f t="shared" si="31"/>
        <v>0</v>
      </c>
      <c r="CI62" s="6">
        <f t="shared" si="31"/>
        <v>0</v>
      </c>
      <c r="CJ62" s="6">
        <f t="shared" si="31"/>
        <v>0</v>
      </c>
      <c r="CK62" s="6">
        <f t="shared" si="31"/>
        <v>0</v>
      </c>
      <c r="CL62" s="6">
        <f t="shared" si="31"/>
        <v>0</v>
      </c>
      <c r="CM62" s="6">
        <f t="shared" si="31"/>
        <v>0</v>
      </c>
      <c r="CN62" s="6">
        <f t="shared" si="31"/>
        <v>0</v>
      </c>
      <c r="CO62" s="6">
        <f t="shared" si="31"/>
        <v>0</v>
      </c>
      <c r="CP62" s="6">
        <f t="shared" si="31"/>
        <v>0</v>
      </c>
      <c r="CQ62" s="6">
        <f t="shared" si="29"/>
        <v>0</v>
      </c>
      <c r="CR62" s="6">
        <f t="shared" si="29"/>
        <v>0</v>
      </c>
      <c r="CS62" s="6">
        <f t="shared" si="29"/>
        <v>0</v>
      </c>
      <c r="CT62" s="6">
        <f t="shared" si="29"/>
        <v>0</v>
      </c>
      <c r="CU62" s="6">
        <f t="shared" si="29"/>
        <v>0</v>
      </c>
      <c r="CV62" s="6">
        <f t="shared" si="29"/>
        <v>0</v>
      </c>
      <c r="CW62" s="6">
        <f t="shared" si="29"/>
        <v>0</v>
      </c>
      <c r="CX62" s="6">
        <f t="shared" si="25"/>
        <v>0</v>
      </c>
      <c r="CY62" s="6">
        <f t="shared" si="25"/>
        <v>0</v>
      </c>
      <c r="CZ62" s="6">
        <f t="shared" si="25"/>
        <v>0</v>
      </c>
      <c r="DA62" s="6">
        <f t="shared" ref="DA62:DF77" si="36">IF((ROW(CZ61)+9)=(COLUMN(CZ61)+1),($E62),0)</f>
        <v>0</v>
      </c>
      <c r="DB62" s="6">
        <f t="shared" si="36"/>
        <v>0</v>
      </c>
      <c r="DC62" s="6">
        <f t="shared" si="36"/>
        <v>0</v>
      </c>
      <c r="DD62" s="6">
        <f t="shared" si="36"/>
        <v>0</v>
      </c>
      <c r="DE62" s="6">
        <f t="shared" si="36"/>
        <v>0</v>
      </c>
      <c r="DF62" s="6">
        <f t="shared" si="32"/>
        <v>0</v>
      </c>
      <c r="DG62" s="6">
        <f t="shared" si="32"/>
        <v>0</v>
      </c>
      <c r="DH62" s="6">
        <f t="shared" si="32"/>
        <v>0</v>
      </c>
      <c r="DI62" s="6">
        <f t="shared" si="32"/>
        <v>0</v>
      </c>
      <c r="DJ62" s="6">
        <f t="shared" si="32"/>
        <v>0</v>
      </c>
      <c r="DK62" s="6">
        <f t="shared" si="32"/>
        <v>0</v>
      </c>
      <c r="DL62" s="6">
        <f t="shared" si="32"/>
        <v>0</v>
      </c>
      <c r="DM62" s="6">
        <f t="shared" si="32"/>
        <v>0</v>
      </c>
      <c r="DN62" s="6">
        <f t="shared" si="32"/>
        <v>0</v>
      </c>
      <c r="DO62" s="6">
        <f t="shared" si="32"/>
        <v>0</v>
      </c>
      <c r="DP62" s="6">
        <f t="shared" si="32"/>
        <v>0</v>
      </c>
      <c r="DQ62" s="6">
        <f t="shared" si="32"/>
        <v>0</v>
      </c>
      <c r="DR62" s="6">
        <f t="shared" si="32"/>
        <v>0</v>
      </c>
      <c r="DS62" s="6">
        <f t="shared" si="32"/>
        <v>0</v>
      </c>
      <c r="DT62" s="6">
        <f t="shared" si="32"/>
        <v>0</v>
      </c>
    </row>
    <row r="63" spans="1:124" ht="14.5" thickBot="1" x14ac:dyDescent="0.35">
      <c r="A63" s="3">
        <v>62</v>
      </c>
      <c r="B63" s="4">
        <v>1000000</v>
      </c>
      <c r="C63" s="4">
        <v>1432560</v>
      </c>
      <c r="D63" s="4">
        <v>52390952</v>
      </c>
      <c r="E63" s="4">
        <v>53823512</v>
      </c>
      <c r="F63" s="4">
        <v>1432560</v>
      </c>
      <c r="G63" s="4">
        <v>52390952</v>
      </c>
      <c r="H63" s="5">
        <v>53823512</v>
      </c>
      <c r="P63" s="6">
        <f t="shared" si="33"/>
        <v>0</v>
      </c>
      <c r="Q63" s="6">
        <f t="shared" si="33"/>
        <v>0</v>
      </c>
      <c r="R63" s="6">
        <f t="shared" si="33"/>
        <v>0</v>
      </c>
      <c r="S63" s="6">
        <f t="shared" si="33"/>
        <v>0</v>
      </c>
      <c r="T63" s="6">
        <f t="shared" si="33"/>
        <v>0</v>
      </c>
      <c r="U63" s="6">
        <f t="shared" si="33"/>
        <v>0</v>
      </c>
      <c r="V63" s="6">
        <f t="shared" si="33"/>
        <v>0</v>
      </c>
      <c r="W63" s="6">
        <f t="shared" si="33"/>
        <v>0</v>
      </c>
      <c r="X63" s="6">
        <f t="shared" si="33"/>
        <v>0</v>
      </c>
      <c r="Y63" s="6">
        <f t="shared" si="33"/>
        <v>0</v>
      </c>
      <c r="Z63" s="6">
        <f t="shared" si="33"/>
        <v>0</v>
      </c>
      <c r="AA63" s="6">
        <f t="shared" si="33"/>
        <v>0</v>
      </c>
      <c r="AB63" s="6">
        <f t="shared" si="33"/>
        <v>0</v>
      </c>
      <c r="AC63" s="6">
        <f t="shared" si="33"/>
        <v>0</v>
      </c>
      <c r="AD63" s="6">
        <f t="shared" si="33"/>
        <v>0</v>
      </c>
      <c r="AE63" s="6">
        <f t="shared" ref="AE63:AT78" si="37">IF((ROW(AD62)+9)=(COLUMN(AD62)+1),($E63),0)</f>
        <v>0</v>
      </c>
      <c r="AF63" s="6">
        <f t="shared" si="37"/>
        <v>0</v>
      </c>
      <c r="AG63" s="6">
        <f t="shared" si="37"/>
        <v>0</v>
      </c>
      <c r="AH63" s="6">
        <f t="shared" si="37"/>
        <v>0</v>
      </c>
      <c r="AI63" s="6">
        <f t="shared" si="37"/>
        <v>0</v>
      </c>
      <c r="AJ63" s="6">
        <f t="shared" si="37"/>
        <v>0</v>
      </c>
      <c r="AK63" s="6">
        <f t="shared" si="37"/>
        <v>0</v>
      </c>
      <c r="AL63" s="6">
        <f t="shared" si="37"/>
        <v>0</v>
      </c>
      <c r="AM63" s="6">
        <f t="shared" si="37"/>
        <v>0</v>
      </c>
      <c r="AN63" s="6">
        <f t="shared" si="37"/>
        <v>0</v>
      </c>
      <c r="AO63" s="6">
        <f t="shared" si="37"/>
        <v>0</v>
      </c>
      <c r="AP63" s="6">
        <f t="shared" si="37"/>
        <v>0</v>
      </c>
      <c r="AQ63" s="6">
        <f t="shared" si="37"/>
        <v>0</v>
      </c>
      <c r="AR63" s="6">
        <f t="shared" si="37"/>
        <v>0</v>
      </c>
      <c r="AS63" s="6">
        <f t="shared" si="37"/>
        <v>0</v>
      </c>
      <c r="AT63" s="6">
        <f t="shared" si="37"/>
        <v>0</v>
      </c>
      <c r="AU63" s="6">
        <f t="shared" si="35"/>
        <v>0</v>
      </c>
      <c r="AV63" s="6">
        <f t="shared" si="35"/>
        <v>0</v>
      </c>
      <c r="AW63" s="6">
        <f t="shared" si="35"/>
        <v>0</v>
      </c>
      <c r="AX63" s="6">
        <f t="shared" si="35"/>
        <v>0</v>
      </c>
      <c r="AY63" s="6">
        <f t="shared" si="35"/>
        <v>0</v>
      </c>
      <c r="AZ63" s="6">
        <f t="shared" si="35"/>
        <v>0</v>
      </c>
      <c r="BA63" s="6">
        <f t="shared" si="35"/>
        <v>0</v>
      </c>
      <c r="BB63" s="6">
        <f t="shared" si="35"/>
        <v>0</v>
      </c>
      <c r="BC63" s="6">
        <f t="shared" si="35"/>
        <v>0</v>
      </c>
      <c r="BD63" s="6">
        <f t="shared" si="35"/>
        <v>0</v>
      </c>
      <c r="BE63" s="6">
        <f t="shared" si="35"/>
        <v>0</v>
      </c>
      <c r="BF63" s="6">
        <f t="shared" si="35"/>
        <v>0</v>
      </c>
      <c r="BG63" s="6">
        <f t="shared" si="35"/>
        <v>0</v>
      </c>
      <c r="BH63" s="6">
        <f t="shared" si="35"/>
        <v>0</v>
      </c>
      <c r="BI63" s="6">
        <f t="shared" si="35"/>
        <v>0</v>
      </c>
      <c r="BJ63" s="6">
        <f t="shared" si="35"/>
        <v>0</v>
      </c>
      <c r="BK63" s="6">
        <f t="shared" si="34"/>
        <v>0</v>
      </c>
      <c r="BL63" s="6">
        <f t="shared" si="34"/>
        <v>0</v>
      </c>
      <c r="BM63" s="6">
        <f t="shared" si="34"/>
        <v>0</v>
      </c>
      <c r="BN63" s="6">
        <f t="shared" si="34"/>
        <v>0</v>
      </c>
      <c r="BO63" s="6">
        <f t="shared" si="34"/>
        <v>0</v>
      </c>
      <c r="BP63" s="6">
        <f t="shared" si="34"/>
        <v>0</v>
      </c>
      <c r="BQ63" s="6">
        <f t="shared" si="34"/>
        <v>0</v>
      </c>
      <c r="BR63" s="6">
        <f t="shared" si="34"/>
        <v>0</v>
      </c>
      <c r="BS63" s="6">
        <f t="shared" si="34"/>
        <v>53823512</v>
      </c>
      <c r="BT63" s="6">
        <f t="shared" si="34"/>
        <v>0</v>
      </c>
      <c r="BU63" s="6">
        <f t="shared" si="34"/>
        <v>0</v>
      </c>
      <c r="BV63" s="6">
        <f t="shared" si="34"/>
        <v>0</v>
      </c>
      <c r="BW63" s="6">
        <f t="shared" si="34"/>
        <v>0</v>
      </c>
      <c r="BX63" s="6">
        <f t="shared" si="34"/>
        <v>0</v>
      </c>
      <c r="BY63" s="6">
        <f t="shared" si="34"/>
        <v>0</v>
      </c>
      <c r="BZ63" s="6">
        <f t="shared" si="34"/>
        <v>0</v>
      </c>
      <c r="CA63" s="6">
        <f t="shared" si="31"/>
        <v>0</v>
      </c>
      <c r="CB63" s="6">
        <f t="shared" si="31"/>
        <v>0</v>
      </c>
      <c r="CC63" s="6">
        <f t="shared" si="31"/>
        <v>0</v>
      </c>
      <c r="CD63" s="6">
        <f t="shared" si="31"/>
        <v>0</v>
      </c>
      <c r="CE63" s="6">
        <f t="shared" si="31"/>
        <v>0</v>
      </c>
      <c r="CF63" s="6">
        <f t="shared" si="31"/>
        <v>0</v>
      </c>
      <c r="CG63" s="6">
        <f t="shared" si="31"/>
        <v>0</v>
      </c>
      <c r="CH63" s="6">
        <f t="shared" si="31"/>
        <v>0</v>
      </c>
      <c r="CI63" s="6">
        <f t="shared" si="31"/>
        <v>0</v>
      </c>
      <c r="CJ63" s="6">
        <f t="shared" si="31"/>
        <v>0</v>
      </c>
      <c r="CK63" s="6">
        <f t="shared" si="31"/>
        <v>0</v>
      </c>
      <c r="CL63" s="6">
        <f t="shared" si="31"/>
        <v>0</v>
      </c>
      <c r="CM63" s="6">
        <f t="shared" si="31"/>
        <v>0</v>
      </c>
      <c r="CN63" s="6">
        <f t="shared" si="31"/>
        <v>0</v>
      </c>
      <c r="CO63" s="6">
        <f t="shared" si="31"/>
        <v>0</v>
      </c>
      <c r="CP63" s="6">
        <f t="shared" ref="CP63:CZ78" si="38">IF((ROW(CO62)+9)=(COLUMN(CO62)+1),($E63),0)</f>
        <v>0</v>
      </c>
      <c r="CQ63" s="6">
        <f t="shared" si="38"/>
        <v>0</v>
      </c>
      <c r="CR63" s="6">
        <f t="shared" si="38"/>
        <v>0</v>
      </c>
      <c r="CS63" s="6">
        <f t="shared" si="38"/>
        <v>0</v>
      </c>
      <c r="CT63" s="6">
        <f t="shared" si="38"/>
        <v>0</v>
      </c>
      <c r="CU63" s="6">
        <f t="shared" si="38"/>
        <v>0</v>
      </c>
      <c r="CV63" s="6">
        <f t="shared" si="38"/>
        <v>0</v>
      </c>
      <c r="CW63" s="6">
        <f t="shared" si="38"/>
        <v>0</v>
      </c>
      <c r="CX63" s="6">
        <f t="shared" si="38"/>
        <v>0</v>
      </c>
      <c r="CY63" s="6">
        <f t="shared" si="38"/>
        <v>0</v>
      </c>
      <c r="CZ63" s="6">
        <f t="shared" si="38"/>
        <v>0</v>
      </c>
      <c r="DA63" s="6">
        <f t="shared" si="36"/>
        <v>0</v>
      </c>
      <c r="DB63" s="6">
        <f t="shared" si="36"/>
        <v>0</v>
      </c>
      <c r="DC63" s="6">
        <f t="shared" si="36"/>
        <v>0</v>
      </c>
      <c r="DD63" s="6">
        <f t="shared" si="36"/>
        <v>0</v>
      </c>
      <c r="DE63" s="6">
        <f t="shared" si="36"/>
        <v>0</v>
      </c>
      <c r="DF63" s="6">
        <f t="shared" si="32"/>
        <v>0</v>
      </c>
      <c r="DG63" s="6">
        <f t="shared" si="32"/>
        <v>0</v>
      </c>
      <c r="DH63" s="6">
        <f t="shared" si="32"/>
        <v>0</v>
      </c>
      <c r="DI63" s="6">
        <f t="shared" si="32"/>
        <v>0</v>
      </c>
      <c r="DJ63" s="6">
        <f t="shared" si="32"/>
        <v>0</v>
      </c>
      <c r="DK63" s="6">
        <f t="shared" si="32"/>
        <v>0</v>
      </c>
      <c r="DL63" s="6">
        <f t="shared" si="32"/>
        <v>0</v>
      </c>
      <c r="DM63" s="6">
        <f t="shared" si="32"/>
        <v>0</v>
      </c>
      <c r="DN63" s="6">
        <f t="shared" si="32"/>
        <v>0</v>
      </c>
      <c r="DO63" s="6">
        <f t="shared" si="32"/>
        <v>0</v>
      </c>
      <c r="DP63" s="6">
        <f t="shared" si="32"/>
        <v>0</v>
      </c>
      <c r="DQ63" s="6">
        <f t="shared" si="32"/>
        <v>0</v>
      </c>
      <c r="DR63" s="6">
        <f t="shared" si="32"/>
        <v>0</v>
      </c>
      <c r="DS63" s="6">
        <f t="shared" si="32"/>
        <v>0</v>
      </c>
      <c r="DT63" s="6">
        <f t="shared" si="32"/>
        <v>0</v>
      </c>
    </row>
    <row r="64" spans="1:124" ht="14.5" thickBot="1" x14ac:dyDescent="0.35">
      <c r="A64" s="3">
        <v>63</v>
      </c>
      <c r="B64" s="4">
        <v>1000000</v>
      </c>
      <c r="C64" s="4">
        <v>1442590</v>
      </c>
      <c r="D64" s="4">
        <v>56648185</v>
      </c>
      <c r="E64" s="4">
        <v>58090775</v>
      </c>
      <c r="F64" s="4">
        <v>1442590</v>
      </c>
      <c r="G64" s="4">
        <v>56648185</v>
      </c>
      <c r="H64" s="5">
        <v>58090775</v>
      </c>
      <c r="P64" s="6">
        <f t="shared" ref="P64:AE79" si="39">IF((ROW(O63)+9)=(COLUMN(O63)+1),($E64),0)</f>
        <v>0</v>
      </c>
      <c r="Q64" s="6">
        <f t="shared" si="39"/>
        <v>0</v>
      </c>
      <c r="R64" s="6">
        <f t="shared" si="39"/>
        <v>0</v>
      </c>
      <c r="S64" s="6">
        <f t="shared" si="39"/>
        <v>0</v>
      </c>
      <c r="T64" s="6">
        <f t="shared" si="39"/>
        <v>0</v>
      </c>
      <c r="U64" s="6">
        <f t="shared" si="39"/>
        <v>0</v>
      </c>
      <c r="V64" s="6">
        <f t="shared" si="39"/>
        <v>0</v>
      </c>
      <c r="W64" s="6">
        <f t="shared" si="39"/>
        <v>0</v>
      </c>
      <c r="X64" s="6">
        <f t="shared" si="39"/>
        <v>0</v>
      </c>
      <c r="Y64" s="6">
        <f t="shared" si="39"/>
        <v>0</v>
      </c>
      <c r="Z64" s="6">
        <f t="shared" si="39"/>
        <v>0</v>
      </c>
      <c r="AA64" s="6">
        <f t="shared" si="39"/>
        <v>0</v>
      </c>
      <c r="AB64" s="6">
        <f t="shared" si="39"/>
        <v>0</v>
      </c>
      <c r="AC64" s="6">
        <f t="shared" si="39"/>
        <v>0</v>
      </c>
      <c r="AD64" s="6">
        <f t="shared" si="39"/>
        <v>0</v>
      </c>
      <c r="AE64" s="6">
        <f t="shared" si="39"/>
        <v>0</v>
      </c>
      <c r="AF64" s="6">
        <f t="shared" si="37"/>
        <v>0</v>
      </c>
      <c r="AG64" s="6">
        <f t="shared" si="37"/>
        <v>0</v>
      </c>
      <c r="AH64" s="6">
        <f t="shared" si="37"/>
        <v>0</v>
      </c>
      <c r="AI64" s="6">
        <f t="shared" si="37"/>
        <v>0</v>
      </c>
      <c r="AJ64" s="6">
        <f t="shared" si="37"/>
        <v>0</v>
      </c>
      <c r="AK64" s="6">
        <f t="shared" si="37"/>
        <v>0</v>
      </c>
      <c r="AL64" s="6">
        <f t="shared" si="37"/>
        <v>0</v>
      </c>
      <c r="AM64" s="6">
        <f t="shared" si="37"/>
        <v>0</v>
      </c>
      <c r="AN64" s="6">
        <f t="shared" si="37"/>
        <v>0</v>
      </c>
      <c r="AO64" s="6">
        <f t="shared" si="37"/>
        <v>0</v>
      </c>
      <c r="AP64" s="6">
        <f t="shared" si="37"/>
        <v>0</v>
      </c>
      <c r="AQ64" s="6">
        <f t="shared" si="37"/>
        <v>0</v>
      </c>
      <c r="AR64" s="6">
        <f t="shared" si="37"/>
        <v>0</v>
      </c>
      <c r="AS64" s="6">
        <f t="shared" si="37"/>
        <v>0</v>
      </c>
      <c r="AT64" s="6">
        <f t="shared" si="37"/>
        <v>0</v>
      </c>
      <c r="AU64" s="6">
        <f t="shared" si="35"/>
        <v>0</v>
      </c>
      <c r="AV64" s="6">
        <f t="shared" si="35"/>
        <v>0</v>
      </c>
      <c r="AW64" s="6">
        <f t="shared" si="35"/>
        <v>0</v>
      </c>
      <c r="AX64" s="6">
        <f t="shared" si="35"/>
        <v>0</v>
      </c>
      <c r="AY64" s="6">
        <f t="shared" si="35"/>
        <v>0</v>
      </c>
      <c r="AZ64" s="6">
        <f t="shared" si="35"/>
        <v>0</v>
      </c>
      <c r="BA64" s="6">
        <f t="shared" si="35"/>
        <v>0</v>
      </c>
      <c r="BB64" s="6">
        <f t="shared" si="35"/>
        <v>0</v>
      </c>
      <c r="BC64" s="6">
        <f t="shared" si="35"/>
        <v>0</v>
      </c>
      <c r="BD64" s="6">
        <f t="shared" si="35"/>
        <v>0</v>
      </c>
      <c r="BE64" s="6">
        <f t="shared" si="35"/>
        <v>0</v>
      </c>
      <c r="BF64" s="6">
        <f t="shared" si="35"/>
        <v>0</v>
      </c>
      <c r="BG64" s="6">
        <f t="shared" si="35"/>
        <v>0</v>
      </c>
      <c r="BH64" s="6">
        <f t="shared" si="35"/>
        <v>0</v>
      </c>
      <c r="BI64" s="6">
        <f t="shared" si="35"/>
        <v>0</v>
      </c>
      <c r="BJ64" s="6">
        <f t="shared" si="35"/>
        <v>0</v>
      </c>
      <c r="BK64" s="6">
        <f t="shared" si="34"/>
        <v>0</v>
      </c>
      <c r="BL64" s="6">
        <f t="shared" si="34"/>
        <v>0</v>
      </c>
      <c r="BM64" s="6">
        <f t="shared" si="34"/>
        <v>0</v>
      </c>
      <c r="BN64" s="6">
        <f t="shared" si="34"/>
        <v>0</v>
      </c>
      <c r="BO64" s="6">
        <f t="shared" si="34"/>
        <v>0</v>
      </c>
      <c r="BP64" s="6">
        <f t="shared" si="34"/>
        <v>0</v>
      </c>
      <c r="BQ64" s="6">
        <f t="shared" si="34"/>
        <v>0</v>
      </c>
      <c r="BR64" s="6">
        <f t="shared" si="34"/>
        <v>0</v>
      </c>
      <c r="BS64" s="6">
        <f t="shared" si="34"/>
        <v>0</v>
      </c>
      <c r="BT64" s="6">
        <f t="shared" si="34"/>
        <v>58090775</v>
      </c>
      <c r="BU64" s="6">
        <f t="shared" si="34"/>
        <v>0</v>
      </c>
      <c r="BV64" s="6">
        <f t="shared" si="34"/>
        <v>0</v>
      </c>
      <c r="BW64" s="6">
        <f t="shared" si="34"/>
        <v>0</v>
      </c>
      <c r="BX64" s="6">
        <f t="shared" si="34"/>
        <v>0</v>
      </c>
      <c r="BY64" s="6">
        <f t="shared" si="34"/>
        <v>0</v>
      </c>
      <c r="BZ64" s="6">
        <f t="shared" si="34"/>
        <v>0</v>
      </c>
      <c r="CA64" s="6">
        <f t="shared" ref="CA64:CP79" si="40">IF((ROW(BZ63)+9)=(COLUMN(BZ63)+1),($E64),0)</f>
        <v>0</v>
      </c>
      <c r="CB64" s="6">
        <f t="shared" si="40"/>
        <v>0</v>
      </c>
      <c r="CC64" s="6">
        <f t="shared" si="40"/>
        <v>0</v>
      </c>
      <c r="CD64" s="6">
        <f t="shared" si="40"/>
        <v>0</v>
      </c>
      <c r="CE64" s="6">
        <f t="shared" si="40"/>
        <v>0</v>
      </c>
      <c r="CF64" s="6">
        <f t="shared" si="40"/>
        <v>0</v>
      </c>
      <c r="CG64" s="6">
        <f t="shared" si="40"/>
        <v>0</v>
      </c>
      <c r="CH64" s="6">
        <f t="shared" si="40"/>
        <v>0</v>
      </c>
      <c r="CI64" s="6">
        <f t="shared" si="40"/>
        <v>0</v>
      </c>
      <c r="CJ64" s="6">
        <f t="shared" si="40"/>
        <v>0</v>
      </c>
      <c r="CK64" s="6">
        <f t="shared" si="40"/>
        <v>0</v>
      </c>
      <c r="CL64" s="6">
        <f t="shared" si="40"/>
        <v>0</v>
      </c>
      <c r="CM64" s="6">
        <f t="shared" si="40"/>
        <v>0</v>
      </c>
      <c r="CN64" s="6">
        <f t="shared" si="40"/>
        <v>0</v>
      </c>
      <c r="CO64" s="6">
        <f t="shared" si="40"/>
        <v>0</v>
      </c>
      <c r="CP64" s="6">
        <f t="shared" si="40"/>
        <v>0</v>
      </c>
      <c r="CQ64" s="6">
        <f t="shared" si="38"/>
        <v>0</v>
      </c>
      <c r="CR64" s="6">
        <f t="shared" si="38"/>
        <v>0</v>
      </c>
      <c r="CS64" s="6">
        <f t="shared" si="38"/>
        <v>0</v>
      </c>
      <c r="CT64" s="6">
        <f t="shared" si="38"/>
        <v>0</v>
      </c>
      <c r="CU64" s="6">
        <f t="shared" si="38"/>
        <v>0</v>
      </c>
      <c r="CV64" s="6">
        <f t="shared" si="38"/>
        <v>0</v>
      </c>
      <c r="CW64" s="6">
        <f t="shared" si="38"/>
        <v>0</v>
      </c>
      <c r="CX64" s="6">
        <f t="shared" si="38"/>
        <v>0</v>
      </c>
      <c r="CY64" s="6">
        <f t="shared" si="38"/>
        <v>0</v>
      </c>
      <c r="CZ64" s="6">
        <f t="shared" si="38"/>
        <v>0</v>
      </c>
      <c r="DA64" s="6">
        <f t="shared" si="36"/>
        <v>0</v>
      </c>
      <c r="DB64" s="6">
        <f t="shared" si="36"/>
        <v>0</v>
      </c>
      <c r="DC64" s="6">
        <f t="shared" si="36"/>
        <v>0</v>
      </c>
      <c r="DD64" s="6">
        <f t="shared" si="36"/>
        <v>0</v>
      </c>
      <c r="DE64" s="6">
        <f t="shared" si="36"/>
        <v>0</v>
      </c>
      <c r="DF64" s="6">
        <f t="shared" si="32"/>
        <v>0</v>
      </c>
      <c r="DG64" s="6">
        <f t="shared" si="32"/>
        <v>0</v>
      </c>
      <c r="DH64" s="6">
        <f t="shared" si="32"/>
        <v>0</v>
      </c>
      <c r="DI64" s="6">
        <f t="shared" si="32"/>
        <v>0</v>
      </c>
      <c r="DJ64" s="6">
        <f t="shared" si="32"/>
        <v>0</v>
      </c>
      <c r="DK64" s="6">
        <f t="shared" si="32"/>
        <v>0</v>
      </c>
      <c r="DL64" s="6">
        <f t="shared" si="32"/>
        <v>0</v>
      </c>
      <c r="DM64" s="6">
        <f t="shared" si="32"/>
        <v>0</v>
      </c>
      <c r="DN64" s="6">
        <f t="shared" si="32"/>
        <v>0</v>
      </c>
      <c r="DO64" s="6">
        <f t="shared" si="32"/>
        <v>0</v>
      </c>
      <c r="DP64" s="6">
        <f t="shared" si="32"/>
        <v>0</v>
      </c>
      <c r="DQ64" s="6">
        <f t="shared" si="32"/>
        <v>0</v>
      </c>
      <c r="DR64" s="6">
        <f t="shared" si="32"/>
        <v>0</v>
      </c>
      <c r="DS64" s="6">
        <f t="shared" si="32"/>
        <v>0</v>
      </c>
      <c r="DT64" s="6">
        <f t="shared" si="32"/>
        <v>0</v>
      </c>
    </row>
    <row r="65" spans="1:124" ht="14.5" thickBot="1" x14ac:dyDescent="0.35">
      <c r="A65" s="3">
        <v>64</v>
      </c>
      <c r="B65" s="4">
        <v>1000000</v>
      </c>
      <c r="C65" s="4">
        <v>1452690</v>
      </c>
      <c r="D65" s="4">
        <v>61247699</v>
      </c>
      <c r="E65" s="4">
        <v>62700389</v>
      </c>
      <c r="F65" s="4">
        <v>1452690</v>
      </c>
      <c r="G65" s="4">
        <v>61247699</v>
      </c>
      <c r="H65" s="5">
        <v>62700389</v>
      </c>
      <c r="P65" s="6">
        <f t="shared" si="39"/>
        <v>0</v>
      </c>
      <c r="Q65" s="6">
        <f t="shared" si="39"/>
        <v>0</v>
      </c>
      <c r="R65" s="6">
        <f t="shared" si="39"/>
        <v>0</v>
      </c>
      <c r="S65" s="6">
        <f t="shared" si="39"/>
        <v>0</v>
      </c>
      <c r="T65" s="6">
        <f t="shared" si="39"/>
        <v>0</v>
      </c>
      <c r="U65" s="6">
        <f t="shared" si="39"/>
        <v>0</v>
      </c>
      <c r="V65" s="6">
        <f t="shared" si="39"/>
        <v>0</v>
      </c>
      <c r="W65" s="6">
        <f t="shared" si="39"/>
        <v>0</v>
      </c>
      <c r="X65" s="6">
        <f t="shared" si="39"/>
        <v>0</v>
      </c>
      <c r="Y65" s="6">
        <f t="shared" si="39"/>
        <v>0</v>
      </c>
      <c r="Z65" s="6">
        <f t="shared" si="39"/>
        <v>0</v>
      </c>
      <c r="AA65" s="6">
        <f t="shared" si="39"/>
        <v>0</v>
      </c>
      <c r="AB65" s="6">
        <f t="shared" si="39"/>
        <v>0</v>
      </c>
      <c r="AC65" s="6">
        <f t="shared" si="39"/>
        <v>0</v>
      </c>
      <c r="AD65" s="6">
        <f t="shared" si="39"/>
        <v>0</v>
      </c>
      <c r="AE65" s="6">
        <f t="shared" si="39"/>
        <v>0</v>
      </c>
      <c r="AF65" s="6">
        <f t="shared" si="37"/>
        <v>0</v>
      </c>
      <c r="AG65" s="6">
        <f t="shared" si="37"/>
        <v>0</v>
      </c>
      <c r="AH65" s="6">
        <f t="shared" si="37"/>
        <v>0</v>
      </c>
      <c r="AI65" s="6">
        <f t="shared" si="37"/>
        <v>0</v>
      </c>
      <c r="AJ65" s="6">
        <f t="shared" si="37"/>
        <v>0</v>
      </c>
      <c r="AK65" s="6">
        <f t="shared" si="37"/>
        <v>0</v>
      </c>
      <c r="AL65" s="6">
        <f t="shared" si="37"/>
        <v>0</v>
      </c>
      <c r="AM65" s="6">
        <f t="shared" si="37"/>
        <v>0</v>
      </c>
      <c r="AN65" s="6">
        <f t="shared" si="37"/>
        <v>0</v>
      </c>
      <c r="AO65" s="6">
        <f t="shared" si="37"/>
        <v>0</v>
      </c>
      <c r="AP65" s="6">
        <f t="shared" si="37"/>
        <v>0</v>
      </c>
      <c r="AQ65" s="6">
        <f t="shared" si="37"/>
        <v>0</v>
      </c>
      <c r="AR65" s="6">
        <f t="shared" si="37"/>
        <v>0</v>
      </c>
      <c r="AS65" s="6">
        <f t="shared" si="37"/>
        <v>0</v>
      </c>
      <c r="AT65" s="6">
        <f t="shared" si="37"/>
        <v>0</v>
      </c>
      <c r="AU65" s="6">
        <f t="shared" si="35"/>
        <v>0</v>
      </c>
      <c r="AV65" s="6">
        <f t="shared" si="35"/>
        <v>0</v>
      </c>
      <c r="AW65" s="6">
        <f t="shared" si="35"/>
        <v>0</v>
      </c>
      <c r="AX65" s="6">
        <f t="shared" si="35"/>
        <v>0</v>
      </c>
      <c r="AY65" s="6">
        <f t="shared" si="35"/>
        <v>0</v>
      </c>
      <c r="AZ65" s="6">
        <f t="shared" si="35"/>
        <v>0</v>
      </c>
      <c r="BA65" s="6">
        <f t="shared" si="35"/>
        <v>0</v>
      </c>
      <c r="BB65" s="6">
        <f t="shared" si="35"/>
        <v>0</v>
      </c>
      <c r="BC65" s="6">
        <f t="shared" si="35"/>
        <v>0</v>
      </c>
      <c r="BD65" s="6">
        <f t="shared" si="35"/>
        <v>0</v>
      </c>
      <c r="BE65" s="6">
        <f t="shared" si="35"/>
        <v>0</v>
      </c>
      <c r="BF65" s="6">
        <f t="shared" si="35"/>
        <v>0</v>
      </c>
      <c r="BG65" s="6">
        <f t="shared" si="35"/>
        <v>0</v>
      </c>
      <c r="BH65" s="6">
        <f t="shared" si="35"/>
        <v>0</v>
      </c>
      <c r="BI65" s="6">
        <f t="shared" si="35"/>
        <v>0</v>
      </c>
      <c r="BJ65" s="6">
        <f t="shared" si="35"/>
        <v>0</v>
      </c>
      <c r="BK65" s="6">
        <f t="shared" si="34"/>
        <v>0</v>
      </c>
      <c r="BL65" s="6">
        <f t="shared" si="34"/>
        <v>0</v>
      </c>
      <c r="BM65" s="6">
        <f t="shared" si="34"/>
        <v>0</v>
      </c>
      <c r="BN65" s="6">
        <f t="shared" si="34"/>
        <v>0</v>
      </c>
      <c r="BO65" s="6">
        <f t="shared" si="34"/>
        <v>0</v>
      </c>
      <c r="BP65" s="6">
        <f t="shared" si="34"/>
        <v>0</v>
      </c>
      <c r="BQ65" s="6">
        <f t="shared" si="34"/>
        <v>0</v>
      </c>
      <c r="BR65" s="6">
        <f t="shared" si="34"/>
        <v>0</v>
      </c>
      <c r="BS65" s="6">
        <f t="shared" si="34"/>
        <v>0</v>
      </c>
      <c r="BT65" s="6">
        <f t="shared" si="34"/>
        <v>0</v>
      </c>
      <c r="BU65" s="6">
        <f t="shared" si="34"/>
        <v>62700389</v>
      </c>
      <c r="BV65" s="6">
        <f t="shared" si="34"/>
        <v>0</v>
      </c>
      <c r="BW65" s="6">
        <f t="shared" si="34"/>
        <v>0</v>
      </c>
      <c r="BX65" s="6">
        <f t="shared" si="34"/>
        <v>0</v>
      </c>
      <c r="BY65" s="6">
        <f t="shared" si="34"/>
        <v>0</v>
      </c>
      <c r="BZ65" s="6">
        <f t="shared" si="34"/>
        <v>0</v>
      </c>
      <c r="CA65" s="6">
        <f t="shared" si="40"/>
        <v>0</v>
      </c>
      <c r="CB65" s="6">
        <f t="shared" si="40"/>
        <v>0</v>
      </c>
      <c r="CC65" s="6">
        <f t="shared" si="40"/>
        <v>0</v>
      </c>
      <c r="CD65" s="6">
        <f t="shared" si="40"/>
        <v>0</v>
      </c>
      <c r="CE65" s="6">
        <f t="shared" si="40"/>
        <v>0</v>
      </c>
      <c r="CF65" s="6">
        <f t="shared" si="40"/>
        <v>0</v>
      </c>
      <c r="CG65" s="6">
        <f t="shared" si="40"/>
        <v>0</v>
      </c>
      <c r="CH65" s="6">
        <f t="shared" si="40"/>
        <v>0</v>
      </c>
      <c r="CI65" s="6">
        <f t="shared" si="40"/>
        <v>0</v>
      </c>
      <c r="CJ65" s="6">
        <f t="shared" si="40"/>
        <v>0</v>
      </c>
      <c r="CK65" s="6">
        <f t="shared" si="40"/>
        <v>0</v>
      </c>
      <c r="CL65" s="6">
        <f t="shared" si="40"/>
        <v>0</v>
      </c>
      <c r="CM65" s="6">
        <f t="shared" si="40"/>
        <v>0</v>
      </c>
      <c r="CN65" s="6">
        <f t="shared" si="40"/>
        <v>0</v>
      </c>
      <c r="CO65" s="6">
        <f t="shared" si="40"/>
        <v>0</v>
      </c>
      <c r="CP65" s="6">
        <f t="shared" si="40"/>
        <v>0</v>
      </c>
      <c r="CQ65" s="6">
        <f t="shared" si="38"/>
        <v>0</v>
      </c>
      <c r="CR65" s="6">
        <f t="shared" si="38"/>
        <v>0</v>
      </c>
      <c r="CS65" s="6">
        <f t="shared" si="38"/>
        <v>0</v>
      </c>
      <c r="CT65" s="6">
        <f t="shared" si="38"/>
        <v>0</v>
      </c>
      <c r="CU65" s="6">
        <f t="shared" si="38"/>
        <v>0</v>
      </c>
      <c r="CV65" s="6">
        <f t="shared" si="38"/>
        <v>0</v>
      </c>
      <c r="CW65" s="6">
        <f t="shared" si="38"/>
        <v>0</v>
      </c>
      <c r="CX65" s="6">
        <f t="shared" si="38"/>
        <v>0</v>
      </c>
      <c r="CY65" s="6">
        <f t="shared" si="38"/>
        <v>0</v>
      </c>
      <c r="CZ65" s="6">
        <f t="shared" si="38"/>
        <v>0</v>
      </c>
      <c r="DA65" s="6">
        <f t="shared" si="36"/>
        <v>0</v>
      </c>
      <c r="DB65" s="6">
        <f t="shared" si="36"/>
        <v>0</v>
      </c>
      <c r="DC65" s="6">
        <f t="shared" si="36"/>
        <v>0</v>
      </c>
      <c r="DD65" s="6">
        <f t="shared" si="36"/>
        <v>0</v>
      </c>
      <c r="DE65" s="6">
        <f t="shared" si="36"/>
        <v>0</v>
      </c>
      <c r="DF65" s="6">
        <f t="shared" si="32"/>
        <v>0</v>
      </c>
      <c r="DG65" s="6">
        <f t="shared" si="32"/>
        <v>0</v>
      </c>
      <c r="DH65" s="6">
        <f t="shared" si="32"/>
        <v>0</v>
      </c>
      <c r="DI65" s="6">
        <f t="shared" si="32"/>
        <v>0</v>
      </c>
      <c r="DJ65" s="6">
        <f t="shared" si="32"/>
        <v>0</v>
      </c>
      <c r="DK65" s="6">
        <f t="shared" si="32"/>
        <v>0</v>
      </c>
      <c r="DL65" s="6">
        <f t="shared" si="32"/>
        <v>0</v>
      </c>
      <c r="DM65" s="6">
        <f t="shared" si="32"/>
        <v>0</v>
      </c>
      <c r="DN65" s="6">
        <f t="shared" si="32"/>
        <v>0</v>
      </c>
      <c r="DO65" s="6">
        <f t="shared" si="32"/>
        <v>0</v>
      </c>
      <c r="DP65" s="6">
        <f t="shared" si="32"/>
        <v>0</v>
      </c>
      <c r="DQ65" s="6">
        <f t="shared" si="32"/>
        <v>0</v>
      </c>
      <c r="DR65" s="6">
        <f t="shared" si="32"/>
        <v>0</v>
      </c>
      <c r="DS65" s="6">
        <f t="shared" si="32"/>
        <v>0</v>
      </c>
      <c r="DT65" s="6">
        <f t="shared" si="32"/>
        <v>0</v>
      </c>
    </row>
    <row r="66" spans="1:124" ht="14.5" thickBot="1" x14ac:dyDescent="0.35">
      <c r="A66" s="15">
        <v>65</v>
      </c>
      <c r="B66" s="4">
        <v>1000000</v>
      </c>
      <c r="C66" s="4">
        <v>1462850</v>
      </c>
      <c r="D66" s="4">
        <v>66217014</v>
      </c>
      <c r="E66" s="11">
        <v>24718555</v>
      </c>
      <c r="F66" s="4">
        <v>1462850</v>
      </c>
      <c r="G66" s="4">
        <v>66217014</v>
      </c>
      <c r="H66" s="5">
        <v>67679864</v>
      </c>
      <c r="P66" s="6">
        <f t="shared" si="39"/>
        <v>0</v>
      </c>
      <c r="Q66" s="6">
        <f t="shared" si="39"/>
        <v>0</v>
      </c>
      <c r="R66" s="6">
        <f t="shared" si="39"/>
        <v>0</v>
      </c>
      <c r="S66" s="6">
        <f t="shared" si="39"/>
        <v>0</v>
      </c>
      <c r="T66" s="6">
        <f t="shared" si="39"/>
        <v>0</v>
      </c>
      <c r="U66" s="6">
        <f t="shared" si="39"/>
        <v>0</v>
      </c>
      <c r="V66" s="6">
        <f t="shared" si="39"/>
        <v>0</v>
      </c>
      <c r="W66" s="6">
        <f t="shared" si="39"/>
        <v>0</v>
      </c>
      <c r="X66" s="6">
        <f t="shared" si="39"/>
        <v>0</v>
      </c>
      <c r="Y66" s="6">
        <f t="shared" si="39"/>
        <v>0</v>
      </c>
      <c r="Z66" s="6">
        <f t="shared" si="39"/>
        <v>0</v>
      </c>
      <c r="AA66" s="6">
        <f t="shared" si="39"/>
        <v>0</v>
      </c>
      <c r="AB66" s="6">
        <f t="shared" si="39"/>
        <v>0</v>
      </c>
      <c r="AC66" s="6">
        <f t="shared" si="39"/>
        <v>0</v>
      </c>
      <c r="AD66" s="6">
        <f t="shared" si="39"/>
        <v>0</v>
      </c>
      <c r="AE66" s="6">
        <f t="shared" si="39"/>
        <v>0</v>
      </c>
      <c r="AF66" s="6">
        <f t="shared" si="37"/>
        <v>0</v>
      </c>
      <c r="AG66" s="6">
        <f t="shared" si="37"/>
        <v>0</v>
      </c>
      <c r="AH66" s="6">
        <f t="shared" si="37"/>
        <v>0</v>
      </c>
      <c r="AI66" s="6">
        <f t="shared" si="37"/>
        <v>0</v>
      </c>
      <c r="AJ66" s="6">
        <f t="shared" si="37"/>
        <v>0</v>
      </c>
      <c r="AK66" s="6">
        <f t="shared" si="37"/>
        <v>0</v>
      </c>
      <c r="AL66" s="6">
        <f t="shared" si="37"/>
        <v>0</v>
      </c>
      <c r="AM66" s="6">
        <f t="shared" si="37"/>
        <v>0</v>
      </c>
      <c r="AN66" s="6">
        <f t="shared" si="37"/>
        <v>0</v>
      </c>
      <c r="AO66" s="6">
        <f t="shared" si="37"/>
        <v>0</v>
      </c>
      <c r="AP66" s="6">
        <f t="shared" si="37"/>
        <v>0</v>
      </c>
      <c r="AQ66" s="6">
        <f t="shared" si="37"/>
        <v>0</v>
      </c>
      <c r="AR66" s="6">
        <f t="shared" si="37"/>
        <v>0</v>
      </c>
      <c r="AS66" s="6">
        <f t="shared" si="37"/>
        <v>0</v>
      </c>
      <c r="AT66" s="6">
        <f t="shared" si="37"/>
        <v>0</v>
      </c>
      <c r="AU66" s="6">
        <f t="shared" si="35"/>
        <v>0</v>
      </c>
      <c r="AV66" s="6">
        <f t="shared" si="35"/>
        <v>0</v>
      </c>
      <c r="AW66" s="6">
        <f t="shared" si="35"/>
        <v>0</v>
      </c>
      <c r="AX66" s="6">
        <f t="shared" si="35"/>
        <v>0</v>
      </c>
      <c r="AY66" s="6">
        <f t="shared" si="35"/>
        <v>0</v>
      </c>
      <c r="AZ66" s="6">
        <f t="shared" si="35"/>
        <v>0</v>
      </c>
      <c r="BA66" s="6">
        <f t="shared" si="35"/>
        <v>0</v>
      </c>
      <c r="BB66" s="6">
        <f t="shared" si="35"/>
        <v>0</v>
      </c>
      <c r="BC66" s="6">
        <f t="shared" si="35"/>
        <v>0</v>
      </c>
      <c r="BD66" s="6">
        <f t="shared" si="35"/>
        <v>0</v>
      </c>
      <c r="BE66" s="6">
        <f t="shared" si="35"/>
        <v>0</v>
      </c>
      <c r="BF66" s="6">
        <f t="shared" si="35"/>
        <v>0</v>
      </c>
      <c r="BG66" s="6">
        <f t="shared" si="35"/>
        <v>0</v>
      </c>
      <c r="BH66" s="6">
        <f t="shared" si="35"/>
        <v>0</v>
      </c>
      <c r="BI66" s="6">
        <f t="shared" si="35"/>
        <v>0</v>
      </c>
      <c r="BJ66" s="6">
        <f t="shared" si="35"/>
        <v>0</v>
      </c>
      <c r="BK66" s="6">
        <f t="shared" si="34"/>
        <v>0</v>
      </c>
      <c r="BL66" s="6">
        <f t="shared" si="34"/>
        <v>0</v>
      </c>
      <c r="BM66" s="6">
        <f t="shared" si="34"/>
        <v>0</v>
      </c>
      <c r="BN66" s="6">
        <f t="shared" si="34"/>
        <v>0</v>
      </c>
      <c r="BO66" s="6">
        <f t="shared" si="34"/>
        <v>0</v>
      </c>
      <c r="BP66" s="6">
        <f t="shared" si="34"/>
        <v>0</v>
      </c>
      <c r="BQ66" s="6">
        <f t="shared" si="34"/>
        <v>0</v>
      </c>
      <c r="BR66" s="6">
        <f t="shared" si="34"/>
        <v>0</v>
      </c>
      <c r="BS66" s="6">
        <f t="shared" si="34"/>
        <v>0</v>
      </c>
      <c r="BT66" s="6">
        <f t="shared" si="34"/>
        <v>0</v>
      </c>
      <c r="BU66" s="6">
        <f t="shared" si="34"/>
        <v>0</v>
      </c>
      <c r="BV66" s="6">
        <f t="shared" si="34"/>
        <v>24718555</v>
      </c>
      <c r="BW66" s="6">
        <f t="shared" si="34"/>
        <v>0</v>
      </c>
      <c r="BX66" s="6">
        <f t="shared" si="34"/>
        <v>0</v>
      </c>
      <c r="BY66" s="6">
        <f t="shared" si="34"/>
        <v>0</v>
      </c>
      <c r="BZ66" s="6">
        <f t="shared" si="34"/>
        <v>0</v>
      </c>
      <c r="CA66" s="6">
        <f t="shared" si="40"/>
        <v>0</v>
      </c>
      <c r="CB66" s="6">
        <f t="shared" si="40"/>
        <v>0</v>
      </c>
      <c r="CC66" s="6">
        <f t="shared" si="40"/>
        <v>0</v>
      </c>
      <c r="CD66" s="6">
        <f t="shared" si="40"/>
        <v>0</v>
      </c>
      <c r="CE66" s="6">
        <f t="shared" si="40"/>
        <v>0</v>
      </c>
      <c r="CF66" s="6">
        <f t="shared" si="40"/>
        <v>0</v>
      </c>
      <c r="CG66" s="6">
        <f t="shared" si="40"/>
        <v>0</v>
      </c>
      <c r="CH66" s="6">
        <f t="shared" si="40"/>
        <v>0</v>
      </c>
      <c r="CI66" s="6">
        <f t="shared" si="40"/>
        <v>0</v>
      </c>
      <c r="CJ66" s="6">
        <f t="shared" si="40"/>
        <v>0</v>
      </c>
      <c r="CK66" s="6">
        <f t="shared" si="40"/>
        <v>0</v>
      </c>
      <c r="CL66" s="6">
        <f t="shared" si="40"/>
        <v>0</v>
      </c>
      <c r="CM66" s="6">
        <f t="shared" si="40"/>
        <v>0</v>
      </c>
      <c r="CN66" s="6">
        <f t="shared" si="40"/>
        <v>0</v>
      </c>
      <c r="CO66" s="6">
        <f t="shared" si="40"/>
        <v>0</v>
      </c>
      <c r="CP66" s="6">
        <f t="shared" si="40"/>
        <v>0</v>
      </c>
      <c r="CQ66" s="6">
        <f t="shared" si="38"/>
        <v>0</v>
      </c>
      <c r="CR66" s="6">
        <f t="shared" si="38"/>
        <v>0</v>
      </c>
      <c r="CS66" s="6">
        <f t="shared" si="38"/>
        <v>0</v>
      </c>
      <c r="CT66" s="6">
        <f t="shared" si="38"/>
        <v>0</v>
      </c>
      <c r="CU66" s="6">
        <f t="shared" si="38"/>
        <v>0</v>
      </c>
      <c r="CV66" s="6">
        <f t="shared" si="38"/>
        <v>0</v>
      </c>
      <c r="CW66" s="6">
        <f t="shared" si="38"/>
        <v>0</v>
      </c>
      <c r="CX66" s="6">
        <f t="shared" si="38"/>
        <v>0</v>
      </c>
      <c r="CY66" s="6">
        <f t="shared" si="38"/>
        <v>0</v>
      </c>
      <c r="CZ66" s="6">
        <f t="shared" si="38"/>
        <v>0</v>
      </c>
      <c r="DA66" s="6">
        <f t="shared" si="36"/>
        <v>0</v>
      </c>
      <c r="DB66" s="6">
        <f t="shared" si="36"/>
        <v>0</v>
      </c>
      <c r="DC66" s="6">
        <f t="shared" si="36"/>
        <v>0</v>
      </c>
      <c r="DD66" s="6">
        <f t="shared" si="36"/>
        <v>0</v>
      </c>
      <c r="DE66" s="6">
        <f t="shared" si="36"/>
        <v>0</v>
      </c>
      <c r="DF66" s="6">
        <f t="shared" si="32"/>
        <v>0</v>
      </c>
      <c r="DG66" s="6">
        <f t="shared" si="32"/>
        <v>0</v>
      </c>
      <c r="DH66" s="6">
        <f t="shared" si="32"/>
        <v>0</v>
      </c>
      <c r="DI66" s="6">
        <f t="shared" si="32"/>
        <v>0</v>
      </c>
      <c r="DJ66" s="6">
        <f t="shared" si="32"/>
        <v>0</v>
      </c>
      <c r="DK66" s="6">
        <f t="shared" si="32"/>
        <v>0</v>
      </c>
      <c r="DL66" s="6">
        <f t="shared" si="32"/>
        <v>0</v>
      </c>
      <c r="DM66" s="6">
        <f t="shared" si="32"/>
        <v>0</v>
      </c>
      <c r="DN66" s="6">
        <f t="shared" si="32"/>
        <v>0</v>
      </c>
      <c r="DO66" s="6">
        <f t="shared" si="32"/>
        <v>0</v>
      </c>
      <c r="DP66" s="6">
        <f t="shared" si="32"/>
        <v>0</v>
      </c>
      <c r="DQ66" s="6">
        <f t="shared" si="32"/>
        <v>0</v>
      </c>
      <c r="DR66" s="6">
        <f t="shared" si="32"/>
        <v>0</v>
      </c>
      <c r="DS66" s="6">
        <f t="shared" si="32"/>
        <v>0</v>
      </c>
      <c r="DT66" s="6">
        <f t="shared" si="32"/>
        <v>0</v>
      </c>
    </row>
    <row r="67" spans="1:124" ht="14.5" thickBot="1" x14ac:dyDescent="0.35">
      <c r="A67" s="3">
        <v>66</v>
      </c>
      <c r="B67" s="4">
        <v>1000000</v>
      </c>
      <c r="C67" s="4">
        <v>1473090</v>
      </c>
      <c r="D67" s="4">
        <v>71585862</v>
      </c>
      <c r="E67" s="4">
        <v>73058952</v>
      </c>
      <c r="F67" s="4">
        <v>1473090</v>
      </c>
      <c r="G67" s="4">
        <v>71585862</v>
      </c>
      <c r="H67" s="5">
        <v>73058952</v>
      </c>
      <c r="P67" s="6">
        <f t="shared" si="39"/>
        <v>0</v>
      </c>
      <c r="Q67" s="6">
        <f t="shared" si="39"/>
        <v>0</v>
      </c>
      <c r="R67" s="6">
        <f t="shared" si="39"/>
        <v>0</v>
      </c>
      <c r="S67" s="6">
        <f t="shared" si="39"/>
        <v>0</v>
      </c>
      <c r="T67" s="6">
        <f t="shared" si="39"/>
        <v>0</v>
      </c>
      <c r="U67" s="6">
        <f t="shared" si="39"/>
        <v>0</v>
      </c>
      <c r="V67" s="6">
        <f t="shared" si="39"/>
        <v>0</v>
      </c>
      <c r="W67" s="6">
        <f t="shared" si="39"/>
        <v>0</v>
      </c>
      <c r="X67" s="6">
        <f t="shared" si="39"/>
        <v>0</v>
      </c>
      <c r="Y67" s="6">
        <f t="shared" si="39"/>
        <v>0</v>
      </c>
      <c r="Z67" s="6">
        <f t="shared" si="39"/>
        <v>0</v>
      </c>
      <c r="AA67" s="6">
        <f t="shared" si="39"/>
        <v>0</v>
      </c>
      <c r="AB67" s="6">
        <f t="shared" si="39"/>
        <v>0</v>
      </c>
      <c r="AC67" s="6">
        <f t="shared" si="39"/>
        <v>0</v>
      </c>
      <c r="AD67" s="6">
        <f t="shared" si="39"/>
        <v>0</v>
      </c>
      <c r="AE67" s="6">
        <f t="shared" si="39"/>
        <v>0</v>
      </c>
      <c r="AF67" s="6">
        <f t="shared" si="37"/>
        <v>0</v>
      </c>
      <c r="AG67" s="6">
        <f t="shared" si="37"/>
        <v>0</v>
      </c>
      <c r="AH67" s="6">
        <f t="shared" si="37"/>
        <v>0</v>
      </c>
      <c r="AI67" s="6">
        <f t="shared" si="37"/>
        <v>0</v>
      </c>
      <c r="AJ67" s="6">
        <f t="shared" si="37"/>
        <v>0</v>
      </c>
      <c r="AK67" s="6">
        <f t="shared" si="37"/>
        <v>0</v>
      </c>
      <c r="AL67" s="6">
        <f t="shared" si="37"/>
        <v>0</v>
      </c>
      <c r="AM67" s="6">
        <f t="shared" si="37"/>
        <v>0</v>
      </c>
      <c r="AN67" s="6">
        <f t="shared" si="37"/>
        <v>0</v>
      </c>
      <c r="AO67" s="6">
        <f t="shared" si="37"/>
        <v>0</v>
      </c>
      <c r="AP67" s="6">
        <f t="shared" si="37"/>
        <v>0</v>
      </c>
      <c r="AQ67" s="6">
        <f t="shared" si="37"/>
        <v>0</v>
      </c>
      <c r="AR67" s="6">
        <f t="shared" si="37"/>
        <v>0</v>
      </c>
      <c r="AS67" s="6">
        <f t="shared" si="37"/>
        <v>0</v>
      </c>
      <c r="AT67" s="6">
        <f t="shared" si="37"/>
        <v>0</v>
      </c>
      <c r="AU67" s="6">
        <f t="shared" si="35"/>
        <v>0</v>
      </c>
      <c r="AV67" s="6">
        <f t="shared" si="35"/>
        <v>0</v>
      </c>
      <c r="AW67" s="6">
        <f t="shared" si="35"/>
        <v>0</v>
      </c>
      <c r="AX67" s="6">
        <f t="shared" si="35"/>
        <v>0</v>
      </c>
      <c r="AY67" s="6">
        <f t="shared" si="35"/>
        <v>0</v>
      </c>
      <c r="AZ67" s="6">
        <f t="shared" si="35"/>
        <v>0</v>
      </c>
      <c r="BA67" s="6">
        <f t="shared" si="35"/>
        <v>0</v>
      </c>
      <c r="BB67" s="6">
        <f t="shared" si="35"/>
        <v>0</v>
      </c>
      <c r="BC67" s="6">
        <f t="shared" si="35"/>
        <v>0</v>
      </c>
      <c r="BD67" s="6">
        <f t="shared" si="35"/>
        <v>0</v>
      </c>
      <c r="BE67" s="6">
        <f t="shared" si="35"/>
        <v>0</v>
      </c>
      <c r="BF67" s="6">
        <f t="shared" si="35"/>
        <v>0</v>
      </c>
      <c r="BG67" s="6">
        <f t="shared" si="35"/>
        <v>0</v>
      </c>
      <c r="BH67" s="6">
        <f t="shared" si="35"/>
        <v>0</v>
      </c>
      <c r="BI67" s="6">
        <f t="shared" si="35"/>
        <v>0</v>
      </c>
      <c r="BJ67" s="6">
        <f t="shared" si="35"/>
        <v>0</v>
      </c>
      <c r="BK67" s="6">
        <f t="shared" si="34"/>
        <v>0</v>
      </c>
      <c r="BL67" s="6">
        <f t="shared" si="34"/>
        <v>0</v>
      </c>
      <c r="BM67" s="6">
        <f t="shared" si="34"/>
        <v>0</v>
      </c>
      <c r="BN67" s="6">
        <f t="shared" si="34"/>
        <v>0</v>
      </c>
      <c r="BO67" s="6">
        <f t="shared" si="34"/>
        <v>0</v>
      </c>
      <c r="BP67" s="6">
        <f t="shared" si="34"/>
        <v>0</v>
      </c>
      <c r="BQ67" s="6">
        <f t="shared" si="34"/>
        <v>0</v>
      </c>
      <c r="BR67" s="6">
        <f t="shared" si="34"/>
        <v>0</v>
      </c>
      <c r="BS67" s="6">
        <f t="shared" si="34"/>
        <v>0</v>
      </c>
      <c r="BT67" s="6">
        <f t="shared" si="34"/>
        <v>0</v>
      </c>
      <c r="BU67" s="6">
        <f t="shared" si="34"/>
        <v>0</v>
      </c>
      <c r="BV67" s="6">
        <f t="shared" si="34"/>
        <v>0</v>
      </c>
      <c r="BW67" s="6">
        <f t="shared" si="34"/>
        <v>73058952</v>
      </c>
      <c r="BX67" s="6">
        <f t="shared" si="34"/>
        <v>0</v>
      </c>
      <c r="BY67" s="6">
        <f t="shared" si="34"/>
        <v>0</v>
      </c>
      <c r="BZ67" s="6">
        <f t="shared" si="34"/>
        <v>0</v>
      </c>
      <c r="CA67" s="6">
        <f t="shared" si="40"/>
        <v>0</v>
      </c>
      <c r="CB67" s="6">
        <f t="shared" si="40"/>
        <v>0</v>
      </c>
      <c r="CC67" s="6">
        <f t="shared" si="40"/>
        <v>0</v>
      </c>
      <c r="CD67" s="6">
        <f t="shared" si="40"/>
        <v>0</v>
      </c>
      <c r="CE67" s="6">
        <f t="shared" si="40"/>
        <v>0</v>
      </c>
      <c r="CF67" s="6">
        <f t="shared" si="40"/>
        <v>0</v>
      </c>
      <c r="CG67" s="6">
        <f t="shared" si="40"/>
        <v>0</v>
      </c>
      <c r="CH67" s="6">
        <f t="shared" si="40"/>
        <v>0</v>
      </c>
      <c r="CI67" s="6">
        <f t="shared" si="40"/>
        <v>0</v>
      </c>
      <c r="CJ67" s="6">
        <f t="shared" si="40"/>
        <v>0</v>
      </c>
      <c r="CK67" s="6">
        <f t="shared" si="40"/>
        <v>0</v>
      </c>
      <c r="CL67" s="6">
        <f t="shared" si="40"/>
        <v>0</v>
      </c>
      <c r="CM67" s="6">
        <f t="shared" si="40"/>
        <v>0</v>
      </c>
      <c r="CN67" s="6">
        <f t="shared" si="40"/>
        <v>0</v>
      </c>
      <c r="CO67" s="6">
        <f t="shared" si="40"/>
        <v>0</v>
      </c>
      <c r="CP67" s="6">
        <f t="shared" si="40"/>
        <v>0</v>
      </c>
      <c r="CQ67" s="6">
        <f t="shared" si="38"/>
        <v>0</v>
      </c>
      <c r="CR67" s="6">
        <f t="shared" si="38"/>
        <v>0</v>
      </c>
      <c r="CS67" s="6">
        <f t="shared" si="38"/>
        <v>0</v>
      </c>
      <c r="CT67" s="6">
        <f t="shared" si="38"/>
        <v>0</v>
      </c>
      <c r="CU67" s="6">
        <f t="shared" si="38"/>
        <v>0</v>
      </c>
      <c r="CV67" s="6">
        <f t="shared" si="38"/>
        <v>0</v>
      </c>
      <c r="CW67" s="6">
        <f t="shared" si="38"/>
        <v>0</v>
      </c>
      <c r="CX67" s="6">
        <f t="shared" si="38"/>
        <v>0</v>
      </c>
      <c r="CY67" s="6">
        <f t="shared" si="38"/>
        <v>0</v>
      </c>
      <c r="CZ67" s="6">
        <f t="shared" si="38"/>
        <v>0</v>
      </c>
      <c r="DA67" s="6">
        <f t="shared" si="36"/>
        <v>0</v>
      </c>
      <c r="DB67" s="6">
        <f t="shared" si="36"/>
        <v>0</v>
      </c>
      <c r="DC67" s="6">
        <f t="shared" si="36"/>
        <v>0</v>
      </c>
      <c r="DD67" s="6">
        <f t="shared" si="36"/>
        <v>0</v>
      </c>
      <c r="DE67" s="6">
        <f t="shared" si="36"/>
        <v>0</v>
      </c>
      <c r="DF67" s="6">
        <f t="shared" si="32"/>
        <v>0</v>
      </c>
      <c r="DG67" s="6">
        <f t="shared" si="32"/>
        <v>0</v>
      </c>
      <c r="DH67" s="6">
        <f t="shared" si="32"/>
        <v>0</v>
      </c>
      <c r="DI67" s="6">
        <f t="shared" si="32"/>
        <v>0</v>
      </c>
      <c r="DJ67" s="6">
        <f t="shared" si="32"/>
        <v>0</v>
      </c>
      <c r="DK67" s="6">
        <f t="shared" si="32"/>
        <v>0</v>
      </c>
      <c r="DL67" s="6">
        <f t="shared" si="32"/>
        <v>0</v>
      </c>
      <c r="DM67" s="6">
        <f t="shared" si="32"/>
        <v>0</v>
      </c>
      <c r="DN67" s="6">
        <f t="shared" si="32"/>
        <v>0</v>
      </c>
      <c r="DO67" s="6">
        <f t="shared" si="32"/>
        <v>0</v>
      </c>
      <c r="DP67" s="6">
        <f t="shared" si="32"/>
        <v>0</v>
      </c>
      <c r="DQ67" s="6">
        <f t="shared" si="32"/>
        <v>0</v>
      </c>
      <c r="DR67" s="6">
        <f t="shared" si="32"/>
        <v>0</v>
      </c>
      <c r="DS67" s="6">
        <f t="shared" si="32"/>
        <v>0</v>
      </c>
      <c r="DT67" s="6">
        <f t="shared" si="32"/>
        <v>0</v>
      </c>
    </row>
    <row r="68" spans="1:124" ht="14.5" thickBot="1" x14ac:dyDescent="0.35">
      <c r="A68" s="3">
        <v>67</v>
      </c>
      <c r="B68" s="4">
        <v>1000000</v>
      </c>
      <c r="C68" s="4">
        <v>1483410</v>
      </c>
      <c r="D68" s="4">
        <v>77386365</v>
      </c>
      <c r="E68" s="4">
        <v>78869775</v>
      </c>
      <c r="F68" s="4">
        <v>1483410</v>
      </c>
      <c r="G68" s="4">
        <v>77386365</v>
      </c>
      <c r="H68" s="5">
        <v>78869775</v>
      </c>
      <c r="P68" s="6">
        <f t="shared" si="39"/>
        <v>0</v>
      </c>
      <c r="Q68" s="6">
        <f t="shared" si="39"/>
        <v>0</v>
      </c>
      <c r="R68" s="6">
        <f t="shared" si="39"/>
        <v>0</v>
      </c>
      <c r="S68" s="6">
        <f t="shared" si="39"/>
        <v>0</v>
      </c>
      <c r="T68" s="6">
        <f t="shared" si="39"/>
        <v>0</v>
      </c>
      <c r="U68" s="6">
        <f t="shared" si="39"/>
        <v>0</v>
      </c>
      <c r="V68" s="6">
        <f t="shared" si="39"/>
        <v>0</v>
      </c>
      <c r="W68" s="6">
        <f t="shared" si="39"/>
        <v>0</v>
      </c>
      <c r="X68" s="6">
        <f t="shared" si="39"/>
        <v>0</v>
      </c>
      <c r="Y68" s="6">
        <f t="shared" si="39"/>
        <v>0</v>
      </c>
      <c r="Z68" s="6">
        <f t="shared" si="39"/>
        <v>0</v>
      </c>
      <c r="AA68" s="6">
        <f t="shared" si="39"/>
        <v>0</v>
      </c>
      <c r="AB68" s="6">
        <f t="shared" si="39"/>
        <v>0</v>
      </c>
      <c r="AC68" s="6">
        <f t="shared" si="39"/>
        <v>0</v>
      </c>
      <c r="AD68" s="6">
        <f t="shared" si="39"/>
        <v>0</v>
      </c>
      <c r="AE68" s="6">
        <f t="shared" si="39"/>
        <v>0</v>
      </c>
      <c r="AF68" s="6">
        <f t="shared" si="37"/>
        <v>0</v>
      </c>
      <c r="AG68" s="6">
        <f t="shared" si="37"/>
        <v>0</v>
      </c>
      <c r="AH68" s="6">
        <f t="shared" si="37"/>
        <v>0</v>
      </c>
      <c r="AI68" s="6">
        <f t="shared" si="37"/>
        <v>0</v>
      </c>
      <c r="AJ68" s="6">
        <f t="shared" si="37"/>
        <v>0</v>
      </c>
      <c r="AK68" s="6">
        <f t="shared" si="37"/>
        <v>0</v>
      </c>
      <c r="AL68" s="6">
        <f t="shared" si="37"/>
        <v>0</v>
      </c>
      <c r="AM68" s="6">
        <f t="shared" si="37"/>
        <v>0</v>
      </c>
      <c r="AN68" s="6">
        <f t="shared" si="37"/>
        <v>0</v>
      </c>
      <c r="AO68" s="6">
        <f t="shared" si="37"/>
        <v>0</v>
      </c>
      <c r="AP68" s="6">
        <f t="shared" si="37"/>
        <v>0</v>
      </c>
      <c r="AQ68" s="6">
        <f t="shared" si="37"/>
        <v>0</v>
      </c>
      <c r="AR68" s="6">
        <f t="shared" si="37"/>
        <v>0</v>
      </c>
      <c r="AS68" s="6">
        <f t="shared" si="37"/>
        <v>0</v>
      </c>
      <c r="AT68" s="6">
        <f t="shared" si="37"/>
        <v>0</v>
      </c>
      <c r="AU68" s="6">
        <f t="shared" si="35"/>
        <v>0</v>
      </c>
      <c r="AV68" s="6">
        <f t="shared" si="35"/>
        <v>0</v>
      </c>
      <c r="AW68" s="6">
        <f t="shared" si="35"/>
        <v>0</v>
      </c>
      <c r="AX68" s="6">
        <f t="shared" si="35"/>
        <v>0</v>
      </c>
      <c r="AY68" s="6">
        <f t="shared" si="35"/>
        <v>0</v>
      </c>
      <c r="AZ68" s="6">
        <f t="shared" si="35"/>
        <v>0</v>
      </c>
      <c r="BA68" s="6">
        <f t="shared" si="35"/>
        <v>0</v>
      </c>
      <c r="BB68" s="6">
        <f t="shared" si="35"/>
        <v>0</v>
      </c>
      <c r="BC68" s="6">
        <f t="shared" si="35"/>
        <v>0</v>
      </c>
      <c r="BD68" s="6">
        <f t="shared" si="35"/>
        <v>0</v>
      </c>
      <c r="BE68" s="6">
        <f t="shared" si="35"/>
        <v>0</v>
      </c>
      <c r="BF68" s="6">
        <f t="shared" si="35"/>
        <v>0</v>
      </c>
      <c r="BG68" s="6">
        <f t="shared" si="35"/>
        <v>0</v>
      </c>
      <c r="BH68" s="6">
        <f t="shared" si="35"/>
        <v>0</v>
      </c>
      <c r="BI68" s="6">
        <f t="shared" si="35"/>
        <v>0</v>
      </c>
      <c r="BJ68" s="6">
        <f t="shared" si="35"/>
        <v>0</v>
      </c>
      <c r="BK68" s="6">
        <f t="shared" si="34"/>
        <v>0</v>
      </c>
      <c r="BL68" s="6">
        <f t="shared" si="34"/>
        <v>0</v>
      </c>
      <c r="BM68" s="6">
        <f t="shared" si="34"/>
        <v>0</v>
      </c>
      <c r="BN68" s="6">
        <f t="shared" si="34"/>
        <v>0</v>
      </c>
      <c r="BO68" s="6">
        <f t="shared" si="34"/>
        <v>0</v>
      </c>
      <c r="BP68" s="6">
        <f t="shared" si="34"/>
        <v>0</v>
      </c>
      <c r="BQ68" s="6">
        <f t="shared" si="34"/>
        <v>0</v>
      </c>
      <c r="BR68" s="6">
        <f t="shared" si="34"/>
        <v>0</v>
      </c>
      <c r="BS68" s="6">
        <f t="shared" si="34"/>
        <v>0</v>
      </c>
      <c r="BT68" s="6">
        <f t="shared" si="34"/>
        <v>0</v>
      </c>
      <c r="BU68" s="6">
        <f t="shared" si="34"/>
        <v>0</v>
      </c>
      <c r="BV68" s="6">
        <f t="shared" si="34"/>
        <v>0</v>
      </c>
      <c r="BW68" s="6">
        <f t="shared" si="34"/>
        <v>0</v>
      </c>
      <c r="BX68" s="6">
        <f t="shared" si="34"/>
        <v>78869775</v>
      </c>
      <c r="BY68" s="6">
        <f t="shared" si="34"/>
        <v>0</v>
      </c>
      <c r="BZ68" s="6">
        <f t="shared" si="34"/>
        <v>0</v>
      </c>
      <c r="CA68" s="6">
        <f t="shared" si="40"/>
        <v>0</v>
      </c>
      <c r="CB68" s="6">
        <f t="shared" si="40"/>
        <v>0</v>
      </c>
      <c r="CC68" s="6">
        <f t="shared" si="40"/>
        <v>0</v>
      </c>
      <c r="CD68" s="6">
        <f t="shared" si="40"/>
        <v>0</v>
      </c>
      <c r="CE68" s="6">
        <f t="shared" si="40"/>
        <v>0</v>
      </c>
      <c r="CF68" s="6">
        <f t="shared" si="40"/>
        <v>0</v>
      </c>
      <c r="CG68" s="6">
        <f t="shared" si="40"/>
        <v>0</v>
      </c>
      <c r="CH68" s="6">
        <f t="shared" si="40"/>
        <v>0</v>
      </c>
      <c r="CI68" s="6">
        <f t="shared" si="40"/>
        <v>0</v>
      </c>
      <c r="CJ68" s="6">
        <f t="shared" si="40"/>
        <v>0</v>
      </c>
      <c r="CK68" s="6">
        <f t="shared" si="40"/>
        <v>0</v>
      </c>
      <c r="CL68" s="6">
        <f t="shared" si="40"/>
        <v>0</v>
      </c>
      <c r="CM68" s="6">
        <f t="shared" si="40"/>
        <v>0</v>
      </c>
      <c r="CN68" s="6">
        <f t="shared" si="40"/>
        <v>0</v>
      </c>
      <c r="CO68" s="6">
        <f t="shared" si="40"/>
        <v>0</v>
      </c>
      <c r="CP68" s="6">
        <f t="shared" si="40"/>
        <v>0</v>
      </c>
      <c r="CQ68" s="6">
        <f t="shared" si="38"/>
        <v>0</v>
      </c>
      <c r="CR68" s="6">
        <f t="shared" si="38"/>
        <v>0</v>
      </c>
      <c r="CS68" s="6">
        <f t="shared" si="38"/>
        <v>0</v>
      </c>
      <c r="CT68" s="6">
        <f t="shared" si="38"/>
        <v>0</v>
      </c>
      <c r="CU68" s="6">
        <f t="shared" si="38"/>
        <v>0</v>
      </c>
      <c r="CV68" s="6">
        <f t="shared" si="38"/>
        <v>0</v>
      </c>
      <c r="CW68" s="6">
        <f t="shared" si="38"/>
        <v>0</v>
      </c>
      <c r="CX68" s="6">
        <f t="shared" si="38"/>
        <v>0</v>
      </c>
      <c r="CY68" s="6">
        <f t="shared" si="38"/>
        <v>0</v>
      </c>
      <c r="CZ68" s="6">
        <f t="shared" si="38"/>
        <v>0</v>
      </c>
      <c r="DA68" s="6">
        <f t="shared" si="36"/>
        <v>0</v>
      </c>
      <c r="DB68" s="6">
        <f t="shared" si="36"/>
        <v>0</v>
      </c>
      <c r="DC68" s="6">
        <f t="shared" si="36"/>
        <v>0</v>
      </c>
      <c r="DD68" s="6">
        <f t="shared" si="36"/>
        <v>0</v>
      </c>
      <c r="DE68" s="6">
        <f t="shared" si="36"/>
        <v>0</v>
      </c>
      <c r="DF68" s="6">
        <f t="shared" si="32"/>
        <v>0</v>
      </c>
      <c r="DG68" s="6">
        <f t="shared" si="32"/>
        <v>0</v>
      </c>
      <c r="DH68" s="6">
        <f t="shared" si="32"/>
        <v>0</v>
      </c>
      <c r="DI68" s="6">
        <f t="shared" si="32"/>
        <v>0</v>
      </c>
      <c r="DJ68" s="6">
        <f t="shared" si="32"/>
        <v>0</v>
      </c>
      <c r="DK68" s="6">
        <f t="shared" si="32"/>
        <v>0</v>
      </c>
      <c r="DL68" s="6">
        <f t="shared" si="32"/>
        <v>0</v>
      </c>
      <c r="DM68" s="6">
        <f t="shared" si="32"/>
        <v>0</v>
      </c>
      <c r="DN68" s="6">
        <f t="shared" si="32"/>
        <v>0</v>
      </c>
      <c r="DO68" s="6">
        <f t="shared" si="32"/>
        <v>0</v>
      </c>
      <c r="DP68" s="6">
        <f t="shared" si="32"/>
        <v>0</v>
      </c>
      <c r="DQ68" s="6">
        <f t="shared" si="32"/>
        <v>0</v>
      </c>
      <c r="DR68" s="6">
        <f t="shared" si="32"/>
        <v>0</v>
      </c>
      <c r="DS68" s="6">
        <f t="shared" si="32"/>
        <v>0</v>
      </c>
      <c r="DT68" s="6">
        <f t="shared" si="32"/>
        <v>0</v>
      </c>
    </row>
    <row r="69" spans="1:124" ht="14.5" thickBot="1" x14ac:dyDescent="0.35">
      <c r="A69" s="3">
        <v>68</v>
      </c>
      <c r="B69" s="4">
        <v>1000000</v>
      </c>
      <c r="C69" s="4">
        <v>1493790</v>
      </c>
      <c r="D69" s="4">
        <v>83653229</v>
      </c>
      <c r="E69" s="4">
        <v>85147019</v>
      </c>
      <c r="F69" s="4">
        <v>1493790</v>
      </c>
      <c r="G69" s="4">
        <v>83653229</v>
      </c>
      <c r="H69" s="5">
        <v>85147019</v>
      </c>
      <c r="P69" s="6">
        <f t="shared" si="39"/>
        <v>0</v>
      </c>
      <c r="Q69" s="6">
        <f t="shared" si="39"/>
        <v>0</v>
      </c>
      <c r="R69" s="6">
        <f t="shared" si="39"/>
        <v>0</v>
      </c>
      <c r="S69" s="6">
        <f t="shared" si="39"/>
        <v>0</v>
      </c>
      <c r="T69" s="6">
        <f t="shared" si="39"/>
        <v>0</v>
      </c>
      <c r="U69" s="6">
        <f t="shared" si="39"/>
        <v>0</v>
      </c>
      <c r="V69" s="6">
        <f t="shared" si="39"/>
        <v>0</v>
      </c>
      <c r="W69" s="6">
        <f t="shared" si="39"/>
        <v>0</v>
      </c>
      <c r="X69" s="6">
        <f t="shared" si="39"/>
        <v>0</v>
      </c>
      <c r="Y69" s="6">
        <f t="shared" si="39"/>
        <v>0</v>
      </c>
      <c r="Z69" s="6">
        <f t="shared" si="39"/>
        <v>0</v>
      </c>
      <c r="AA69" s="6">
        <f t="shared" si="39"/>
        <v>0</v>
      </c>
      <c r="AB69" s="6">
        <f t="shared" si="39"/>
        <v>0</v>
      </c>
      <c r="AC69" s="6">
        <f t="shared" si="39"/>
        <v>0</v>
      </c>
      <c r="AD69" s="6">
        <f t="shared" si="39"/>
        <v>0</v>
      </c>
      <c r="AE69" s="6">
        <f t="shared" si="39"/>
        <v>0</v>
      </c>
      <c r="AF69" s="6">
        <f t="shared" si="37"/>
        <v>0</v>
      </c>
      <c r="AG69" s="6">
        <f t="shared" si="37"/>
        <v>0</v>
      </c>
      <c r="AH69" s="6">
        <f t="shared" si="37"/>
        <v>0</v>
      </c>
      <c r="AI69" s="6">
        <f t="shared" si="37"/>
        <v>0</v>
      </c>
      <c r="AJ69" s="6">
        <f t="shared" si="37"/>
        <v>0</v>
      </c>
      <c r="AK69" s="6">
        <f t="shared" si="37"/>
        <v>0</v>
      </c>
      <c r="AL69" s="6">
        <f t="shared" si="37"/>
        <v>0</v>
      </c>
      <c r="AM69" s="6">
        <f t="shared" si="37"/>
        <v>0</v>
      </c>
      <c r="AN69" s="6">
        <f t="shared" si="37"/>
        <v>0</v>
      </c>
      <c r="AO69" s="6">
        <f t="shared" si="37"/>
        <v>0</v>
      </c>
      <c r="AP69" s="6">
        <f t="shared" si="37"/>
        <v>0</v>
      </c>
      <c r="AQ69" s="6">
        <f t="shared" si="37"/>
        <v>0</v>
      </c>
      <c r="AR69" s="6">
        <f t="shared" si="37"/>
        <v>0</v>
      </c>
      <c r="AS69" s="6">
        <f t="shared" si="37"/>
        <v>0</v>
      </c>
      <c r="AT69" s="6">
        <f t="shared" si="37"/>
        <v>0</v>
      </c>
      <c r="AU69" s="6">
        <f t="shared" si="35"/>
        <v>0</v>
      </c>
      <c r="AV69" s="6">
        <f t="shared" si="35"/>
        <v>0</v>
      </c>
      <c r="AW69" s="6">
        <f t="shared" si="35"/>
        <v>0</v>
      </c>
      <c r="AX69" s="6">
        <f t="shared" si="35"/>
        <v>0</v>
      </c>
      <c r="AY69" s="6">
        <f t="shared" si="35"/>
        <v>0</v>
      </c>
      <c r="AZ69" s="6">
        <f t="shared" si="35"/>
        <v>0</v>
      </c>
      <c r="BA69" s="6">
        <f t="shared" si="35"/>
        <v>0</v>
      </c>
      <c r="BB69" s="6">
        <f t="shared" si="35"/>
        <v>0</v>
      </c>
      <c r="BC69" s="6">
        <f t="shared" si="35"/>
        <v>0</v>
      </c>
      <c r="BD69" s="6">
        <f t="shared" si="35"/>
        <v>0</v>
      </c>
      <c r="BE69" s="6">
        <f t="shared" si="35"/>
        <v>0</v>
      </c>
      <c r="BF69" s="6">
        <f t="shared" si="35"/>
        <v>0</v>
      </c>
      <c r="BG69" s="6">
        <f t="shared" si="35"/>
        <v>0</v>
      </c>
      <c r="BH69" s="6">
        <f t="shared" si="35"/>
        <v>0</v>
      </c>
      <c r="BI69" s="6">
        <f t="shared" si="35"/>
        <v>0</v>
      </c>
      <c r="BJ69" s="6">
        <f t="shared" si="35"/>
        <v>0</v>
      </c>
      <c r="BK69" s="6">
        <f t="shared" si="34"/>
        <v>0</v>
      </c>
      <c r="BL69" s="6">
        <f t="shared" si="34"/>
        <v>0</v>
      </c>
      <c r="BM69" s="6">
        <f t="shared" si="34"/>
        <v>0</v>
      </c>
      <c r="BN69" s="6">
        <f t="shared" si="34"/>
        <v>0</v>
      </c>
      <c r="BO69" s="6">
        <f t="shared" si="34"/>
        <v>0</v>
      </c>
      <c r="BP69" s="6">
        <f t="shared" si="34"/>
        <v>0</v>
      </c>
      <c r="BQ69" s="6">
        <f t="shared" si="34"/>
        <v>0</v>
      </c>
      <c r="BR69" s="6">
        <f t="shared" si="34"/>
        <v>0</v>
      </c>
      <c r="BS69" s="6">
        <f t="shared" si="34"/>
        <v>0</v>
      </c>
      <c r="BT69" s="6">
        <f t="shared" si="34"/>
        <v>0</v>
      </c>
      <c r="BU69" s="6">
        <f t="shared" si="34"/>
        <v>0</v>
      </c>
      <c r="BV69" s="6">
        <f t="shared" si="34"/>
        <v>0</v>
      </c>
      <c r="BW69" s="6">
        <f t="shared" si="34"/>
        <v>0</v>
      </c>
      <c r="BX69" s="6">
        <f t="shared" si="34"/>
        <v>0</v>
      </c>
      <c r="BY69" s="6">
        <f t="shared" si="34"/>
        <v>85147019</v>
      </c>
      <c r="BZ69" s="6">
        <f t="shared" si="34"/>
        <v>0</v>
      </c>
      <c r="CA69" s="6">
        <f t="shared" si="40"/>
        <v>0</v>
      </c>
      <c r="CB69" s="6">
        <f t="shared" si="40"/>
        <v>0</v>
      </c>
      <c r="CC69" s="6">
        <f t="shared" si="40"/>
        <v>0</v>
      </c>
      <c r="CD69" s="6">
        <f t="shared" si="40"/>
        <v>0</v>
      </c>
      <c r="CE69" s="6">
        <f t="shared" si="40"/>
        <v>0</v>
      </c>
      <c r="CF69" s="6">
        <f t="shared" si="40"/>
        <v>0</v>
      </c>
      <c r="CG69" s="6">
        <f t="shared" si="40"/>
        <v>0</v>
      </c>
      <c r="CH69" s="6">
        <f t="shared" si="40"/>
        <v>0</v>
      </c>
      <c r="CI69" s="6">
        <f t="shared" si="40"/>
        <v>0</v>
      </c>
      <c r="CJ69" s="6">
        <f t="shared" si="40"/>
        <v>0</v>
      </c>
      <c r="CK69" s="6">
        <f t="shared" si="40"/>
        <v>0</v>
      </c>
      <c r="CL69" s="6">
        <f t="shared" si="40"/>
        <v>0</v>
      </c>
      <c r="CM69" s="6">
        <f t="shared" si="40"/>
        <v>0</v>
      </c>
      <c r="CN69" s="6">
        <f t="shared" si="40"/>
        <v>0</v>
      </c>
      <c r="CO69" s="6">
        <f t="shared" si="40"/>
        <v>0</v>
      </c>
      <c r="CP69" s="6">
        <f t="shared" si="40"/>
        <v>0</v>
      </c>
      <c r="CQ69" s="6">
        <f t="shared" si="38"/>
        <v>0</v>
      </c>
      <c r="CR69" s="6">
        <f t="shared" si="38"/>
        <v>0</v>
      </c>
      <c r="CS69" s="6">
        <f t="shared" si="38"/>
        <v>0</v>
      </c>
      <c r="CT69" s="6">
        <f t="shared" si="38"/>
        <v>0</v>
      </c>
      <c r="CU69" s="6">
        <f t="shared" si="38"/>
        <v>0</v>
      </c>
      <c r="CV69" s="6">
        <f t="shared" si="38"/>
        <v>0</v>
      </c>
      <c r="CW69" s="6">
        <f t="shared" si="38"/>
        <v>0</v>
      </c>
      <c r="CX69" s="6">
        <f t="shared" si="38"/>
        <v>0</v>
      </c>
      <c r="CY69" s="6">
        <f t="shared" si="38"/>
        <v>0</v>
      </c>
      <c r="CZ69" s="6">
        <f t="shared" si="38"/>
        <v>0</v>
      </c>
      <c r="DA69" s="6">
        <f t="shared" si="36"/>
        <v>0</v>
      </c>
      <c r="DB69" s="6">
        <f t="shared" si="36"/>
        <v>0</v>
      </c>
      <c r="DC69" s="6">
        <f t="shared" si="36"/>
        <v>0</v>
      </c>
      <c r="DD69" s="6">
        <f t="shared" si="36"/>
        <v>0</v>
      </c>
      <c r="DE69" s="6">
        <f t="shared" si="36"/>
        <v>0</v>
      </c>
      <c r="DF69" s="6">
        <f t="shared" si="32"/>
        <v>0</v>
      </c>
      <c r="DG69" s="6">
        <f t="shared" si="32"/>
        <v>0</v>
      </c>
      <c r="DH69" s="6">
        <f t="shared" si="32"/>
        <v>0</v>
      </c>
      <c r="DI69" s="6">
        <f t="shared" si="32"/>
        <v>0</v>
      </c>
      <c r="DJ69" s="6">
        <f t="shared" si="32"/>
        <v>0</v>
      </c>
      <c r="DK69" s="6">
        <f t="shared" si="32"/>
        <v>0</v>
      </c>
      <c r="DL69" s="6">
        <f t="shared" si="32"/>
        <v>0</v>
      </c>
      <c r="DM69" s="6">
        <f t="shared" si="32"/>
        <v>0</v>
      </c>
      <c r="DN69" s="6">
        <f t="shared" si="32"/>
        <v>0</v>
      </c>
      <c r="DO69" s="6">
        <f t="shared" si="32"/>
        <v>0</v>
      </c>
      <c r="DP69" s="6">
        <f t="shared" si="32"/>
        <v>0</v>
      </c>
      <c r="DQ69" s="6">
        <f t="shared" si="32"/>
        <v>0</v>
      </c>
      <c r="DR69" s="6">
        <f t="shared" si="32"/>
        <v>0</v>
      </c>
      <c r="DS69" s="6">
        <f t="shared" si="32"/>
        <v>0</v>
      </c>
      <c r="DT69" s="6">
        <f t="shared" si="32"/>
        <v>0</v>
      </c>
    </row>
    <row r="70" spans="1:124" ht="14.5" thickBot="1" x14ac:dyDescent="0.35">
      <c r="A70" s="3">
        <v>69</v>
      </c>
      <c r="B70" s="4">
        <v>1000000</v>
      </c>
      <c r="C70" s="4">
        <v>1504250</v>
      </c>
      <c r="D70" s="4">
        <v>90423948</v>
      </c>
      <c r="E70" s="4">
        <v>91928198</v>
      </c>
      <c r="F70" s="4">
        <v>1504250</v>
      </c>
      <c r="G70" s="4">
        <v>90423948</v>
      </c>
      <c r="H70" s="5">
        <v>91928198</v>
      </c>
      <c r="P70" s="6">
        <f t="shared" si="39"/>
        <v>0</v>
      </c>
      <c r="Q70" s="6">
        <f t="shared" si="39"/>
        <v>0</v>
      </c>
      <c r="R70" s="6">
        <f t="shared" si="39"/>
        <v>0</v>
      </c>
      <c r="S70" s="6">
        <f t="shared" si="39"/>
        <v>0</v>
      </c>
      <c r="T70" s="6">
        <f t="shared" si="39"/>
        <v>0</v>
      </c>
      <c r="U70" s="6">
        <f t="shared" si="39"/>
        <v>0</v>
      </c>
      <c r="V70" s="6">
        <f t="shared" si="39"/>
        <v>0</v>
      </c>
      <c r="W70" s="6">
        <f t="shared" si="39"/>
        <v>0</v>
      </c>
      <c r="X70" s="6">
        <f t="shared" si="39"/>
        <v>0</v>
      </c>
      <c r="Y70" s="6">
        <f t="shared" si="39"/>
        <v>0</v>
      </c>
      <c r="Z70" s="6">
        <f t="shared" si="39"/>
        <v>0</v>
      </c>
      <c r="AA70" s="6">
        <f t="shared" si="39"/>
        <v>0</v>
      </c>
      <c r="AB70" s="6">
        <f t="shared" si="39"/>
        <v>0</v>
      </c>
      <c r="AC70" s="6">
        <f t="shared" si="39"/>
        <v>0</v>
      </c>
      <c r="AD70" s="6">
        <f t="shared" si="39"/>
        <v>0</v>
      </c>
      <c r="AE70" s="6">
        <f t="shared" si="39"/>
        <v>0</v>
      </c>
      <c r="AF70" s="6">
        <f t="shared" si="37"/>
        <v>0</v>
      </c>
      <c r="AG70" s="6">
        <f t="shared" si="37"/>
        <v>0</v>
      </c>
      <c r="AH70" s="6">
        <f t="shared" si="37"/>
        <v>0</v>
      </c>
      <c r="AI70" s="6">
        <f t="shared" si="37"/>
        <v>0</v>
      </c>
      <c r="AJ70" s="6">
        <f t="shared" si="37"/>
        <v>0</v>
      </c>
      <c r="AK70" s="6">
        <f t="shared" si="37"/>
        <v>0</v>
      </c>
      <c r="AL70" s="6">
        <f t="shared" si="37"/>
        <v>0</v>
      </c>
      <c r="AM70" s="6">
        <f t="shared" si="37"/>
        <v>0</v>
      </c>
      <c r="AN70" s="6">
        <f t="shared" si="37"/>
        <v>0</v>
      </c>
      <c r="AO70" s="6">
        <f t="shared" si="37"/>
        <v>0</v>
      </c>
      <c r="AP70" s="6">
        <f t="shared" si="37"/>
        <v>0</v>
      </c>
      <c r="AQ70" s="6">
        <f t="shared" si="37"/>
        <v>0</v>
      </c>
      <c r="AR70" s="6">
        <f t="shared" si="37"/>
        <v>0</v>
      </c>
      <c r="AS70" s="6">
        <f t="shared" si="37"/>
        <v>0</v>
      </c>
      <c r="AT70" s="6">
        <f t="shared" si="37"/>
        <v>0</v>
      </c>
      <c r="AU70" s="6">
        <f t="shared" si="35"/>
        <v>0</v>
      </c>
      <c r="AV70" s="6">
        <f t="shared" si="35"/>
        <v>0</v>
      </c>
      <c r="AW70" s="6">
        <f t="shared" si="35"/>
        <v>0</v>
      </c>
      <c r="AX70" s="6">
        <f t="shared" si="35"/>
        <v>0</v>
      </c>
      <c r="AY70" s="6">
        <f t="shared" si="35"/>
        <v>0</v>
      </c>
      <c r="AZ70" s="6">
        <f t="shared" si="35"/>
        <v>0</v>
      </c>
      <c r="BA70" s="6">
        <f t="shared" si="35"/>
        <v>0</v>
      </c>
      <c r="BB70" s="6">
        <f t="shared" si="35"/>
        <v>0</v>
      </c>
      <c r="BC70" s="6">
        <f t="shared" si="35"/>
        <v>0</v>
      </c>
      <c r="BD70" s="6">
        <f t="shared" si="35"/>
        <v>0</v>
      </c>
      <c r="BE70" s="6">
        <f t="shared" si="35"/>
        <v>0</v>
      </c>
      <c r="BF70" s="6">
        <f t="shared" si="35"/>
        <v>0</v>
      </c>
      <c r="BG70" s="6">
        <f t="shared" si="35"/>
        <v>0</v>
      </c>
      <c r="BH70" s="6">
        <f t="shared" si="35"/>
        <v>0</v>
      </c>
      <c r="BI70" s="6">
        <f t="shared" si="35"/>
        <v>0</v>
      </c>
      <c r="BJ70" s="6">
        <f t="shared" si="35"/>
        <v>0</v>
      </c>
      <c r="BK70" s="6">
        <f t="shared" ref="BK70:BZ85" si="41">IF((ROW(BJ69)+9)=(COLUMN(BJ69)+1),($E70),0)</f>
        <v>0</v>
      </c>
      <c r="BL70" s="6">
        <f t="shared" si="41"/>
        <v>0</v>
      </c>
      <c r="BM70" s="6">
        <f t="shared" si="41"/>
        <v>0</v>
      </c>
      <c r="BN70" s="6">
        <f t="shared" si="41"/>
        <v>0</v>
      </c>
      <c r="BO70" s="6">
        <f t="shared" si="41"/>
        <v>0</v>
      </c>
      <c r="BP70" s="6">
        <f t="shared" si="41"/>
        <v>0</v>
      </c>
      <c r="BQ70" s="6">
        <f t="shared" si="41"/>
        <v>0</v>
      </c>
      <c r="BR70" s="6">
        <f t="shared" si="41"/>
        <v>0</v>
      </c>
      <c r="BS70" s="6">
        <f t="shared" si="41"/>
        <v>0</v>
      </c>
      <c r="BT70" s="6">
        <f t="shared" si="41"/>
        <v>0</v>
      </c>
      <c r="BU70" s="6">
        <f t="shared" si="41"/>
        <v>0</v>
      </c>
      <c r="BV70" s="6">
        <f t="shared" si="41"/>
        <v>0</v>
      </c>
      <c r="BW70" s="6">
        <f t="shared" si="41"/>
        <v>0</v>
      </c>
      <c r="BX70" s="6">
        <f t="shared" si="41"/>
        <v>0</v>
      </c>
      <c r="BY70" s="6">
        <f t="shared" si="41"/>
        <v>0</v>
      </c>
      <c r="BZ70" s="6">
        <f t="shared" si="41"/>
        <v>91928198</v>
      </c>
      <c r="CA70" s="6">
        <f t="shared" si="40"/>
        <v>0</v>
      </c>
      <c r="CB70" s="6">
        <f t="shared" si="40"/>
        <v>0</v>
      </c>
      <c r="CC70" s="6">
        <f t="shared" si="40"/>
        <v>0</v>
      </c>
      <c r="CD70" s="6">
        <f t="shared" si="40"/>
        <v>0</v>
      </c>
      <c r="CE70" s="6">
        <f t="shared" si="40"/>
        <v>0</v>
      </c>
      <c r="CF70" s="6">
        <f t="shared" si="40"/>
        <v>0</v>
      </c>
      <c r="CG70" s="6">
        <f t="shared" si="40"/>
        <v>0</v>
      </c>
      <c r="CH70" s="6">
        <f t="shared" si="40"/>
        <v>0</v>
      </c>
      <c r="CI70" s="6">
        <f t="shared" si="40"/>
        <v>0</v>
      </c>
      <c r="CJ70" s="6">
        <f t="shared" si="40"/>
        <v>0</v>
      </c>
      <c r="CK70" s="6">
        <f t="shared" si="40"/>
        <v>0</v>
      </c>
      <c r="CL70" s="6">
        <f t="shared" si="40"/>
        <v>0</v>
      </c>
      <c r="CM70" s="6">
        <f t="shared" si="40"/>
        <v>0</v>
      </c>
      <c r="CN70" s="6">
        <f t="shared" si="40"/>
        <v>0</v>
      </c>
      <c r="CO70" s="6">
        <f t="shared" si="40"/>
        <v>0</v>
      </c>
      <c r="CP70" s="6">
        <f t="shared" si="40"/>
        <v>0</v>
      </c>
      <c r="CQ70" s="6">
        <f t="shared" si="38"/>
        <v>0</v>
      </c>
      <c r="CR70" s="6">
        <f t="shared" si="38"/>
        <v>0</v>
      </c>
      <c r="CS70" s="6">
        <f t="shared" si="38"/>
        <v>0</v>
      </c>
      <c r="CT70" s="6">
        <f t="shared" si="38"/>
        <v>0</v>
      </c>
      <c r="CU70" s="6">
        <f t="shared" si="38"/>
        <v>0</v>
      </c>
      <c r="CV70" s="6">
        <f t="shared" si="38"/>
        <v>0</v>
      </c>
      <c r="CW70" s="6">
        <f t="shared" si="38"/>
        <v>0</v>
      </c>
      <c r="CX70" s="6">
        <f t="shared" si="38"/>
        <v>0</v>
      </c>
      <c r="CY70" s="6">
        <f t="shared" si="38"/>
        <v>0</v>
      </c>
      <c r="CZ70" s="6">
        <f t="shared" si="38"/>
        <v>0</v>
      </c>
      <c r="DA70" s="6">
        <f t="shared" si="36"/>
        <v>0</v>
      </c>
      <c r="DB70" s="6">
        <f t="shared" si="36"/>
        <v>0</v>
      </c>
      <c r="DC70" s="6">
        <f t="shared" si="36"/>
        <v>0</v>
      </c>
      <c r="DD70" s="6">
        <f t="shared" si="36"/>
        <v>0</v>
      </c>
      <c r="DE70" s="6">
        <f t="shared" si="36"/>
        <v>0</v>
      </c>
      <c r="DF70" s="6">
        <f t="shared" si="32"/>
        <v>0</v>
      </c>
      <c r="DG70" s="6">
        <f t="shared" si="32"/>
        <v>0</v>
      </c>
      <c r="DH70" s="6">
        <f t="shared" si="32"/>
        <v>0</v>
      </c>
      <c r="DI70" s="6">
        <f t="shared" si="32"/>
        <v>0</v>
      </c>
      <c r="DJ70" s="6">
        <f t="shared" si="32"/>
        <v>0</v>
      </c>
      <c r="DK70" s="6">
        <f t="shared" si="32"/>
        <v>0</v>
      </c>
      <c r="DL70" s="6">
        <f t="shared" si="32"/>
        <v>0</v>
      </c>
      <c r="DM70" s="6">
        <f t="shared" si="32"/>
        <v>0</v>
      </c>
      <c r="DN70" s="6">
        <f t="shared" si="32"/>
        <v>0</v>
      </c>
      <c r="DO70" s="6">
        <f t="shared" si="32"/>
        <v>0</v>
      </c>
      <c r="DP70" s="6">
        <f t="shared" si="32"/>
        <v>0</v>
      </c>
      <c r="DQ70" s="6">
        <f t="shared" si="32"/>
        <v>0</v>
      </c>
      <c r="DR70" s="6">
        <f t="shared" si="32"/>
        <v>0</v>
      </c>
      <c r="DS70" s="6">
        <f t="shared" si="32"/>
        <v>0</v>
      </c>
      <c r="DT70" s="6">
        <f t="shared" si="32"/>
        <v>0</v>
      </c>
    </row>
    <row r="71" spans="1:124" ht="15" thickBot="1" x14ac:dyDescent="0.4">
      <c r="A71" s="15">
        <v>70</v>
      </c>
      <c r="B71" s="4">
        <v>1000000</v>
      </c>
      <c r="C71" s="4">
        <v>1514780</v>
      </c>
      <c r="D71" s="4">
        <v>97739034</v>
      </c>
      <c r="E71" s="11">
        <v>33637511</v>
      </c>
      <c r="F71" s="4">
        <v>1514780</v>
      </c>
      <c r="G71" s="4">
        <v>97739034</v>
      </c>
      <c r="H71" s="5">
        <v>99253814</v>
      </c>
      <c r="J71" s="13"/>
      <c r="K71" s="9"/>
      <c r="P71" s="6">
        <f t="shared" si="39"/>
        <v>0</v>
      </c>
      <c r="Q71" s="6">
        <f t="shared" si="39"/>
        <v>0</v>
      </c>
      <c r="R71" s="6">
        <f t="shared" si="39"/>
        <v>0</v>
      </c>
      <c r="S71" s="6">
        <f t="shared" si="39"/>
        <v>0</v>
      </c>
      <c r="T71" s="6">
        <f t="shared" si="39"/>
        <v>0</v>
      </c>
      <c r="U71" s="6">
        <f t="shared" si="39"/>
        <v>0</v>
      </c>
      <c r="V71" s="6">
        <f t="shared" si="39"/>
        <v>0</v>
      </c>
      <c r="W71" s="6">
        <f t="shared" si="39"/>
        <v>0</v>
      </c>
      <c r="X71" s="6">
        <f t="shared" si="39"/>
        <v>0</v>
      </c>
      <c r="Y71" s="6">
        <f t="shared" si="39"/>
        <v>0</v>
      </c>
      <c r="Z71" s="6">
        <f t="shared" si="39"/>
        <v>0</v>
      </c>
      <c r="AA71" s="6">
        <f t="shared" si="39"/>
        <v>0</v>
      </c>
      <c r="AB71" s="6">
        <f t="shared" si="39"/>
        <v>0</v>
      </c>
      <c r="AC71" s="6">
        <f t="shared" si="39"/>
        <v>0</v>
      </c>
      <c r="AD71" s="6">
        <f t="shared" si="39"/>
        <v>0</v>
      </c>
      <c r="AE71" s="6">
        <f t="shared" si="39"/>
        <v>0</v>
      </c>
      <c r="AF71" s="6">
        <f t="shared" si="37"/>
        <v>0</v>
      </c>
      <c r="AG71" s="6">
        <f t="shared" si="37"/>
        <v>0</v>
      </c>
      <c r="AH71" s="6">
        <f t="shared" si="37"/>
        <v>0</v>
      </c>
      <c r="AI71" s="6">
        <f t="shared" si="37"/>
        <v>0</v>
      </c>
      <c r="AJ71" s="6">
        <f t="shared" si="37"/>
        <v>0</v>
      </c>
      <c r="AK71" s="6">
        <f t="shared" si="37"/>
        <v>0</v>
      </c>
      <c r="AL71" s="6">
        <f t="shared" si="37"/>
        <v>0</v>
      </c>
      <c r="AM71" s="6">
        <f t="shared" si="37"/>
        <v>0</v>
      </c>
      <c r="AN71" s="6">
        <f t="shared" si="37"/>
        <v>0</v>
      </c>
      <c r="AO71" s="6">
        <f t="shared" si="37"/>
        <v>0</v>
      </c>
      <c r="AP71" s="6">
        <f t="shared" si="37"/>
        <v>0</v>
      </c>
      <c r="AQ71" s="6">
        <f t="shared" si="37"/>
        <v>0</v>
      </c>
      <c r="AR71" s="6">
        <f t="shared" si="37"/>
        <v>0</v>
      </c>
      <c r="AS71" s="6">
        <f t="shared" si="37"/>
        <v>0</v>
      </c>
      <c r="AT71" s="6">
        <f t="shared" si="37"/>
        <v>0</v>
      </c>
      <c r="AU71" s="6">
        <f t="shared" si="35"/>
        <v>0</v>
      </c>
      <c r="AV71" s="6">
        <f t="shared" si="35"/>
        <v>0</v>
      </c>
      <c r="AW71" s="6">
        <f t="shared" si="35"/>
        <v>0</v>
      </c>
      <c r="AX71" s="6">
        <f t="shared" si="35"/>
        <v>0</v>
      </c>
      <c r="AY71" s="6">
        <f t="shared" si="35"/>
        <v>0</v>
      </c>
      <c r="AZ71" s="6">
        <f t="shared" si="35"/>
        <v>0</v>
      </c>
      <c r="BA71" s="6">
        <f t="shared" si="35"/>
        <v>0</v>
      </c>
      <c r="BB71" s="6">
        <f t="shared" si="35"/>
        <v>0</v>
      </c>
      <c r="BC71" s="6">
        <f t="shared" si="35"/>
        <v>0</v>
      </c>
      <c r="BD71" s="6">
        <f t="shared" si="35"/>
        <v>0</v>
      </c>
      <c r="BE71" s="6">
        <f t="shared" si="35"/>
        <v>0</v>
      </c>
      <c r="BF71" s="6">
        <f t="shared" si="35"/>
        <v>0</v>
      </c>
      <c r="BG71" s="6">
        <f t="shared" si="35"/>
        <v>0</v>
      </c>
      <c r="BH71" s="6">
        <f t="shared" si="35"/>
        <v>0</v>
      </c>
      <c r="BI71" s="6">
        <f t="shared" si="35"/>
        <v>0</v>
      </c>
      <c r="BJ71" s="6">
        <f t="shared" si="35"/>
        <v>0</v>
      </c>
      <c r="BK71" s="6">
        <f t="shared" si="41"/>
        <v>0</v>
      </c>
      <c r="BL71" s="6">
        <f t="shared" si="41"/>
        <v>0</v>
      </c>
      <c r="BM71" s="6">
        <f t="shared" si="41"/>
        <v>0</v>
      </c>
      <c r="BN71" s="6">
        <f t="shared" si="41"/>
        <v>0</v>
      </c>
      <c r="BO71" s="6">
        <f t="shared" si="41"/>
        <v>0</v>
      </c>
      <c r="BP71" s="6">
        <f t="shared" si="41"/>
        <v>0</v>
      </c>
      <c r="BQ71" s="6">
        <f t="shared" si="41"/>
        <v>0</v>
      </c>
      <c r="BR71" s="6">
        <f t="shared" si="41"/>
        <v>0</v>
      </c>
      <c r="BS71" s="6">
        <f t="shared" si="41"/>
        <v>0</v>
      </c>
      <c r="BT71" s="6">
        <f t="shared" si="41"/>
        <v>0</v>
      </c>
      <c r="BU71" s="6">
        <f t="shared" si="41"/>
        <v>0</v>
      </c>
      <c r="BV71" s="6">
        <f t="shared" si="41"/>
        <v>0</v>
      </c>
      <c r="BW71" s="6">
        <f t="shared" si="41"/>
        <v>0</v>
      </c>
      <c r="BX71" s="6">
        <f t="shared" si="41"/>
        <v>0</v>
      </c>
      <c r="BY71" s="6">
        <f t="shared" si="41"/>
        <v>0</v>
      </c>
      <c r="BZ71" s="6">
        <f t="shared" si="41"/>
        <v>0</v>
      </c>
      <c r="CA71" s="6">
        <f t="shared" si="40"/>
        <v>33637511</v>
      </c>
      <c r="CB71" s="6">
        <f t="shared" si="40"/>
        <v>0</v>
      </c>
      <c r="CC71" s="6">
        <f t="shared" si="40"/>
        <v>0</v>
      </c>
      <c r="CD71" s="6">
        <f t="shared" si="40"/>
        <v>0</v>
      </c>
      <c r="CE71" s="6">
        <f t="shared" si="40"/>
        <v>0</v>
      </c>
      <c r="CF71" s="6">
        <f t="shared" si="40"/>
        <v>0</v>
      </c>
      <c r="CG71" s="6">
        <f t="shared" si="40"/>
        <v>0</v>
      </c>
      <c r="CH71" s="6">
        <f t="shared" si="40"/>
        <v>0</v>
      </c>
      <c r="CI71" s="6">
        <f t="shared" si="40"/>
        <v>0</v>
      </c>
      <c r="CJ71" s="6">
        <f t="shared" si="40"/>
        <v>0</v>
      </c>
      <c r="CK71" s="6">
        <f t="shared" si="40"/>
        <v>0</v>
      </c>
      <c r="CL71" s="6">
        <f t="shared" si="40"/>
        <v>0</v>
      </c>
      <c r="CM71" s="6">
        <f t="shared" si="40"/>
        <v>0</v>
      </c>
      <c r="CN71" s="6">
        <f t="shared" si="40"/>
        <v>0</v>
      </c>
      <c r="CO71" s="6">
        <f t="shared" si="40"/>
        <v>0</v>
      </c>
      <c r="CP71" s="6">
        <f t="shared" si="40"/>
        <v>0</v>
      </c>
      <c r="CQ71" s="6">
        <f t="shared" si="38"/>
        <v>0</v>
      </c>
      <c r="CR71" s="6">
        <f t="shared" si="38"/>
        <v>0</v>
      </c>
      <c r="CS71" s="6">
        <f t="shared" si="38"/>
        <v>0</v>
      </c>
      <c r="CT71" s="6">
        <f t="shared" si="38"/>
        <v>0</v>
      </c>
      <c r="CU71" s="6">
        <f t="shared" si="38"/>
        <v>0</v>
      </c>
      <c r="CV71" s="6">
        <f t="shared" si="38"/>
        <v>0</v>
      </c>
      <c r="CW71" s="6">
        <f t="shared" si="38"/>
        <v>0</v>
      </c>
      <c r="CX71" s="6">
        <f t="shared" si="38"/>
        <v>0</v>
      </c>
      <c r="CY71" s="6">
        <f t="shared" si="38"/>
        <v>0</v>
      </c>
      <c r="CZ71" s="6">
        <f t="shared" si="38"/>
        <v>0</v>
      </c>
      <c r="DA71" s="6">
        <f t="shared" si="36"/>
        <v>0</v>
      </c>
      <c r="DB71" s="6">
        <f t="shared" si="36"/>
        <v>0</v>
      </c>
      <c r="DC71" s="6">
        <f t="shared" si="36"/>
        <v>0</v>
      </c>
      <c r="DD71" s="6">
        <f t="shared" si="36"/>
        <v>0</v>
      </c>
      <c r="DE71" s="6">
        <f t="shared" si="36"/>
        <v>0</v>
      </c>
      <c r="DF71" s="6">
        <f t="shared" si="32"/>
        <v>0</v>
      </c>
      <c r="DG71" s="6">
        <f t="shared" si="32"/>
        <v>0</v>
      </c>
      <c r="DH71" s="6">
        <f t="shared" si="32"/>
        <v>0</v>
      </c>
      <c r="DI71" s="6">
        <f t="shared" si="32"/>
        <v>0</v>
      </c>
      <c r="DJ71" s="6">
        <f t="shared" si="32"/>
        <v>0</v>
      </c>
      <c r="DK71" s="6">
        <f t="shared" si="32"/>
        <v>0</v>
      </c>
      <c r="DL71" s="6">
        <f t="shared" si="32"/>
        <v>0</v>
      </c>
      <c r="DM71" s="6">
        <f t="shared" si="32"/>
        <v>0</v>
      </c>
      <c r="DN71" s="6">
        <f t="shared" si="32"/>
        <v>0</v>
      </c>
      <c r="DO71" s="6">
        <f t="shared" si="32"/>
        <v>0</v>
      </c>
      <c r="DP71" s="6">
        <f t="shared" si="32"/>
        <v>0</v>
      </c>
      <c r="DQ71" s="6">
        <f t="shared" si="32"/>
        <v>0</v>
      </c>
      <c r="DR71" s="6">
        <f t="shared" si="32"/>
        <v>0</v>
      </c>
      <c r="DS71" s="6">
        <f t="shared" si="32"/>
        <v>0</v>
      </c>
      <c r="DT71" s="6">
        <f t="shared" si="32"/>
        <v>0</v>
      </c>
    </row>
    <row r="72" spans="1:124" ht="14.5" thickBot="1" x14ac:dyDescent="0.35">
      <c r="A72" s="3">
        <v>71</v>
      </c>
      <c r="B72" s="4">
        <v>1000000</v>
      </c>
      <c r="C72" s="4">
        <v>1525380</v>
      </c>
      <c r="D72" s="4">
        <v>105642252</v>
      </c>
      <c r="E72" s="4">
        <v>107167632</v>
      </c>
      <c r="F72" s="4">
        <v>1525380</v>
      </c>
      <c r="G72" s="4">
        <v>105642252</v>
      </c>
      <c r="H72" s="5">
        <v>107167632</v>
      </c>
      <c r="J72" s="11"/>
      <c r="K72" s="10"/>
      <c r="P72" s="6">
        <f t="shared" si="39"/>
        <v>0</v>
      </c>
      <c r="Q72" s="6">
        <f t="shared" si="39"/>
        <v>0</v>
      </c>
      <c r="R72" s="6">
        <f t="shared" si="39"/>
        <v>0</v>
      </c>
      <c r="S72" s="6">
        <f t="shared" si="39"/>
        <v>0</v>
      </c>
      <c r="T72" s="6">
        <f t="shared" si="39"/>
        <v>0</v>
      </c>
      <c r="U72" s="6">
        <f t="shared" si="39"/>
        <v>0</v>
      </c>
      <c r="V72" s="6">
        <f t="shared" si="39"/>
        <v>0</v>
      </c>
      <c r="W72" s="6">
        <f t="shared" si="39"/>
        <v>0</v>
      </c>
      <c r="X72" s="6">
        <f t="shared" si="39"/>
        <v>0</v>
      </c>
      <c r="Y72" s="6">
        <f t="shared" si="39"/>
        <v>0</v>
      </c>
      <c r="Z72" s="6">
        <f t="shared" si="39"/>
        <v>0</v>
      </c>
      <c r="AA72" s="6">
        <f t="shared" si="39"/>
        <v>0</v>
      </c>
      <c r="AB72" s="6">
        <f t="shared" si="39"/>
        <v>0</v>
      </c>
      <c r="AC72" s="6">
        <f t="shared" si="39"/>
        <v>0</v>
      </c>
      <c r="AD72" s="6">
        <f t="shared" si="39"/>
        <v>0</v>
      </c>
      <c r="AE72" s="6">
        <f t="shared" si="39"/>
        <v>0</v>
      </c>
      <c r="AF72" s="6">
        <f t="shared" si="37"/>
        <v>0</v>
      </c>
      <c r="AG72" s="6">
        <f t="shared" si="37"/>
        <v>0</v>
      </c>
      <c r="AH72" s="6">
        <f t="shared" si="37"/>
        <v>0</v>
      </c>
      <c r="AI72" s="6">
        <f t="shared" si="37"/>
        <v>0</v>
      </c>
      <c r="AJ72" s="6">
        <f t="shared" si="37"/>
        <v>0</v>
      </c>
      <c r="AK72" s="6">
        <f t="shared" si="37"/>
        <v>0</v>
      </c>
      <c r="AL72" s="6">
        <f t="shared" si="37"/>
        <v>0</v>
      </c>
      <c r="AM72" s="6">
        <f t="shared" si="37"/>
        <v>0</v>
      </c>
      <c r="AN72" s="6">
        <f t="shared" si="37"/>
        <v>0</v>
      </c>
      <c r="AO72" s="6">
        <f t="shared" si="37"/>
        <v>0</v>
      </c>
      <c r="AP72" s="6">
        <f t="shared" si="37"/>
        <v>0</v>
      </c>
      <c r="AQ72" s="6">
        <f t="shared" si="37"/>
        <v>0</v>
      </c>
      <c r="AR72" s="6">
        <f t="shared" si="37"/>
        <v>0</v>
      </c>
      <c r="AS72" s="6">
        <f t="shared" si="37"/>
        <v>0</v>
      </c>
      <c r="AT72" s="6">
        <f t="shared" si="37"/>
        <v>0</v>
      </c>
      <c r="AU72" s="6">
        <f t="shared" si="35"/>
        <v>0</v>
      </c>
      <c r="AV72" s="6">
        <f t="shared" si="35"/>
        <v>0</v>
      </c>
      <c r="AW72" s="6">
        <f t="shared" si="35"/>
        <v>0</v>
      </c>
      <c r="AX72" s="6">
        <f t="shared" si="35"/>
        <v>0</v>
      </c>
      <c r="AY72" s="6">
        <f t="shared" si="35"/>
        <v>0</v>
      </c>
      <c r="AZ72" s="6">
        <f t="shared" si="35"/>
        <v>0</v>
      </c>
      <c r="BA72" s="6">
        <f t="shared" si="35"/>
        <v>0</v>
      </c>
      <c r="BB72" s="6">
        <f t="shared" si="35"/>
        <v>0</v>
      </c>
      <c r="BC72" s="6">
        <f t="shared" si="35"/>
        <v>0</v>
      </c>
      <c r="BD72" s="6">
        <f t="shared" si="35"/>
        <v>0</v>
      </c>
      <c r="BE72" s="6">
        <f t="shared" si="35"/>
        <v>0</v>
      </c>
      <c r="BF72" s="6">
        <f t="shared" si="35"/>
        <v>0</v>
      </c>
      <c r="BG72" s="6">
        <f t="shared" si="35"/>
        <v>0</v>
      </c>
      <c r="BH72" s="6">
        <f t="shared" si="35"/>
        <v>0</v>
      </c>
      <c r="BI72" s="6">
        <f t="shared" si="35"/>
        <v>0</v>
      </c>
      <c r="BJ72" s="6">
        <f t="shared" si="35"/>
        <v>0</v>
      </c>
      <c r="BK72" s="6">
        <f t="shared" si="41"/>
        <v>0</v>
      </c>
      <c r="BL72" s="6">
        <f t="shared" si="41"/>
        <v>0</v>
      </c>
      <c r="BM72" s="6">
        <f t="shared" si="41"/>
        <v>0</v>
      </c>
      <c r="BN72" s="6">
        <f t="shared" si="41"/>
        <v>0</v>
      </c>
      <c r="BO72" s="6">
        <f t="shared" si="41"/>
        <v>0</v>
      </c>
      <c r="BP72" s="6">
        <f t="shared" si="41"/>
        <v>0</v>
      </c>
      <c r="BQ72" s="6">
        <f t="shared" si="41"/>
        <v>0</v>
      </c>
      <c r="BR72" s="6">
        <f t="shared" si="41"/>
        <v>0</v>
      </c>
      <c r="BS72" s="6">
        <f t="shared" si="41"/>
        <v>0</v>
      </c>
      <c r="BT72" s="6">
        <f t="shared" si="41"/>
        <v>0</v>
      </c>
      <c r="BU72" s="6">
        <f t="shared" si="41"/>
        <v>0</v>
      </c>
      <c r="BV72" s="6">
        <f t="shared" si="41"/>
        <v>0</v>
      </c>
      <c r="BW72" s="6">
        <f t="shared" si="41"/>
        <v>0</v>
      </c>
      <c r="BX72" s="6">
        <f t="shared" si="41"/>
        <v>0</v>
      </c>
      <c r="BY72" s="6">
        <f t="shared" si="41"/>
        <v>0</v>
      </c>
      <c r="BZ72" s="6">
        <f t="shared" si="41"/>
        <v>0</v>
      </c>
      <c r="CA72" s="6">
        <f t="shared" si="40"/>
        <v>0</v>
      </c>
      <c r="CB72" s="6">
        <f t="shared" si="40"/>
        <v>107167632</v>
      </c>
      <c r="CC72" s="6">
        <f t="shared" si="40"/>
        <v>0</v>
      </c>
      <c r="CD72" s="6">
        <f t="shared" si="40"/>
        <v>0</v>
      </c>
      <c r="CE72" s="6">
        <f t="shared" si="40"/>
        <v>0</v>
      </c>
      <c r="CF72" s="6">
        <f t="shared" si="40"/>
        <v>0</v>
      </c>
      <c r="CG72" s="6">
        <f t="shared" si="40"/>
        <v>0</v>
      </c>
      <c r="CH72" s="6">
        <f t="shared" si="40"/>
        <v>0</v>
      </c>
      <c r="CI72" s="6">
        <f t="shared" si="40"/>
        <v>0</v>
      </c>
      <c r="CJ72" s="6">
        <f t="shared" si="40"/>
        <v>0</v>
      </c>
      <c r="CK72" s="6">
        <f t="shared" si="40"/>
        <v>0</v>
      </c>
      <c r="CL72" s="6">
        <f t="shared" si="40"/>
        <v>0</v>
      </c>
      <c r="CM72" s="6">
        <f t="shared" si="40"/>
        <v>0</v>
      </c>
      <c r="CN72" s="6">
        <f t="shared" si="40"/>
        <v>0</v>
      </c>
      <c r="CO72" s="6">
        <f t="shared" si="40"/>
        <v>0</v>
      </c>
      <c r="CP72" s="6">
        <f t="shared" si="40"/>
        <v>0</v>
      </c>
      <c r="CQ72" s="6">
        <f t="shared" si="38"/>
        <v>0</v>
      </c>
      <c r="CR72" s="6">
        <f t="shared" si="38"/>
        <v>0</v>
      </c>
      <c r="CS72" s="6">
        <f t="shared" si="38"/>
        <v>0</v>
      </c>
      <c r="CT72" s="6">
        <f t="shared" si="38"/>
        <v>0</v>
      </c>
      <c r="CU72" s="6">
        <f t="shared" si="38"/>
        <v>0</v>
      </c>
      <c r="CV72" s="6">
        <f t="shared" si="38"/>
        <v>0</v>
      </c>
      <c r="CW72" s="6">
        <f t="shared" si="38"/>
        <v>0</v>
      </c>
      <c r="CX72" s="6">
        <f t="shared" si="38"/>
        <v>0</v>
      </c>
      <c r="CY72" s="6">
        <f t="shared" si="38"/>
        <v>0</v>
      </c>
      <c r="CZ72" s="6">
        <f t="shared" si="38"/>
        <v>0</v>
      </c>
      <c r="DA72" s="6">
        <f t="shared" si="36"/>
        <v>0</v>
      </c>
      <c r="DB72" s="6">
        <f t="shared" si="36"/>
        <v>0</v>
      </c>
      <c r="DC72" s="6">
        <f t="shared" si="36"/>
        <v>0</v>
      </c>
      <c r="DD72" s="6">
        <f t="shared" si="36"/>
        <v>0</v>
      </c>
      <c r="DE72" s="6">
        <f t="shared" si="36"/>
        <v>0</v>
      </c>
      <c r="DF72" s="6">
        <f t="shared" si="32"/>
        <v>0</v>
      </c>
      <c r="DG72" s="6">
        <f t="shared" si="32"/>
        <v>0</v>
      </c>
      <c r="DH72" s="6">
        <f t="shared" si="32"/>
        <v>0</v>
      </c>
      <c r="DI72" s="6">
        <f t="shared" si="32"/>
        <v>0</v>
      </c>
      <c r="DJ72" s="6">
        <f t="shared" si="32"/>
        <v>0</v>
      </c>
      <c r="DK72" s="6">
        <f t="shared" si="32"/>
        <v>0</v>
      </c>
      <c r="DL72" s="6">
        <f t="shared" si="32"/>
        <v>0</v>
      </c>
      <c r="DM72" s="6">
        <f t="shared" si="32"/>
        <v>0</v>
      </c>
      <c r="DN72" s="6">
        <f t="shared" si="32"/>
        <v>0</v>
      </c>
      <c r="DO72" s="6">
        <f t="shared" si="32"/>
        <v>0</v>
      </c>
      <c r="DP72" s="6">
        <f t="shared" si="32"/>
        <v>0</v>
      </c>
      <c r="DQ72" s="6">
        <f t="shared" si="32"/>
        <v>0</v>
      </c>
      <c r="DR72" s="6">
        <f t="shared" si="32"/>
        <v>0</v>
      </c>
      <c r="DS72" s="6">
        <f t="shared" si="32"/>
        <v>0</v>
      </c>
      <c r="DT72" s="6">
        <f t="shared" si="32"/>
        <v>0</v>
      </c>
    </row>
    <row r="73" spans="1:124" ht="14.5" thickBot="1" x14ac:dyDescent="0.35">
      <c r="A73" s="3">
        <v>72</v>
      </c>
      <c r="B73" s="4">
        <v>1000000</v>
      </c>
      <c r="C73" s="4">
        <v>1536060</v>
      </c>
      <c r="D73" s="4">
        <v>114180889</v>
      </c>
      <c r="E73" s="4">
        <v>115716949</v>
      </c>
      <c r="F73" s="4">
        <v>1536060</v>
      </c>
      <c r="G73" s="4">
        <v>114180889</v>
      </c>
      <c r="H73" s="5">
        <v>115716949</v>
      </c>
      <c r="J73" s="11"/>
      <c r="K73" s="10"/>
      <c r="P73" s="6">
        <f t="shared" si="39"/>
        <v>0</v>
      </c>
      <c r="Q73" s="6">
        <f t="shared" si="39"/>
        <v>0</v>
      </c>
      <c r="R73" s="6">
        <f t="shared" si="39"/>
        <v>0</v>
      </c>
      <c r="S73" s="6">
        <f t="shared" si="39"/>
        <v>0</v>
      </c>
      <c r="T73" s="6">
        <f t="shared" si="39"/>
        <v>0</v>
      </c>
      <c r="U73" s="6">
        <f t="shared" si="39"/>
        <v>0</v>
      </c>
      <c r="V73" s="6">
        <f t="shared" si="39"/>
        <v>0</v>
      </c>
      <c r="W73" s="6">
        <f t="shared" si="39"/>
        <v>0</v>
      </c>
      <c r="X73" s="6">
        <f t="shared" si="39"/>
        <v>0</v>
      </c>
      <c r="Y73" s="6">
        <f t="shared" si="39"/>
        <v>0</v>
      </c>
      <c r="Z73" s="6">
        <f t="shared" si="39"/>
        <v>0</v>
      </c>
      <c r="AA73" s="6">
        <f t="shared" si="39"/>
        <v>0</v>
      </c>
      <c r="AB73" s="6">
        <f t="shared" si="39"/>
        <v>0</v>
      </c>
      <c r="AC73" s="6">
        <f t="shared" si="39"/>
        <v>0</v>
      </c>
      <c r="AD73" s="6">
        <f t="shared" si="39"/>
        <v>0</v>
      </c>
      <c r="AE73" s="6">
        <f t="shared" si="39"/>
        <v>0</v>
      </c>
      <c r="AF73" s="6">
        <f t="shared" si="37"/>
        <v>0</v>
      </c>
      <c r="AG73" s="6">
        <f t="shared" si="37"/>
        <v>0</v>
      </c>
      <c r="AH73" s="6">
        <f t="shared" si="37"/>
        <v>0</v>
      </c>
      <c r="AI73" s="6">
        <f t="shared" si="37"/>
        <v>0</v>
      </c>
      <c r="AJ73" s="6">
        <f t="shared" si="37"/>
        <v>0</v>
      </c>
      <c r="AK73" s="6">
        <f t="shared" si="37"/>
        <v>0</v>
      </c>
      <c r="AL73" s="6">
        <f t="shared" si="37"/>
        <v>0</v>
      </c>
      <c r="AM73" s="6">
        <f t="shared" si="37"/>
        <v>0</v>
      </c>
      <c r="AN73" s="6">
        <f t="shared" si="37"/>
        <v>0</v>
      </c>
      <c r="AO73" s="6">
        <f t="shared" si="37"/>
        <v>0</v>
      </c>
      <c r="AP73" s="6">
        <f t="shared" si="37"/>
        <v>0</v>
      </c>
      <c r="AQ73" s="6">
        <f t="shared" si="37"/>
        <v>0</v>
      </c>
      <c r="AR73" s="6">
        <f t="shared" si="37"/>
        <v>0</v>
      </c>
      <c r="AS73" s="6">
        <f t="shared" si="37"/>
        <v>0</v>
      </c>
      <c r="AT73" s="6">
        <f t="shared" si="37"/>
        <v>0</v>
      </c>
      <c r="AU73" s="6">
        <f t="shared" ref="AU73:BJ88" si="42">IF((ROW(AT72)+9)=(COLUMN(AT72)+1),($E73),0)</f>
        <v>0</v>
      </c>
      <c r="AV73" s="6">
        <f t="shared" si="42"/>
        <v>0</v>
      </c>
      <c r="AW73" s="6">
        <f t="shared" si="42"/>
        <v>0</v>
      </c>
      <c r="AX73" s="6">
        <f t="shared" si="42"/>
        <v>0</v>
      </c>
      <c r="AY73" s="6">
        <f t="shared" si="42"/>
        <v>0</v>
      </c>
      <c r="AZ73" s="6">
        <f t="shared" si="42"/>
        <v>0</v>
      </c>
      <c r="BA73" s="6">
        <f t="shared" si="42"/>
        <v>0</v>
      </c>
      <c r="BB73" s="6">
        <f t="shared" si="42"/>
        <v>0</v>
      </c>
      <c r="BC73" s="6">
        <f t="shared" si="42"/>
        <v>0</v>
      </c>
      <c r="BD73" s="6">
        <f t="shared" si="42"/>
        <v>0</v>
      </c>
      <c r="BE73" s="6">
        <f t="shared" si="42"/>
        <v>0</v>
      </c>
      <c r="BF73" s="6">
        <f t="shared" si="42"/>
        <v>0</v>
      </c>
      <c r="BG73" s="6">
        <f t="shared" si="42"/>
        <v>0</v>
      </c>
      <c r="BH73" s="6">
        <f t="shared" si="42"/>
        <v>0</v>
      </c>
      <c r="BI73" s="6">
        <f t="shared" si="42"/>
        <v>0</v>
      </c>
      <c r="BJ73" s="6">
        <f t="shared" si="42"/>
        <v>0</v>
      </c>
      <c r="BK73" s="6">
        <f t="shared" si="41"/>
        <v>0</v>
      </c>
      <c r="BL73" s="6">
        <f t="shared" si="41"/>
        <v>0</v>
      </c>
      <c r="BM73" s="6">
        <f t="shared" si="41"/>
        <v>0</v>
      </c>
      <c r="BN73" s="6">
        <f t="shared" si="41"/>
        <v>0</v>
      </c>
      <c r="BO73" s="6">
        <f t="shared" si="41"/>
        <v>0</v>
      </c>
      <c r="BP73" s="6">
        <f t="shared" si="41"/>
        <v>0</v>
      </c>
      <c r="BQ73" s="6">
        <f t="shared" si="41"/>
        <v>0</v>
      </c>
      <c r="BR73" s="6">
        <f t="shared" si="41"/>
        <v>0</v>
      </c>
      <c r="BS73" s="6">
        <f t="shared" si="41"/>
        <v>0</v>
      </c>
      <c r="BT73" s="6">
        <f t="shared" si="41"/>
        <v>0</v>
      </c>
      <c r="BU73" s="6">
        <f t="shared" si="41"/>
        <v>0</v>
      </c>
      <c r="BV73" s="6">
        <f t="shared" si="41"/>
        <v>0</v>
      </c>
      <c r="BW73" s="6">
        <f t="shared" si="41"/>
        <v>0</v>
      </c>
      <c r="BX73" s="6">
        <f t="shared" si="41"/>
        <v>0</v>
      </c>
      <c r="BY73" s="6">
        <f t="shared" si="41"/>
        <v>0</v>
      </c>
      <c r="BZ73" s="6">
        <f t="shared" si="41"/>
        <v>0</v>
      </c>
      <c r="CA73" s="6">
        <f t="shared" si="40"/>
        <v>0</v>
      </c>
      <c r="CB73" s="6">
        <f t="shared" si="40"/>
        <v>0</v>
      </c>
      <c r="CC73" s="6">
        <f t="shared" si="40"/>
        <v>115716949</v>
      </c>
      <c r="CD73" s="6">
        <f t="shared" si="40"/>
        <v>0</v>
      </c>
      <c r="CE73" s="6">
        <f t="shared" si="40"/>
        <v>0</v>
      </c>
      <c r="CF73" s="6">
        <f t="shared" si="40"/>
        <v>0</v>
      </c>
      <c r="CG73" s="6">
        <f t="shared" si="40"/>
        <v>0</v>
      </c>
      <c r="CH73" s="6">
        <f t="shared" si="40"/>
        <v>0</v>
      </c>
      <c r="CI73" s="6">
        <f t="shared" si="40"/>
        <v>0</v>
      </c>
      <c r="CJ73" s="6">
        <f t="shared" si="40"/>
        <v>0</v>
      </c>
      <c r="CK73" s="6">
        <f t="shared" si="40"/>
        <v>0</v>
      </c>
      <c r="CL73" s="6">
        <f t="shared" si="40"/>
        <v>0</v>
      </c>
      <c r="CM73" s="6">
        <f t="shared" si="40"/>
        <v>0</v>
      </c>
      <c r="CN73" s="6">
        <f t="shared" si="40"/>
        <v>0</v>
      </c>
      <c r="CO73" s="6">
        <f t="shared" si="40"/>
        <v>0</v>
      </c>
      <c r="CP73" s="6">
        <f t="shared" si="40"/>
        <v>0</v>
      </c>
      <c r="CQ73" s="6">
        <f t="shared" si="38"/>
        <v>0</v>
      </c>
      <c r="CR73" s="6">
        <f t="shared" si="38"/>
        <v>0</v>
      </c>
      <c r="CS73" s="6">
        <f t="shared" si="38"/>
        <v>0</v>
      </c>
      <c r="CT73" s="6">
        <f t="shared" si="38"/>
        <v>0</v>
      </c>
      <c r="CU73" s="6">
        <f t="shared" si="38"/>
        <v>0</v>
      </c>
      <c r="CV73" s="6">
        <f t="shared" si="38"/>
        <v>0</v>
      </c>
      <c r="CW73" s="6">
        <f t="shared" si="38"/>
        <v>0</v>
      </c>
      <c r="CX73" s="6">
        <f t="shared" si="38"/>
        <v>0</v>
      </c>
      <c r="CY73" s="6">
        <f t="shared" si="38"/>
        <v>0</v>
      </c>
      <c r="CZ73" s="6">
        <f t="shared" si="38"/>
        <v>0</v>
      </c>
      <c r="DA73" s="6">
        <f t="shared" si="36"/>
        <v>0</v>
      </c>
      <c r="DB73" s="6">
        <f t="shared" si="36"/>
        <v>0</v>
      </c>
      <c r="DC73" s="6">
        <f t="shared" si="36"/>
        <v>0</v>
      </c>
      <c r="DD73" s="6">
        <f t="shared" si="36"/>
        <v>0</v>
      </c>
      <c r="DE73" s="6">
        <f t="shared" si="36"/>
        <v>0</v>
      </c>
      <c r="DF73" s="6">
        <f t="shared" si="32"/>
        <v>0</v>
      </c>
      <c r="DG73" s="6">
        <f t="shared" si="32"/>
        <v>0</v>
      </c>
      <c r="DH73" s="6">
        <f t="shared" si="32"/>
        <v>0</v>
      </c>
      <c r="DI73" s="6">
        <f t="shared" si="32"/>
        <v>0</v>
      </c>
      <c r="DJ73" s="6">
        <f t="shared" si="32"/>
        <v>0</v>
      </c>
      <c r="DK73" s="6">
        <f t="shared" si="32"/>
        <v>0</v>
      </c>
      <c r="DL73" s="6">
        <f t="shared" si="32"/>
        <v>0</v>
      </c>
      <c r="DM73" s="6">
        <f t="shared" si="32"/>
        <v>0</v>
      </c>
      <c r="DN73" s="6">
        <f t="shared" si="32"/>
        <v>0</v>
      </c>
      <c r="DO73" s="6">
        <f t="shared" si="32"/>
        <v>0</v>
      </c>
      <c r="DP73" s="6">
        <f t="shared" si="32"/>
        <v>0</v>
      </c>
      <c r="DQ73" s="6">
        <f t="shared" si="32"/>
        <v>0</v>
      </c>
      <c r="DR73" s="6">
        <f t="shared" si="32"/>
        <v>0</v>
      </c>
      <c r="DS73" s="6">
        <f t="shared" si="32"/>
        <v>0</v>
      </c>
      <c r="DT73" s="6">
        <f t="shared" si="32"/>
        <v>0</v>
      </c>
    </row>
    <row r="74" spans="1:124" ht="14.5" thickBot="1" x14ac:dyDescent="0.35">
      <c r="A74" s="3">
        <v>73</v>
      </c>
      <c r="B74" s="4">
        <v>1000000</v>
      </c>
      <c r="C74" s="4">
        <v>1546810</v>
      </c>
      <c r="D74" s="4">
        <v>123406032</v>
      </c>
      <c r="E74" s="4">
        <v>124952842</v>
      </c>
      <c r="F74" s="4">
        <v>1546810</v>
      </c>
      <c r="G74" s="4">
        <v>123406032</v>
      </c>
      <c r="H74" s="5">
        <v>124952842</v>
      </c>
      <c r="J74" s="11"/>
      <c r="K74" s="10"/>
      <c r="P74" s="6">
        <f t="shared" si="39"/>
        <v>0</v>
      </c>
      <c r="Q74" s="6">
        <f t="shared" si="39"/>
        <v>0</v>
      </c>
      <c r="R74" s="6">
        <f t="shared" si="39"/>
        <v>0</v>
      </c>
      <c r="S74" s="6">
        <f t="shared" si="39"/>
        <v>0</v>
      </c>
      <c r="T74" s="6">
        <f t="shared" si="39"/>
        <v>0</v>
      </c>
      <c r="U74" s="6">
        <f t="shared" si="39"/>
        <v>0</v>
      </c>
      <c r="V74" s="6">
        <f t="shared" si="39"/>
        <v>0</v>
      </c>
      <c r="W74" s="6">
        <f t="shared" si="39"/>
        <v>0</v>
      </c>
      <c r="X74" s="6">
        <f t="shared" si="39"/>
        <v>0</v>
      </c>
      <c r="Y74" s="6">
        <f t="shared" si="39"/>
        <v>0</v>
      </c>
      <c r="Z74" s="6">
        <f t="shared" si="39"/>
        <v>0</v>
      </c>
      <c r="AA74" s="6">
        <f t="shared" si="39"/>
        <v>0</v>
      </c>
      <c r="AB74" s="6">
        <f t="shared" si="39"/>
        <v>0</v>
      </c>
      <c r="AC74" s="6">
        <f t="shared" si="39"/>
        <v>0</v>
      </c>
      <c r="AD74" s="6">
        <f t="shared" si="39"/>
        <v>0</v>
      </c>
      <c r="AE74" s="6">
        <f t="shared" si="39"/>
        <v>0</v>
      </c>
      <c r="AF74" s="6">
        <f t="shared" si="37"/>
        <v>0</v>
      </c>
      <c r="AG74" s="6">
        <f t="shared" si="37"/>
        <v>0</v>
      </c>
      <c r="AH74" s="6">
        <f t="shared" si="37"/>
        <v>0</v>
      </c>
      <c r="AI74" s="6">
        <f t="shared" si="37"/>
        <v>0</v>
      </c>
      <c r="AJ74" s="6">
        <f t="shared" si="37"/>
        <v>0</v>
      </c>
      <c r="AK74" s="6">
        <f t="shared" si="37"/>
        <v>0</v>
      </c>
      <c r="AL74" s="6">
        <f t="shared" si="37"/>
        <v>0</v>
      </c>
      <c r="AM74" s="6">
        <f t="shared" si="37"/>
        <v>0</v>
      </c>
      <c r="AN74" s="6">
        <f t="shared" si="37"/>
        <v>0</v>
      </c>
      <c r="AO74" s="6">
        <f t="shared" si="37"/>
        <v>0</v>
      </c>
      <c r="AP74" s="6">
        <f t="shared" si="37"/>
        <v>0</v>
      </c>
      <c r="AQ74" s="6">
        <f t="shared" si="37"/>
        <v>0</v>
      </c>
      <c r="AR74" s="6">
        <f t="shared" si="37"/>
        <v>0</v>
      </c>
      <c r="AS74" s="6">
        <f t="shared" si="37"/>
        <v>0</v>
      </c>
      <c r="AT74" s="6">
        <f t="shared" si="37"/>
        <v>0</v>
      </c>
      <c r="AU74" s="6">
        <f t="shared" si="42"/>
        <v>0</v>
      </c>
      <c r="AV74" s="6">
        <f t="shared" si="42"/>
        <v>0</v>
      </c>
      <c r="AW74" s="6">
        <f t="shared" si="42"/>
        <v>0</v>
      </c>
      <c r="AX74" s="6">
        <f t="shared" si="42"/>
        <v>0</v>
      </c>
      <c r="AY74" s="6">
        <f t="shared" si="42"/>
        <v>0</v>
      </c>
      <c r="AZ74" s="6">
        <f t="shared" si="42"/>
        <v>0</v>
      </c>
      <c r="BA74" s="6">
        <f t="shared" si="42"/>
        <v>0</v>
      </c>
      <c r="BB74" s="6">
        <f t="shared" si="42"/>
        <v>0</v>
      </c>
      <c r="BC74" s="6">
        <f t="shared" si="42"/>
        <v>0</v>
      </c>
      <c r="BD74" s="6">
        <f t="shared" si="42"/>
        <v>0</v>
      </c>
      <c r="BE74" s="6">
        <f t="shared" si="42"/>
        <v>0</v>
      </c>
      <c r="BF74" s="6">
        <f t="shared" si="42"/>
        <v>0</v>
      </c>
      <c r="BG74" s="6">
        <f t="shared" si="42"/>
        <v>0</v>
      </c>
      <c r="BH74" s="6">
        <f t="shared" si="42"/>
        <v>0</v>
      </c>
      <c r="BI74" s="6">
        <f t="shared" si="42"/>
        <v>0</v>
      </c>
      <c r="BJ74" s="6">
        <f t="shared" si="42"/>
        <v>0</v>
      </c>
      <c r="BK74" s="6">
        <f t="shared" si="41"/>
        <v>0</v>
      </c>
      <c r="BL74" s="6">
        <f t="shared" si="41"/>
        <v>0</v>
      </c>
      <c r="BM74" s="6">
        <f t="shared" si="41"/>
        <v>0</v>
      </c>
      <c r="BN74" s="6">
        <f t="shared" si="41"/>
        <v>0</v>
      </c>
      <c r="BO74" s="6">
        <f t="shared" si="41"/>
        <v>0</v>
      </c>
      <c r="BP74" s="6">
        <f t="shared" si="41"/>
        <v>0</v>
      </c>
      <c r="BQ74" s="6">
        <f t="shared" si="41"/>
        <v>0</v>
      </c>
      <c r="BR74" s="6">
        <f t="shared" si="41"/>
        <v>0</v>
      </c>
      <c r="BS74" s="6">
        <f t="shared" si="41"/>
        <v>0</v>
      </c>
      <c r="BT74" s="6">
        <f t="shared" si="41"/>
        <v>0</v>
      </c>
      <c r="BU74" s="6">
        <f t="shared" si="41"/>
        <v>0</v>
      </c>
      <c r="BV74" s="6">
        <f t="shared" si="41"/>
        <v>0</v>
      </c>
      <c r="BW74" s="6">
        <f t="shared" si="41"/>
        <v>0</v>
      </c>
      <c r="BX74" s="6">
        <f t="shared" si="41"/>
        <v>0</v>
      </c>
      <c r="BY74" s="6">
        <f t="shared" si="41"/>
        <v>0</v>
      </c>
      <c r="BZ74" s="6">
        <f t="shared" si="41"/>
        <v>0</v>
      </c>
      <c r="CA74" s="6">
        <f t="shared" si="40"/>
        <v>0</v>
      </c>
      <c r="CB74" s="6">
        <f t="shared" si="40"/>
        <v>0</v>
      </c>
      <c r="CC74" s="6">
        <f t="shared" si="40"/>
        <v>0</v>
      </c>
      <c r="CD74" s="6">
        <f t="shared" si="40"/>
        <v>124952842</v>
      </c>
      <c r="CE74" s="6">
        <f t="shared" si="40"/>
        <v>0</v>
      </c>
      <c r="CF74" s="6">
        <f t="shared" si="40"/>
        <v>0</v>
      </c>
      <c r="CG74" s="6">
        <f t="shared" si="40"/>
        <v>0</v>
      </c>
      <c r="CH74" s="6">
        <f t="shared" si="40"/>
        <v>0</v>
      </c>
      <c r="CI74" s="6">
        <f t="shared" si="40"/>
        <v>0</v>
      </c>
      <c r="CJ74" s="6">
        <f t="shared" si="40"/>
        <v>0</v>
      </c>
      <c r="CK74" s="6">
        <f t="shared" si="40"/>
        <v>0</v>
      </c>
      <c r="CL74" s="6">
        <f t="shared" si="40"/>
        <v>0</v>
      </c>
      <c r="CM74" s="6">
        <f t="shared" si="40"/>
        <v>0</v>
      </c>
      <c r="CN74" s="6">
        <f t="shared" si="40"/>
        <v>0</v>
      </c>
      <c r="CO74" s="6">
        <f t="shared" si="40"/>
        <v>0</v>
      </c>
      <c r="CP74" s="6">
        <f t="shared" si="40"/>
        <v>0</v>
      </c>
      <c r="CQ74" s="6">
        <f t="shared" si="38"/>
        <v>0</v>
      </c>
      <c r="CR74" s="6">
        <f t="shared" si="38"/>
        <v>0</v>
      </c>
      <c r="CS74" s="6">
        <f t="shared" si="38"/>
        <v>0</v>
      </c>
      <c r="CT74" s="6">
        <f t="shared" si="38"/>
        <v>0</v>
      </c>
      <c r="CU74" s="6">
        <f t="shared" si="38"/>
        <v>0</v>
      </c>
      <c r="CV74" s="6">
        <f t="shared" si="38"/>
        <v>0</v>
      </c>
      <c r="CW74" s="6">
        <f t="shared" si="38"/>
        <v>0</v>
      </c>
      <c r="CX74" s="6">
        <f t="shared" si="38"/>
        <v>0</v>
      </c>
      <c r="CY74" s="6">
        <f t="shared" si="38"/>
        <v>0</v>
      </c>
      <c r="CZ74" s="6">
        <f t="shared" si="38"/>
        <v>0</v>
      </c>
      <c r="DA74" s="6">
        <f t="shared" si="36"/>
        <v>0</v>
      </c>
      <c r="DB74" s="6">
        <f t="shared" si="36"/>
        <v>0</v>
      </c>
      <c r="DC74" s="6">
        <f t="shared" si="36"/>
        <v>0</v>
      </c>
      <c r="DD74" s="6">
        <f t="shared" si="36"/>
        <v>0</v>
      </c>
      <c r="DE74" s="6">
        <f t="shared" si="36"/>
        <v>0</v>
      </c>
      <c r="DF74" s="6">
        <f t="shared" si="32"/>
        <v>0</v>
      </c>
      <c r="DG74" s="6">
        <f t="shared" si="32"/>
        <v>0</v>
      </c>
      <c r="DH74" s="6">
        <f t="shared" si="32"/>
        <v>0</v>
      </c>
      <c r="DI74" s="6">
        <f t="shared" si="32"/>
        <v>0</v>
      </c>
      <c r="DJ74" s="6">
        <f t="shared" si="32"/>
        <v>0</v>
      </c>
      <c r="DK74" s="6">
        <f t="shared" si="32"/>
        <v>0</v>
      </c>
      <c r="DL74" s="6">
        <f t="shared" si="32"/>
        <v>0</v>
      </c>
      <c r="DM74" s="6">
        <f t="shared" si="32"/>
        <v>0</v>
      </c>
      <c r="DN74" s="6">
        <f t="shared" si="32"/>
        <v>0</v>
      </c>
      <c r="DO74" s="6">
        <f t="shared" si="32"/>
        <v>0</v>
      </c>
      <c r="DP74" s="6">
        <f t="shared" si="32"/>
        <v>0</v>
      </c>
      <c r="DQ74" s="6">
        <f t="shared" si="32"/>
        <v>0</v>
      </c>
      <c r="DR74" s="6">
        <f t="shared" si="32"/>
        <v>0</v>
      </c>
      <c r="DS74" s="6">
        <f t="shared" si="32"/>
        <v>0</v>
      </c>
      <c r="DT74" s="6">
        <f t="shared" si="32"/>
        <v>0</v>
      </c>
    </row>
    <row r="75" spans="1:124" ht="14.5" thickBot="1" x14ac:dyDescent="0.35">
      <c r="A75" s="3">
        <v>74</v>
      </c>
      <c r="B75" s="4">
        <v>1000000</v>
      </c>
      <c r="C75" s="4">
        <v>1557640</v>
      </c>
      <c r="D75" s="4">
        <v>133372877</v>
      </c>
      <c r="E75" s="4">
        <v>134930517</v>
      </c>
      <c r="F75" s="4">
        <v>1557640</v>
      </c>
      <c r="G75" s="4">
        <v>133372877</v>
      </c>
      <c r="H75" s="5">
        <v>134930517</v>
      </c>
      <c r="J75" s="11"/>
      <c r="K75" s="10"/>
      <c r="P75" s="6">
        <f t="shared" si="39"/>
        <v>0</v>
      </c>
      <c r="Q75" s="6">
        <f t="shared" si="39"/>
        <v>0</v>
      </c>
      <c r="R75" s="6">
        <f t="shared" si="39"/>
        <v>0</v>
      </c>
      <c r="S75" s="6">
        <f t="shared" si="39"/>
        <v>0</v>
      </c>
      <c r="T75" s="6">
        <f t="shared" si="39"/>
        <v>0</v>
      </c>
      <c r="U75" s="6">
        <f t="shared" si="39"/>
        <v>0</v>
      </c>
      <c r="V75" s="6">
        <f t="shared" si="39"/>
        <v>0</v>
      </c>
      <c r="W75" s="6">
        <f t="shared" si="39"/>
        <v>0</v>
      </c>
      <c r="X75" s="6">
        <f t="shared" si="39"/>
        <v>0</v>
      </c>
      <c r="Y75" s="6">
        <f t="shared" si="39"/>
        <v>0</v>
      </c>
      <c r="Z75" s="6">
        <f t="shared" si="39"/>
        <v>0</v>
      </c>
      <c r="AA75" s="6">
        <f t="shared" si="39"/>
        <v>0</v>
      </c>
      <c r="AB75" s="6">
        <f t="shared" si="39"/>
        <v>0</v>
      </c>
      <c r="AC75" s="6">
        <f t="shared" si="39"/>
        <v>0</v>
      </c>
      <c r="AD75" s="6">
        <f t="shared" si="39"/>
        <v>0</v>
      </c>
      <c r="AE75" s="6">
        <f t="shared" si="39"/>
        <v>0</v>
      </c>
      <c r="AF75" s="6">
        <f t="shared" si="37"/>
        <v>0</v>
      </c>
      <c r="AG75" s="6">
        <f t="shared" si="37"/>
        <v>0</v>
      </c>
      <c r="AH75" s="6">
        <f t="shared" si="37"/>
        <v>0</v>
      </c>
      <c r="AI75" s="6">
        <f t="shared" si="37"/>
        <v>0</v>
      </c>
      <c r="AJ75" s="6">
        <f t="shared" si="37"/>
        <v>0</v>
      </c>
      <c r="AK75" s="6">
        <f t="shared" si="37"/>
        <v>0</v>
      </c>
      <c r="AL75" s="6">
        <f t="shared" si="37"/>
        <v>0</v>
      </c>
      <c r="AM75" s="6">
        <f t="shared" si="37"/>
        <v>0</v>
      </c>
      <c r="AN75" s="6">
        <f t="shared" si="37"/>
        <v>0</v>
      </c>
      <c r="AO75" s="6">
        <f t="shared" si="37"/>
        <v>0</v>
      </c>
      <c r="AP75" s="6">
        <f t="shared" si="37"/>
        <v>0</v>
      </c>
      <c r="AQ75" s="6">
        <f t="shared" si="37"/>
        <v>0</v>
      </c>
      <c r="AR75" s="6">
        <f t="shared" si="37"/>
        <v>0</v>
      </c>
      <c r="AS75" s="6">
        <f t="shared" si="37"/>
        <v>0</v>
      </c>
      <c r="AT75" s="6">
        <f t="shared" si="37"/>
        <v>0</v>
      </c>
      <c r="AU75" s="6">
        <f t="shared" si="42"/>
        <v>0</v>
      </c>
      <c r="AV75" s="6">
        <f t="shared" si="42"/>
        <v>0</v>
      </c>
      <c r="AW75" s="6">
        <f t="shared" si="42"/>
        <v>0</v>
      </c>
      <c r="AX75" s="6">
        <f t="shared" si="42"/>
        <v>0</v>
      </c>
      <c r="AY75" s="6">
        <f t="shared" si="42"/>
        <v>0</v>
      </c>
      <c r="AZ75" s="6">
        <f t="shared" si="42"/>
        <v>0</v>
      </c>
      <c r="BA75" s="6">
        <f t="shared" si="42"/>
        <v>0</v>
      </c>
      <c r="BB75" s="6">
        <f t="shared" si="42"/>
        <v>0</v>
      </c>
      <c r="BC75" s="6">
        <f t="shared" si="42"/>
        <v>0</v>
      </c>
      <c r="BD75" s="6">
        <f t="shared" si="42"/>
        <v>0</v>
      </c>
      <c r="BE75" s="6">
        <f t="shared" si="42"/>
        <v>0</v>
      </c>
      <c r="BF75" s="6">
        <f t="shared" si="42"/>
        <v>0</v>
      </c>
      <c r="BG75" s="6">
        <f t="shared" si="42"/>
        <v>0</v>
      </c>
      <c r="BH75" s="6">
        <f t="shared" si="42"/>
        <v>0</v>
      </c>
      <c r="BI75" s="6">
        <f t="shared" si="42"/>
        <v>0</v>
      </c>
      <c r="BJ75" s="6">
        <f t="shared" si="42"/>
        <v>0</v>
      </c>
      <c r="BK75" s="6">
        <f t="shared" si="41"/>
        <v>0</v>
      </c>
      <c r="BL75" s="6">
        <f t="shared" si="41"/>
        <v>0</v>
      </c>
      <c r="BM75" s="6">
        <f t="shared" si="41"/>
        <v>0</v>
      </c>
      <c r="BN75" s="6">
        <f t="shared" si="41"/>
        <v>0</v>
      </c>
      <c r="BO75" s="6">
        <f t="shared" si="41"/>
        <v>0</v>
      </c>
      <c r="BP75" s="6">
        <f t="shared" si="41"/>
        <v>0</v>
      </c>
      <c r="BQ75" s="6">
        <f t="shared" si="41"/>
        <v>0</v>
      </c>
      <c r="BR75" s="6">
        <f t="shared" si="41"/>
        <v>0</v>
      </c>
      <c r="BS75" s="6">
        <f t="shared" si="41"/>
        <v>0</v>
      </c>
      <c r="BT75" s="6">
        <f t="shared" si="41"/>
        <v>0</v>
      </c>
      <c r="BU75" s="6">
        <f t="shared" si="41"/>
        <v>0</v>
      </c>
      <c r="BV75" s="6">
        <f t="shared" si="41"/>
        <v>0</v>
      </c>
      <c r="BW75" s="6">
        <f t="shared" si="41"/>
        <v>0</v>
      </c>
      <c r="BX75" s="6">
        <f t="shared" si="41"/>
        <v>0</v>
      </c>
      <c r="BY75" s="6">
        <f t="shared" si="41"/>
        <v>0</v>
      </c>
      <c r="BZ75" s="6">
        <f t="shared" si="41"/>
        <v>0</v>
      </c>
      <c r="CA75" s="6">
        <f t="shared" si="40"/>
        <v>0</v>
      </c>
      <c r="CB75" s="6">
        <f t="shared" si="40"/>
        <v>0</v>
      </c>
      <c r="CC75" s="6">
        <f t="shared" si="40"/>
        <v>0</v>
      </c>
      <c r="CD75" s="6">
        <f t="shared" si="40"/>
        <v>0</v>
      </c>
      <c r="CE75" s="6">
        <f t="shared" si="40"/>
        <v>134930517</v>
      </c>
      <c r="CF75" s="6">
        <f t="shared" si="40"/>
        <v>0</v>
      </c>
      <c r="CG75" s="6">
        <f t="shared" si="40"/>
        <v>0</v>
      </c>
      <c r="CH75" s="6">
        <f t="shared" si="40"/>
        <v>0</v>
      </c>
      <c r="CI75" s="6">
        <f t="shared" si="40"/>
        <v>0</v>
      </c>
      <c r="CJ75" s="6">
        <f t="shared" si="40"/>
        <v>0</v>
      </c>
      <c r="CK75" s="6">
        <f t="shared" si="40"/>
        <v>0</v>
      </c>
      <c r="CL75" s="6">
        <f t="shared" si="40"/>
        <v>0</v>
      </c>
      <c r="CM75" s="6">
        <f t="shared" si="40"/>
        <v>0</v>
      </c>
      <c r="CN75" s="6">
        <f t="shared" si="40"/>
        <v>0</v>
      </c>
      <c r="CO75" s="6">
        <f t="shared" si="40"/>
        <v>0</v>
      </c>
      <c r="CP75" s="6">
        <f t="shared" si="40"/>
        <v>0</v>
      </c>
      <c r="CQ75" s="6">
        <f t="shared" si="38"/>
        <v>0</v>
      </c>
      <c r="CR75" s="6">
        <f t="shared" si="38"/>
        <v>0</v>
      </c>
      <c r="CS75" s="6">
        <f t="shared" si="38"/>
        <v>0</v>
      </c>
      <c r="CT75" s="6">
        <f t="shared" si="38"/>
        <v>0</v>
      </c>
      <c r="CU75" s="6">
        <f t="shared" si="38"/>
        <v>0</v>
      </c>
      <c r="CV75" s="6">
        <f t="shared" si="38"/>
        <v>0</v>
      </c>
      <c r="CW75" s="6">
        <f t="shared" si="38"/>
        <v>0</v>
      </c>
      <c r="CX75" s="6">
        <f t="shared" si="38"/>
        <v>0</v>
      </c>
      <c r="CY75" s="6">
        <f t="shared" si="38"/>
        <v>0</v>
      </c>
      <c r="CZ75" s="6">
        <f t="shared" si="38"/>
        <v>0</v>
      </c>
      <c r="DA75" s="6">
        <f t="shared" si="36"/>
        <v>0</v>
      </c>
      <c r="DB75" s="6">
        <f t="shared" si="36"/>
        <v>0</v>
      </c>
      <c r="DC75" s="6">
        <f t="shared" si="36"/>
        <v>0</v>
      </c>
      <c r="DD75" s="6">
        <f t="shared" si="36"/>
        <v>0</v>
      </c>
      <c r="DE75" s="6">
        <f t="shared" si="36"/>
        <v>0</v>
      </c>
      <c r="DF75" s="6">
        <f t="shared" si="32"/>
        <v>0</v>
      </c>
      <c r="DG75" s="6">
        <f t="shared" si="32"/>
        <v>0</v>
      </c>
      <c r="DH75" s="6">
        <f t="shared" si="32"/>
        <v>0</v>
      </c>
      <c r="DI75" s="6">
        <f t="shared" si="32"/>
        <v>0</v>
      </c>
      <c r="DJ75" s="6">
        <f t="shared" si="32"/>
        <v>0</v>
      </c>
      <c r="DK75" s="6">
        <f t="shared" si="32"/>
        <v>0</v>
      </c>
      <c r="DL75" s="6">
        <f t="shared" si="32"/>
        <v>0</v>
      </c>
      <c r="DM75" s="6">
        <f t="shared" si="32"/>
        <v>0</v>
      </c>
      <c r="DN75" s="6">
        <f t="shared" si="32"/>
        <v>0</v>
      </c>
      <c r="DO75" s="6">
        <f t="shared" si="32"/>
        <v>0</v>
      </c>
      <c r="DP75" s="6">
        <f t="shared" si="32"/>
        <v>0</v>
      </c>
      <c r="DQ75" s="6">
        <f t="shared" si="32"/>
        <v>0</v>
      </c>
      <c r="DR75" s="6">
        <f t="shared" si="32"/>
        <v>0</v>
      </c>
      <c r="DS75" s="6">
        <f t="shared" si="32"/>
        <v>0</v>
      </c>
      <c r="DT75" s="6">
        <f t="shared" si="32"/>
        <v>0</v>
      </c>
    </row>
    <row r="76" spans="1:124" ht="14.5" thickBot="1" x14ac:dyDescent="0.35">
      <c r="A76" s="15">
        <v>75</v>
      </c>
      <c r="B76" s="4">
        <v>1000000</v>
      </c>
      <c r="C76" s="4">
        <v>1568540</v>
      </c>
      <c r="D76" s="4">
        <v>144141057</v>
      </c>
      <c r="E76" s="11">
        <v>45862696</v>
      </c>
      <c r="F76" s="4">
        <v>1568540</v>
      </c>
      <c r="G76" s="4">
        <v>144141057</v>
      </c>
      <c r="H76" s="5">
        <v>145709597</v>
      </c>
      <c r="J76" s="11"/>
      <c r="K76" s="10"/>
      <c r="P76" s="6">
        <f t="shared" si="39"/>
        <v>0</v>
      </c>
      <c r="Q76" s="6">
        <f t="shared" si="39"/>
        <v>0</v>
      </c>
      <c r="R76" s="6">
        <f t="shared" si="39"/>
        <v>0</v>
      </c>
      <c r="S76" s="6">
        <f t="shared" si="39"/>
        <v>0</v>
      </c>
      <c r="T76" s="6">
        <f t="shared" si="39"/>
        <v>0</v>
      </c>
      <c r="U76" s="6">
        <f t="shared" si="39"/>
        <v>0</v>
      </c>
      <c r="V76" s="6">
        <f t="shared" si="39"/>
        <v>0</v>
      </c>
      <c r="W76" s="6">
        <f t="shared" si="39"/>
        <v>0</v>
      </c>
      <c r="X76" s="6">
        <f t="shared" si="39"/>
        <v>0</v>
      </c>
      <c r="Y76" s="6">
        <f t="shared" si="39"/>
        <v>0</v>
      </c>
      <c r="Z76" s="6">
        <f t="shared" si="39"/>
        <v>0</v>
      </c>
      <c r="AA76" s="6">
        <f t="shared" si="39"/>
        <v>0</v>
      </c>
      <c r="AB76" s="6">
        <f t="shared" si="39"/>
        <v>0</v>
      </c>
      <c r="AC76" s="6">
        <f t="shared" si="39"/>
        <v>0</v>
      </c>
      <c r="AD76" s="6">
        <f t="shared" si="39"/>
        <v>0</v>
      </c>
      <c r="AE76" s="6">
        <f t="shared" si="39"/>
        <v>0</v>
      </c>
      <c r="AF76" s="6">
        <f t="shared" si="37"/>
        <v>0</v>
      </c>
      <c r="AG76" s="6">
        <f t="shared" si="37"/>
        <v>0</v>
      </c>
      <c r="AH76" s="6">
        <f t="shared" si="37"/>
        <v>0</v>
      </c>
      <c r="AI76" s="6">
        <f t="shared" si="37"/>
        <v>0</v>
      </c>
      <c r="AJ76" s="6">
        <f t="shared" si="37"/>
        <v>0</v>
      </c>
      <c r="AK76" s="6">
        <f t="shared" si="37"/>
        <v>0</v>
      </c>
      <c r="AL76" s="6">
        <f t="shared" si="37"/>
        <v>0</v>
      </c>
      <c r="AM76" s="6">
        <f t="shared" si="37"/>
        <v>0</v>
      </c>
      <c r="AN76" s="6">
        <f t="shared" si="37"/>
        <v>0</v>
      </c>
      <c r="AO76" s="6">
        <f t="shared" si="37"/>
        <v>0</v>
      </c>
      <c r="AP76" s="6">
        <f t="shared" si="37"/>
        <v>0</v>
      </c>
      <c r="AQ76" s="6">
        <f t="shared" si="37"/>
        <v>0</v>
      </c>
      <c r="AR76" s="6">
        <f t="shared" si="37"/>
        <v>0</v>
      </c>
      <c r="AS76" s="6">
        <f t="shared" si="37"/>
        <v>0</v>
      </c>
      <c r="AT76" s="6">
        <f t="shared" si="37"/>
        <v>0</v>
      </c>
      <c r="AU76" s="6">
        <f t="shared" si="42"/>
        <v>0</v>
      </c>
      <c r="AV76" s="6">
        <f t="shared" si="42"/>
        <v>0</v>
      </c>
      <c r="AW76" s="6">
        <f t="shared" si="42"/>
        <v>0</v>
      </c>
      <c r="AX76" s="6">
        <f t="shared" si="42"/>
        <v>0</v>
      </c>
      <c r="AY76" s="6">
        <f t="shared" si="42"/>
        <v>0</v>
      </c>
      <c r="AZ76" s="6">
        <f t="shared" si="42"/>
        <v>0</v>
      </c>
      <c r="BA76" s="6">
        <f t="shared" si="42"/>
        <v>0</v>
      </c>
      <c r="BB76" s="6">
        <f t="shared" si="42"/>
        <v>0</v>
      </c>
      <c r="BC76" s="6">
        <f t="shared" si="42"/>
        <v>0</v>
      </c>
      <c r="BD76" s="6">
        <f t="shared" si="42"/>
        <v>0</v>
      </c>
      <c r="BE76" s="6">
        <f t="shared" si="42"/>
        <v>0</v>
      </c>
      <c r="BF76" s="6">
        <f t="shared" si="42"/>
        <v>0</v>
      </c>
      <c r="BG76" s="6">
        <f t="shared" si="42"/>
        <v>0</v>
      </c>
      <c r="BH76" s="6">
        <f t="shared" si="42"/>
        <v>0</v>
      </c>
      <c r="BI76" s="6">
        <f t="shared" si="42"/>
        <v>0</v>
      </c>
      <c r="BJ76" s="6">
        <f t="shared" si="42"/>
        <v>0</v>
      </c>
      <c r="BK76" s="6">
        <f t="shared" si="41"/>
        <v>0</v>
      </c>
      <c r="BL76" s="6">
        <f t="shared" si="41"/>
        <v>0</v>
      </c>
      <c r="BM76" s="6">
        <f t="shared" si="41"/>
        <v>0</v>
      </c>
      <c r="BN76" s="6">
        <f t="shared" si="41"/>
        <v>0</v>
      </c>
      <c r="BO76" s="6">
        <f t="shared" si="41"/>
        <v>0</v>
      </c>
      <c r="BP76" s="6">
        <f t="shared" si="41"/>
        <v>0</v>
      </c>
      <c r="BQ76" s="6">
        <f t="shared" si="41"/>
        <v>0</v>
      </c>
      <c r="BR76" s="6">
        <f t="shared" si="41"/>
        <v>0</v>
      </c>
      <c r="BS76" s="6">
        <f t="shared" si="41"/>
        <v>0</v>
      </c>
      <c r="BT76" s="6">
        <f t="shared" si="41"/>
        <v>0</v>
      </c>
      <c r="BU76" s="6">
        <f t="shared" si="41"/>
        <v>0</v>
      </c>
      <c r="BV76" s="6">
        <f t="shared" si="41"/>
        <v>0</v>
      </c>
      <c r="BW76" s="6">
        <f t="shared" si="41"/>
        <v>0</v>
      </c>
      <c r="BX76" s="6">
        <f t="shared" si="41"/>
        <v>0</v>
      </c>
      <c r="BY76" s="6">
        <f t="shared" si="41"/>
        <v>0</v>
      </c>
      <c r="BZ76" s="6">
        <f t="shared" si="41"/>
        <v>0</v>
      </c>
      <c r="CA76" s="6">
        <f t="shared" si="40"/>
        <v>0</v>
      </c>
      <c r="CB76" s="6">
        <f t="shared" si="40"/>
        <v>0</v>
      </c>
      <c r="CC76" s="6">
        <f t="shared" si="40"/>
        <v>0</v>
      </c>
      <c r="CD76" s="6">
        <f t="shared" si="40"/>
        <v>0</v>
      </c>
      <c r="CE76" s="6">
        <f t="shared" si="40"/>
        <v>0</v>
      </c>
      <c r="CF76" s="6">
        <f t="shared" si="40"/>
        <v>45862696</v>
      </c>
      <c r="CG76" s="6">
        <f t="shared" si="40"/>
        <v>0</v>
      </c>
      <c r="CH76" s="6">
        <f t="shared" si="40"/>
        <v>0</v>
      </c>
      <c r="CI76" s="6">
        <f t="shared" si="40"/>
        <v>0</v>
      </c>
      <c r="CJ76" s="6">
        <f t="shared" si="40"/>
        <v>0</v>
      </c>
      <c r="CK76" s="6">
        <f t="shared" si="40"/>
        <v>0</v>
      </c>
      <c r="CL76" s="6">
        <f t="shared" si="40"/>
        <v>0</v>
      </c>
      <c r="CM76" s="6">
        <f t="shared" si="40"/>
        <v>0</v>
      </c>
      <c r="CN76" s="6">
        <f t="shared" si="40"/>
        <v>0</v>
      </c>
      <c r="CO76" s="6">
        <f t="shared" si="40"/>
        <v>0</v>
      </c>
      <c r="CP76" s="6">
        <f t="shared" si="40"/>
        <v>0</v>
      </c>
      <c r="CQ76" s="6">
        <f t="shared" si="38"/>
        <v>0</v>
      </c>
      <c r="CR76" s="6">
        <f t="shared" si="38"/>
        <v>0</v>
      </c>
      <c r="CS76" s="6">
        <f t="shared" si="38"/>
        <v>0</v>
      </c>
      <c r="CT76" s="6">
        <f t="shared" si="38"/>
        <v>0</v>
      </c>
      <c r="CU76" s="6">
        <f t="shared" si="38"/>
        <v>0</v>
      </c>
      <c r="CV76" s="6">
        <f t="shared" si="38"/>
        <v>0</v>
      </c>
      <c r="CW76" s="6">
        <f t="shared" si="38"/>
        <v>0</v>
      </c>
      <c r="CX76" s="6">
        <f t="shared" si="38"/>
        <v>0</v>
      </c>
      <c r="CY76" s="6">
        <f t="shared" si="38"/>
        <v>0</v>
      </c>
      <c r="CZ76" s="6">
        <f t="shared" si="38"/>
        <v>0</v>
      </c>
      <c r="DA76" s="6">
        <f t="shared" si="36"/>
        <v>0</v>
      </c>
      <c r="DB76" s="6">
        <f t="shared" si="36"/>
        <v>0</v>
      </c>
      <c r="DC76" s="6">
        <f t="shared" si="36"/>
        <v>0</v>
      </c>
      <c r="DD76" s="6">
        <f t="shared" si="36"/>
        <v>0</v>
      </c>
      <c r="DE76" s="6">
        <f t="shared" si="36"/>
        <v>0</v>
      </c>
      <c r="DF76" s="6">
        <f t="shared" si="32"/>
        <v>0</v>
      </c>
      <c r="DG76" s="6">
        <f t="shared" si="32"/>
        <v>0</v>
      </c>
      <c r="DH76" s="6">
        <f t="shared" si="32"/>
        <v>0</v>
      </c>
      <c r="DI76" s="6">
        <f t="shared" ref="DI76:DT76" si="43">IF((ROW(DH75)+9)=(COLUMN(DH75)+1),($E76),0)</f>
        <v>0</v>
      </c>
      <c r="DJ76" s="6">
        <f t="shared" si="43"/>
        <v>0</v>
      </c>
      <c r="DK76" s="6">
        <f t="shared" si="43"/>
        <v>0</v>
      </c>
      <c r="DL76" s="6">
        <f t="shared" si="43"/>
        <v>0</v>
      </c>
      <c r="DM76" s="6">
        <f t="shared" si="43"/>
        <v>0</v>
      </c>
      <c r="DN76" s="6">
        <f t="shared" si="43"/>
        <v>0</v>
      </c>
      <c r="DO76" s="6">
        <f t="shared" si="43"/>
        <v>0</v>
      </c>
      <c r="DP76" s="6">
        <f t="shared" si="43"/>
        <v>0</v>
      </c>
      <c r="DQ76" s="6">
        <f t="shared" si="43"/>
        <v>0</v>
      </c>
      <c r="DR76" s="6">
        <f t="shared" si="43"/>
        <v>0</v>
      </c>
      <c r="DS76" s="6">
        <f t="shared" si="43"/>
        <v>0</v>
      </c>
      <c r="DT76" s="6">
        <f t="shared" si="43"/>
        <v>0</v>
      </c>
    </row>
    <row r="77" spans="1:124" ht="14.5" thickBot="1" x14ac:dyDescent="0.35">
      <c r="A77" s="3">
        <v>76</v>
      </c>
      <c r="B77" s="4">
        <v>1000000</v>
      </c>
      <c r="C77" s="4">
        <v>1579520</v>
      </c>
      <c r="D77" s="4">
        <v>155774998</v>
      </c>
      <c r="E77" s="4">
        <v>157354518</v>
      </c>
      <c r="F77" s="4">
        <v>1579520</v>
      </c>
      <c r="G77" s="4">
        <v>155774998</v>
      </c>
      <c r="H77" s="5">
        <v>157354518</v>
      </c>
      <c r="J77" s="11"/>
      <c r="K77" s="10"/>
      <c r="P77" s="6">
        <f t="shared" si="39"/>
        <v>0</v>
      </c>
      <c r="Q77" s="6">
        <f t="shared" si="39"/>
        <v>0</v>
      </c>
      <c r="R77" s="6">
        <f t="shared" si="39"/>
        <v>0</v>
      </c>
      <c r="S77" s="6">
        <f t="shared" si="39"/>
        <v>0</v>
      </c>
      <c r="T77" s="6">
        <f t="shared" si="39"/>
        <v>0</v>
      </c>
      <c r="U77" s="6">
        <f t="shared" si="39"/>
        <v>0</v>
      </c>
      <c r="V77" s="6">
        <f t="shared" si="39"/>
        <v>0</v>
      </c>
      <c r="W77" s="6">
        <f t="shared" si="39"/>
        <v>0</v>
      </c>
      <c r="X77" s="6">
        <f t="shared" si="39"/>
        <v>0</v>
      </c>
      <c r="Y77" s="6">
        <f t="shared" si="39"/>
        <v>0</v>
      </c>
      <c r="Z77" s="6">
        <f t="shared" si="39"/>
        <v>0</v>
      </c>
      <c r="AA77" s="6">
        <f t="shared" si="39"/>
        <v>0</v>
      </c>
      <c r="AB77" s="6">
        <f t="shared" si="39"/>
        <v>0</v>
      </c>
      <c r="AC77" s="6">
        <f t="shared" si="39"/>
        <v>0</v>
      </c>
      <c r="AD77" s="6">
        <f t="shared" si="39"/>
        <v>0</v>
      </c>
      <c r="AE77" s="6">
        <f t="shared" si="39"/>
        <v>0</v>
      </c>
      <c r="AF77" s="6">
        <f t="shared" si="37"/>
        <v>0</v>
      </c>
      <c r="AG77" s="6">
        <f t="shared" si="37"/>
        <v>0</v>
      </c>
      <c r="AH77" s="6">
        <f t="shared" si="37"/>
        <v>0</v>
      </c>
      <c r="AI77" s="6">
        <f t="shared" si="37"/>
        <v>0</v>
      </c>
      <c r="AJ77" s="6">
        <f t="shared" si="37"/>
        <v>0</v>
      </c>
      <c r="AK77" s="6">
        <f t="shared" si="37"/>
        <v>0</v>
      </c>
      <c r="AL77" s="6">
        <f t="shared" si="37"/>
        <v>0</v>
      </c>
      <c r="AM77" s="6">
        <f t="shared" si="37"/>
        <v>0</v>
      </c>
      <c r="AN77" s="6">
        <f t="shared" si="37"/>
        <v>0</v>
      </c>
      <c r="AO77" s="6">
        <f t="shared" si="37"/>
        <v>0</v>
      </c>
      <c r="AP77" s="6">
        <f t="shared" si="37"/>
        <v>0</v>
      </c>
      <c r="AQ77" s="6">
        <f t="shared" si="37"/>
        <v>0</v>
      </c>
      <c r="AR77" s="6">
        <f t="shared" si="37"/>
        <v>0</v>
      </c>
      <c r="AS77" s="6">
        <f t="shared" si="37"/>
        <v>0</v>
      </c>
      <c r="AT77" s="6">
        <f t="shared" si="37"/>
        <v>0</v>
      </c>
      <c r="AU77" s="6">
        <f t="shared" si="42"/>
        <v>0</v>
      </c>
      <c r="AV77" s="6">
        <f t="shared" si="42"/>
        <v>0</v>
      </c>
      <c r="AW77" s="6">
        <f t="shared" si="42"/>
        <v>0</v>
      </c>
      <c r="AX77" s="6">
        <f t="shared" si="42"/>
        <v>0</v>
      </c>
      <c r="AY77" s="6">
        <f t="shared" si="42"/>
        <v>0</v>
      </c>
      <c r="AZ77" s="6">
        <f t="shared" si="42"/>
        <v>0</v>
      </c>
      <c r="BA77" s="6">
        <f t="shared" si="42"/>
        <v>0</v>
      </c>
      <c r="BB77" s="6">
        <f t="shared" si="42"/>
        <v>0</v>
      </c>
      <c r="BC77" s="6">
        <f t="shared" si="42"/>
        <v>0</v>
      </c>
      <c r="BD77" s="6">
        <f t="shared" si="42"/>
        <v>0</v>
      </c>
      <c r="BE77" s="6">
        <f t="shared" si="42"/>
        <v>0</v>
      </c>
      <c r="BF77" s="6">
        <f t="shared" si="42"/>
        <v>0</v>
      </c>
      <c r="BG77" s="6">
        <f t="shared" si="42"/>
        <v>0</v>
      </c>
      <c r="BH77" s="6">
        <f t="shared" si="42"/>
        <v>0</v>
      </c>
      <c r="BI77" s="6">
        <f t="shared" si="42"/>
        <v>0</v>
      </c>
      <c r="BJ77" s="6">
        <f t="shared" si="42"/>
        <v>0</v>
      </c>
      <c r="BK77" s="6">
        <f t="shared" si="41"/>
        <v>0</v>
      </c>
      <c r="BL77" s="6">
        <f t="shared" si="41"/>
        <v>0</v>
      </c>
      <c r="BM77" s="6">
        <f t="shared" si="41"/>
        <v>0</v>
      </c>
      <c r="BN77" s="6">
        <f t="shared" si="41"/>
        <v>0</v>
      </c>
      <c r="BO77" s="6">
        <f t="shared" si="41"/>
        <v>0</v>
      </c>
      <c r="BP77" s="6">
        <f t="shared" si="41"/>
        <v>0</v>
      </c>
      <c r="BQ77" s="6">
        <f t="shared" si="41"/>
        <v>0</v>
      </c>
      <c r="BR77" s="6">
        <f t="shared" si="41"/>
        <v>0</v>
      </c>
      <c r="BS77" s="6">
        <f t="shared" si="41"/>
        <v>0</v>
      </c>
      <c r="BT77" s="6">
        <f t="shared" si="41"/>
        <v>0</v>
      </c>
      <c r="BU77" s="6">
        <f t="shared" si="41"/>
        <v>0</v>
      </c>
      <c r="BV77" s="6">
        <f t="shared" si="41"/>
        <v>0</v>
      </c>
      <c r="BW77" s="6">
        <f t="shared" si="41"/>
        <v>0</v>
      </c>
      <c r="BX77" s="6">
        <f t="shared" si="41"/>
        <v>0</v>
      </c>
      <c r="BY77" s="6">
        <f t="shared" si="41"/>
        <v>0</v>
      </c>
      <c r="BZ77" s="6">
        <f t="shared" si="41"/>
        <v>0</v>
      </c>
      <c r="CA77" s="6">
        <f t="shared" si="40"/>
        <v>0</v>
      </c>
      <c r="CB77" s="6">
        <f t="shared" si="40"/>
        <v>0</v>
      </c>
      <c r="CC77" s="6">
        <f t="shared" si="40"/>
        <v>0</v>
      </c>
      <c r="CD77" s="6">
        <f t="shared" si="40"/>
        <v>0</v>
      </c>
      <c r="CE77" s="6">
        <f t="shared" si="40"/>
        <v>0</v>
      </c>
      <c r="CF77" s="6">
        <f t="shared" si="40"/>
        <v>0</v>
      </c>
      <c r="CG77" s="6">
        <f t="shared" si="40"/>
        <v>157354518</v>
      </c>
      <c r="CH77" s="6">
        <f t="shared" si="40"/>
        <v>0</v>
      </c>
      <c r="CI77" s="6">
        <f t="shared" si="40"/>
        <v>0</v>
      </c>
      <c r="CJ77" s="6">
        <f t="shared" si="40"/>
        <v>0</v>
      </c>
      <c r="CK77" s="6">
        <f t="shared" si="40"/>
        <v>0</v>
      </c>
      <c r="CL77" s="6">
        <f t="shared" si="40"/>
        <v>0</v>
      </c>
      <c r="CM77" s="6">
        <f t="shared" si="40"/>
        <v>0</v>
      </c>
      <c r="CN77" s="6">
        <f t="shared" si="40"/>
        <v>0</v>
      </c>
      <c r="CO77" s="6">
        <f t="shared" si="40"/>
        <v>0</v>
      </c>
      <c r="CP77" s="6">
        <f t="shared" si="40"/>
        <v>0</v>
      </c>
      <c r="CQ77" s="6">
        <f t="shared" si="38"/>
        <v>0</v>
      </c>
      <c r="CR77" s="6">
        <f t="shared" si="38"/>
        <v>0</v>
      </c>
      <c r="CS77" s="6">
        <f t="shared" si="38"/>
        <v>0</v>
      </c>
      <c r="CT77" s="6">
        <f t="shared" si="38"/>
        <v>0</v>
      </c>
      <c r="CU77" s="6">
        <f t="shared" si="38"/>
        <v>0</v>
      </c>
      <c r="CV77" s="6">
        <f t="shared" si="38"/>
        <v>0</v>
      </c>
      <c r="CW77" s="6">
        <f t="shared" si="38"/>
        <v>0</v>
      </c>
      <c r="CX77" s="6">
        <f t="shared" si="38"/>
        <v>0</v>
      </c>
      <c r="CY77" s="6">
        <f t="shared" si="38"/>
        <v>0</v>
      </c>
      <c r="CZ77" s="6">
        <f t="shared" si="38"/>
        <v>0</v>
      </c>
      <c r="DA77" s="6">
        <f t="shared" si="36"/>
        <v>0</v>
      </c>
      <c r="DB77" s="6">
        <f t="shared" si="36"/>
        <v>0</v>
      </c>
      <c r="DC77" s="6">
        <f t="shared" si="36"/>
        <v>0</v>
      </c>
      <c r="DD77" s="6">
        <f t="shared" si="36"/>
        <v>0</v>
      </c>
      <c r="DE77" s="6">
        <f t="shared" si="36"/>
        <v>0</v>
      </c>
      <c r="DF77" s="6">
        <f t="shared" si="36"/>
        <v>0</v>
      </c>
      <c r="DG77" s="6">
        <f t="shared" ref="DF77:DT92" si="44">IF((ROW(DF76)+9)=(COLUMN(DF76)+1),($E77),0)</f>
        <v>0</v>
      </c>
      <c r="DH77" s="6">
        <f t="shared" si="44"/>
        <v>0</v>
      </c>
      <c r="DI77" s="6">
        <f t="shared" si="44"/>
        <v>0</v>
      </c>
      <c r="DJ77" s="6">
        <f t="shared" si="44"/>
        <v>0</v>
      </c>
      <c r="DK77" s="6">
        <f t="shared" si="44"/>
        <v>0</v>
      </c>
      <c r="DL77" s="6">
        <f t="shared" si="44"/>
        <v>0</v>
      </c>
      <c r="DM77" s="6">
        <f t="shared" si="44"/>
        <v>0</v>
      </c>
      <c r="DN77" s="6">
        <f t="shared" si="44"/>
        <v>0</v>
      </c>
      <c r="DO77" s="6">
        <f t="shared" si="44"/>
        <v>0</v>
      </c>
      <c r="DP77" s="6">
        <f t="shared" si="44"/>
        <v>0</v>
      </c>
      <c r="DQ77" s="6">
        <f t="shared" si="44"/>
        <v>0</v>
      </c>
      <c r="DR77" s="6">
        <f t="shared" si="44"/>
        <v>0</v>
      </c>
      <c r="DS77" s="6">
        <f t="shared" si="44"/>
        <v>0</v>
      </c>
      <c r="DT77" s="6">
        <f t="shared" si="44"/>
        <v>0</v>
      </c>
    </row>
    <row r="78" spans="1:124" ht="14.5" thickBot="1" x14ac:dyDescent="0.35">
      <c r="A78" s="3">
        <v>77</v>
      </c>
      <c r="B78" s="4">
        <v>1000000</v>
      </c>
      <c r="C78" s="4">
        <v>1590580</v>
      </c>
      <c r="D78" s="4">
        <v>168344308</v>
      </c>
      <c r="E78" s="4">
        <v>169934888</v>
      </c>
      <c r="F78" s="4">
        <v>1590580</v>
      </c>
      <c r="G78" s="4">
        <v>168344308</v>
      </c>
      <c r="H78" s="5">
        <v>169934888</v>
      </c>
      <c r="J78" s="11"/>
      <c r="K78" s="10"/>
      <c r="P78" s="6">
        <f t="shared" si="39"/>
        <v>0</v>
      </c>
      <c r="Q78" s="6">
        <f t="shared" si="39"/>
        <v>0</v>
      </c>
      <c r="R78" s="6">
        <f t="shared" si="39"/>
        <v>0</v>
      </c>
      <c r="S78" s="6">
        <f t="shared" si="39"/>
        <v>0</v>
      </c>
      <c r="T78" s="6">
        <f t="shared" si="39"/>
        <v>0</v>
      </c>
      <c r="U78" s="6">
        <f t="shared" si="39"/>
        <v>0</v>
      </c>
      <c r="V78" s="6">
        <f t="shared" si="39"/>
        <v>0</v>
      </c>
      <c r="W78" s="6">
        <f t="shared" si="39"/>
        <v>0</v>
      </c>
      <c r="X78" s="6">
        <f t="shared" si="39"/>
        <v>0</v>
      </c>
      <c r="Y78" s="6">
        <f t="shared" si="39"/>
        <v>0</v>
      </c>
      <c r="Z78" s="6">
        <f t="shared" si="39"/>
        <v>0</v>
      </c>
      <c r="AA78" s="6">
        <f t="shared" si="39"/>
        <v>0</v>
      </c>
      <c r="AB78" s="6">
        <f t="shared" si="39"/>
        <v>0</v>
      </c>
      <c r="AC78" s="6">
        <f t="shared" si="39"/>
        <v>0</v>
      </c>
      <c r="AD78" s="6">
        <f t="shared" si="39"/>
        <v>0</v>
      </c>
      <c r="AE78" s="6">
        <f t="shared" si="39"/>
        <v>0</v>
      </c>
      <c r="AF78" s="6">
        <f t="shared" si="37"/>
        <v>0</v>
      </c>
      <c r="AG78" s="6">
        <f t="shared" si="37"/>
        <v>0</v>
      </c>
      <c r="AH78" s="6">
        <f t="shared" si="37"/>
        <v>0</v>
      </c>
      <c r="AI78" s="6">
        <f t="shared" si="37"/>
        <v>0</v>
      </c>
      <c r="AJ78" s="6">
        <f t="shared" si="37"/>
        <v>0</v>
      </c>
      <c r="AK78" s="6">
        <f t="shared" si="37"/>
        <v>0</v>
      </c>
      <c r="AL78" s="6">
        <f t="shared" si="37"/>
        <v>0</v>
      </c>
      <c r="AM78" s="6">
        <f t="shared" si="37"/>
        <v>0</v>
      </c>
      <c r="AN78" s="6">
        <f t="shared" si="37"/>
        <v>0</v>
      </c>
      <c r="AO78" s="6">
        <f t="shared" si="37"/>
        <v>0</v>
      </c>
      <c r="AP78" s="6">
        <f t="shared" si="37"/>
        <v>0</v>
      </c>
      <c r="AQ78" s="6">
        <f t="shared" si="37"/>
        <v>0</v>
      </c>
      <c r="AR78" s="6">
        <f t="shared" si="37"/>
        <v>0</v>
      </c>
      <c r="AS78" s="6">
        <f t="shared" si="37"/>
        <v>0</v>
      </c>
      <c r="AT78" s="6">
        <f t="shared" si="37"/>
        <v>0</v>
      </c>
      <c r="AU78" s="6">
        <f t="shared" si="42"/>
        <v>0</v>
      </c>
      <c r="AV78" s="6">
        <f t="shared" si="42"/>
        <v>0</v>
      </c>
      <c r="AW78" s="6">
        <f t="shared" si="42"/>
        <v>0</v>
      </c>
      <c r="AX78" s="6">
        <f t="shared" si="42"/>
        <v>0</v>
      </c>
      <c r="AY78" s="6">
        <f t="shared" si="42"/>
        <v>0</v>
      </c>
      <c r="AZ78" s="6">
        <f t="shared" si="42"/>
        <v>0</v>
      </c>
      <c r="BA78" s="6">
        <f t="shared" si="42"/>
        <v>0</v>
      </c>
      <c r="BB78" s="6">
        <f t="shared" si="42"/>
        <v>0</v>
      </c>
      <c r="BC78" s="6">
        <f t="shared" si="42"/>
        <v>0</v>
      </c>
      <c r="BD78" s="6">
        <f t="shared" si="42"/>
        <v>0</v>
      </c>
      <c r="BE78" s="6">
        <f t="shared" si="42"/>
        <v>0</v>
      </c>
      <c r="BF78" s="6">
        <f t="shared" si="42"/>
        <v>0</v>
      </c>
      <c r="BG78" s="6">
        <f t="shared" si="42"/>
        <v>0</v>
      </c>
      <c r="BH78" s="6">
        <f t="shared" si="42"/>
        <v>0</v>
      </c>
      <c r="BI78" s="6">
        <f t="shared" si="42"/>
        <v>0</v>
      </c>
      <c r="BJ78" s="6">
        <f t="shared" si="42"/>
        <v>0</v>
      </c>
      <c r="BK78" s="6">
        <f t="shared" si="41"/>
        <v>0</v>
      </c>
      <c r="BL78" s="6">
        <f t="shared" si="41"/>
        <v>0</v>
      </c>
      <c r="BM78" s="6">
        <f t="shared" si="41"/>
        <v>0</v>
      </c>
      <c r="BN78" s="6">
        <f t="shared" si="41"/>
        <v>0</v>
      </c>
      <c r="BO78" s="6">
        <f t="shared" si="41"/>
        <v>0</v>
      </c>
      <c r="BP78" s="6">
        <f t="shared" si="41"/>
        <v>0</v>
      </c>
      <c r="BQ78" s="6">
        <f t="shared" si="41"/>
        <v>0</v>
      </c>
      <c r="BR78" s="6">
        <f t="shared" si="41"/>
        <v>0</v>
      </c>
      <c r="BS78" s="6">
        <f t="shared" si="41"/>
        <v>0</v>
      </c>
      <c r="BT78" s="6">
        <f t="shared" si="41"/>
        <v>0</v>
      </c>
      <c r="BU78" s="6">
        <f t="shared" si="41"/>
        <v>0</v>
      </c>
      <c r="BV78" s="6">
        <f t="shared" si="41"/>
        <v>0</v>
      </c>
      <c r="BW78" s="6">
        <f t="shared" si="41"/>
        <v>0</v>
      </c>
      <c r="BX78" s="6">
        <f t="shared" si="41"/>
        <v>0</v>
      </c>
      <c r="BY78" s="6">
        <f t="shared" si="41"/>
        <v>0</v>
      </c>
      <c r="BZ78" s="6">
        <f t="shared" si="41"/>
        <v>0</v>
      </c>
      <c r="CA78" s="6">
        <f t="shared" si="40"/>
        <v>0</v>
      </c>
      <c r="CB78" s="6">
        <f t="shared" si="40"/>
        <v>0</v>
      </c>
      <c r="CC78" s="6">
        <f t="shared" si="40"/>
        <v>0</v>
      </c>
      <c r="CD78" s="6">
        <f t="shared" si="40"/>
        <v>0</v>
      </c>
      <c r="CE78" s="6">
        <f t="shared" si="40"/>
        <v>0</v>
      </c>
      <c r="CF78" s="6">
        <f t="shared" si="40"/>
        <v>0</v>
      </c>
      <c r="CG78" s="6">
        <f t="shared" si="40"/>
        <v>0</v>
      </c>
      <c r="CH78" s="6">
        <f t="shared" si="40"/>
        <v>169934888</v>
      </c>
      <c r="CI78" s="6">
        <f t="shared" si="40"/>
        <v>0</v>
      </c>
      <c r="CJ78" s="6">
        <f t="shared" si="40"/>
        <v>0</v>
      </c>
      <c r="CK78" s="6">
        <f t="shared" si="40"/>
        <v>0</v>
      </c>
      <c r="CL78" s="6">
        <f t="shared" si="40"/>
        <v>0</v>
      </c>
      <c r="CM78" s="6">
        <f t="shared" si="40"/>
        <v>0</v>
      </c>
      <c r="CN78" s="6">
        <f t="shared" si="40"/>
        <v>0</v>
      </c>
      <c r="CO78" s="6">
        <f t="shared" si="40"/>
        <v>0</v>
      </c>
      <c r="CP78" s="6">
        <f t="shared" si="40"/>
        <v>0</v>
      </c>
      <c r="CQ78" s="6">
        <f t="shared" si="38"/>
        <v>0</v>
      </c>
      <c r="CR78" s="6">
        <f t="shared" si="38"/>
        <v>0</v>
      </c>
      <c r="CS78" s="6">
        <f t="shared" si="38"/>
        <v>0</v>
      </c>
      <c r="CT78" s="6">
        <f t="shared" si="38"/>
        <v>0</v>
      </c>
      <c r="CU78" s="6">
        <f t="shared" si="38"/>
        <v>0</v>
      </c>
      <c r="CV78" s="6">
        <f t="shared" si="38"/>
        <v>0</v>
      </c>
      <c r="CW78" s="6">
        <f t="shared" si="38"/>
        <v>0</v>
      </c>
      <c r="CX78" s="6">
        <f t="shared" si="38"/>
        <v>0</v>
      </c>
      <c r="CY78" s="6">
        <f t="shared" si="38"/>
        <v>0</v>
      </c>
      <c r="CZ78" s="6">
        <f t="shared" si="38"/>
        <v>0</v>
      </c>
      <c r="DA78" s="6">
        <f t="shared" ref="DA78:DF93" si="45">IF((ROW(CZ77)+9)=(COLUMN(CZ77)+1),($E78),0)</f>
        <v>0</v>
      </c>
      <c r="DB78" s="6">
        <f t="shared" si="45"/>
        <v>0</v>
      </c>
      <c r="DC78" s="6">
        <f t="shared" si="45"/>
        <v>0</v>
      </c>
      <c r="DD78" s="6">
        <f t="shared" si="45"/>
        <v>0</v>
      </c>
      <c r="DE78" s="6">
        <f t="shared" si="45"/>
        <v>0</v>
      </c>
      <c r="DF78" s="6">
        <f t="shared" si="45"/>
        <v>0</v>
      </c>
      <c r="DG78" s="6">
        <f t="shared" si="44"/>
        <v>0</v>
      </c>
      <c r="DH78" s="6">
        <f t="shared" si="44"/>
        <v>0</v>
      </c>
      <c r="DI78" s="6">
        <f t="shared" si="44"/>
        <v>0</v>
      </c>
      <c r="DJ78" s="6">
        <f t="shared" si="44"/>
        <v>0</v>
      </c>
      <c r="DK78" s="6">
        <f t="shared" si="44"/>
        <v>0</v>
      </c>
      <c r="DL78" s="6">
        <f t="shared" si="44"/>
        <v>0</v>
      </c>
      <c r="DM78" s="6">
        <f t="shared" si="44"/>
        <v>0</v>
      </c>
      <c r="DN78" s="6">
        <f t="shared" si="44"/>
        <v>0</v>
      </c>
      <c r="DO78" s="6">
        <f t="shared" si="44"/>
        <v>0</v>
      </c>
      <c r="DP78" s="6">
        <f t="shared" si="44"/>
        <v>0</v>
      </c>
      <c r="DQ78" s="6">
        <f t="shared" si="44"/>
        <v>0</v>
      </c>
      <c r="DR78" s="6">
        <f t="shared" si="44"/>
        <v>0</v>
      </c>
      <c r="DS78" s="6">
        <f t="shared" si="44"/>
        <v>0</v>
      </c>
      <c r="DT78" s="6">
        <f t="shared" si="44"/>
        <v>0</v>
      </c>
    </row>
    <row r="79" spans="1:124" ht="14.5" thickBot="1" x14ac:dyDescent="0.35">
      <c r="A79" s="3">
        <v>78</v>
      </c>
      <c r="B79" s="4">
        <v>1000000</v>
      </c>
      <c r="C79" s="4">
        <v>1601710</v>
      </c>
      <c r="D79" s="4">
        <v>181924190</v>
      </c>
      <c r="E79" s="4">
        <v>183525900</v>
      </c>
      <c r="F79" s="4">
        <v>1601710</v>
      </c>
      <c r="G79" s="4">
        <v>181924190</v>
      </c>
      <c r="H79" s="5">
        <v>183525900</v>
      </c>
      <c r="J79" s="11"/>
      <c r="K79" s="10"/>
      <c r="P79" s="6">
        <f t="shared" si="39"/>
        <v>0</v>
      </c>
      <c r="Q79" s="6">
        <f t="shared" si="39"/>
        <v>0</v>
      </c>
      <c r="R79" s="6">
        <f t="shared" si="39"/>
        <v>0</v>
      </c>
      <c r="S79" s="6">
        <f t="shared" si="39"/>
        <v>0</v>
      </c>
      <c r="T79" s="6">
        <f t="shared" si="39"/>
        <v>0</v>
      </c>
      <c r="U79" s="6">
        <f t="shared" si="39"/>
        <v>0</v>
      </c>
      <c r="V79" s="6">
        <f t="shared" si="39"/>
        <v>0</v>
      </c>
      <c r="W79" s="6">
        <f t="shared" si="39"/>
        <v>0</v>
      </c>
      <c r="X79" s="6">
        <f t="shared" si="39"/>
        <v>0</v>
      </c>
      <c r="Y79" s="6">
        <f t="shared" si="39"/>
        <v>0</v>
      </c>
      <c r="Z79" s="6">
        <f t="shared" si="39"/>
        <v>0</v>
      </c>
      <c r="AA79" s="6">
        <f t="shared" si="39"/>
        <v>0</v>
      </c>
      <c r="AB79" s="6">
        <f t="shared" si="39"/>
        <v>0</v>
      </c>
      <c r="AC79" s="6">
        <f t="shared" si="39"/>
        <v>0</v>
      </c>
      <c r="AD79" s="6">
        <f t="shared" si="39"/>
        <v>0</v>
      </c>
      <c r="AE79" s="6">
        <f t="shared" ref="AE79:AT94" si="46">IF((ROW(AD78)+9)=(COLUMN(AD78)+1),($E79),0)</f>
        <v>0</v>
      </c>
      <c r="AF79" s="6">
        <f t="shared" si="46"/>
        <v>0</v>
      </c>
      <c r="AG79" s="6">
        <f t="shared" si="46"/>
        <v>0</v>
      </c>
      <c r="AH79" s="6">
        <f t="shared" si="46"/>
        <v>0</v>
      </c>
      <c r="AI79" s="6">
        <f t="shared" si="46"/>
        <v>0</v>
      </c>
      <c r="AJ79" s="6">
        <f t="shared" si="46"/>
        <v>0</v>
      </c>
      <c r="AK79" s="6">
        <f t="shared" si="46"/>
        <v>0</v>
      </c>
      <c r="AL79" s="6">
        <f t="shared" si="46"/>
        <v>0</v>
      </c>
      <c r="AM79" s="6">
        <f t="shared" si="46"/>
        <v>0</v>
      </c>
      <c r="AN79" s="6">
        <f t="shared" si="46"/>
        <v>0</v>
      </c>
      <c r="AO79" s="6">
        <f t="shared" si="46"/>
        <v>0</v>
      </c>
      <c r="AP79" s="6">
        <f t="shared" si="46"/>
        <v>0</v>
      </c>
      <c r="AQ79" s="6">
        <f t="shared" si="46"/>
        <v>0</v>
      </c>
      <c r="AR79" s="6">
        <f t="shared" si="46"/>
        <v>0</v>
      </c>
      <c r="AS79" s="6">
        <f t="shared" si="46"/>
        <v>0</v>
      </c>
      <c r="AT79" s="6">
        <f t="shared" si="46"/>
        <v>0</v>
      </c>
      <c r="AU79" s="6">
        <f t="shared" si="42"/>
        <v>0</v>
      </c>
      <c r="AV79" s="6">
        <f t="shared" si="42"/>
        <v>0</v>
      </c>
      <c r="AW79" s="6">
        <f t="shared" si="42"/>
        <v>0</v>
      </c>
      <c r="AX79" s="6">
        <f t="shared" si="42"/>
        <v>0</v>
      </c>
      <c r="AY79" s="6">
        <f t="shared" si="42"/>
        <v>0</v>
      </c>
      <c r="AZ79" s="6">
        <f t="shared" si="42"/>
        <v>0</v>
      </c>
      <c r="BA79" s="6">
        <f t="shared" si="42"/>
        <v>0</v>
      </c>
      <c r="BB79" s="6">
        <f t="shared" si="42"/>
        <v>0</v>
      </c>
      <c r="BC79" s="6">
        <f t="shared" si="42"/>
        <v>0</v>
      </c>
      <c r="BD79" s="6">
        <f t="shared" si="42"/>
        <v>0</v>
      </c>
      <c r="BE79" s="6">
        <f t="shared" si="42"/>
        <v>0</v>
      </c>
      <c r="BF79" s="6">
        <f t="shared" si="42"/>
        <v>0</v>
      </c>
      <c r="BG79" s="6">
        <f t="shared" si="42"/>
        <v>0</v>
      </c>
      <c r="BH79" s="6">
        <f t="shared" si="42"/>
        <v>0</v>
      </c>
      <c r="BI79" s="6">
        <f t="shared" si="42"/>
        <v>0</v>
      </c>
      <c r="BJ79" s="6">
        <f t="shared" si="42"/>
        <v>0</v>
      </c>
      <c r="BK79" s="6">
        <f t="shared" si="41"/>
        <v>0</v>
      </c>
      <c r="BL79" s="6">
        <f t="shared" si="41"/>
        <v>0</v>
      </c>
      <c r="BM79" s="6">
        <f t="shared" si="41"/>
        <v>0</v>
      </c>
      <c r="BN79" s="6">
        <f t="shared" si="41"/>
        <v>0</v>
      </c>
      <c r="BO79" s="6">
        <f t="shared" si="41"/>
        <v>0</v>
      </c>
      <c r="BP79" s="6">
        <f t="shared" si="41"/>
        <v>0</v>
      </c>
      <c r="BQ79" s="6">
        <f t="shared" si="41"/>
        <v>0</v>
      </c>
      <c r="BR79" s="6">
        <f t="shared" si="41"/>
        <v>0</v>
      </c>
      <c r="BS79" s="6">
        <f t="shared" si="41"/>
        <v>0</v>
      </c>
      <c r="BT79" s="6">
        <f t="shared" si="41"/>
        <v>0</v>
      </c>
      <c r="BU79" s="6">
        <f t="shared" si="41"/>
        <v>0</v>
      </c>
      <c r="BV79" s="6">
        <f t="shared" si="41"/>
        <v>0</v>
      </c>
      <c r="BW79" s="6">
        <f t="shared" si="41"/>
        <v>0</v>
      </c>
      <c r="BX79" s="6">
        <f t="shared" si="41"/>
        <v>0</v>
      </c>
      <c r="BY79" s="6">
        <f t="shared" si="41"/>
        <v>0</v>
      </c>
      <c r="BZ79" s="6">
        <f t="shared" si="41"/>
        <v>0</v>
      </c>
      <c r="CA79" s="6">
        <f t="shared" si="40"/>
        <v>0</v>
      </c>
      <c r="CB79" s="6">
        <f t="shared" si="40"/>
        <v>0</v>
      </c>
      <c r="CC79" s="6">
        <f t="shared" si="40"/>
        <v>0</v>
      </c>
      <c r="CD79" s="6">
        <f t="shared" si="40"/>
        <v>0</v>
      </c>
      <c r="CE79" s="6">
        <f t="shared" si="40"/>
        <v>0</v>
      </c>
      <c r="CF79" s="6">
        <f t="shared" si="40"/>
        <v>0</v>
      </c>
      <c r="CG79" s="6">
        <f t="shared" si="40"/>
        <v>0</v>
      </c>
      <c r="CH79" s="6">
        <f t="shared" si="40"/>
        <v>0</v>
      </c>
      <c r="CI79" s="6">
        <f t="shared" si="40"/>
        <v>183525900</v>
      </c>
      <c r="CJ79" s="6">
        <f t="shared" si="40"/>
        <v>0</v>
      </c>
      <c r="CK79" s="6">
        <f t="shared" si="40"/>
        <v>0</v>
      </c>
      <c r="CL79" s="6">
        <f t="shared" si="40"/>
        <v>0</v>
      </c>
      <c r="CM79" s="6">
        <f t="shared" si="40"/>
        <v>0</v>
      </c>
      <c r="CN79" s="6">
        <f t="shared" si="40"/>
        <v>0</v>
      </c>
      <c r="CO79" s="6">
        <f t="shared" si="40"/>
        <v>0</v>
      </c>
      <c r="CP79" s="6">
        <f t="shared" ref="CP79:CZ94" si="47">IF((ROW(CO78)+9)=(COLUMN(CO78)+1),($E79),0)</f>
        <v>0</v>
      </c>
      <c r="CQ79" s="6">
        <f t="shared" si="47"/>
        <v>0</v>
      </c>
      <c r="CR79" s="6">
        <f t="shared" si="47"/>
        <v>0</v>
      </c>
      <c r="CS79" s="6">
        <f t="shared" si="47"/>
        <v>0</v>
      </c>
      <c r="CT79" s="6">
        <f t="shared" si="47"/>
        <v>0</v>
      </c>
      <c r="CU79" s="6">
        <f t="shared" si="47"/>
        <v>0</v>
      </c>
      <c r="CV79" s="6">
        <f t="shared" si="47"/>
        <v>0</v>
      </c>
      <c r="CW79" s="6">
        <f t="shared" si="47"/>
        <v>0</v>
      </c>
      <c r="CX79" s="6">
        <f t="shared" si="47"/>
        <v>0</v>
      </c>
      <c r="CY79" s="6">
        <f t="shared" si="47"/>
        <v>0</v>
      </c>
      <c r="CZ79" s="6">
        <f t="shared" si="47"/>
        <v>0</v>
      </c>
      <c r="DA79" s="6">
        <f t="shared" ref="DA79:DD94" si="48">IF((ROW(CZ78)+9)=(COLUMN(CZ78)+1),($E79),0)</f>
        <v>0</v>
      </c>
      <c r="DB79" s="6">
        <f t="shared" si="48"/>
        <v>0</v>
      </c>
      <c r="DC79" s="6">
        <f t="shared" si="48"/>
        <v>0</v>
      </c>
      <c r="DD79" s="6">
        <f t="shared" si="48"/>
        <v>0</v>
      </c>
      <c r="DE79" s="6">
        <f t="shared" si="45"/>
        <v>0</v>
      </c>
      <c r="DF79" s="6">
        <f t="shared" si="45"/>
        <v>0</v>
      </c>
      <c r="DG79" s="6">
        <f t="shared" si="44"/>
        <v>0</v>
      </c>
      <c r="DH79" s="6">
        <f t="shared" si="44"/>
        <v>0</v>
      </c>
      <c r="DI79" s="6">
        <f t="shared" si="44"/>
        <v>0</v>
      </c>
      <c r="DJ79" s="6">
        <f t="shared" si="44"/>
        <v>0</v>
      </c>
      <c r="DK79" s="6">
        <f t="shared" si="44"/>
        <v>0</v>
      </c>
      <c r="DL79" s="6">
        <f t="shared" si="44"/>
        <v>0</v>
      </c>
      <c r="DM79" s="6">
        <f t="shared" si="44"/>
        <v>0</v>
      </c>
      <c r="DN79" s="6">
        <f t="shared" si="44"/>
        <v>0</v>
      </c>
      <c r="DO79" s="6">
        <f t="shared" si="44"/>
        <v>0</v>
      </c>
      <c r="DP79" s="6">
        <f t="shared" si="44"/>
        <v>0</v>
      </c>
      <c r="DQ79" s="6">
        <f t="shared" si="44"/>
        <v>0</v>
      </c>
      <c r="DR79" s="6">
        <f t="shared" si="44"/>
        <v>0</v>
      </c>
      <c r="DS79" s="6">
        <f t="shared" si="44"/>
        <v>0</v>
      </c>
      <c r="DT79" s="6">
        <f t="shared" si="44"/>
        <v>0</v>
      </c>
    </row>
    <row r="80" spans="1:124" ht="14.5" thickBot="1" x14ac:dyDescent="0.35">
      <c r="A80" s="3">
        <v>79</v>
      </c>
      <c r="B80" s="4">
        <v>1000000</v>
      </c>
      <c r="C80" s="4">
        <v>1612920</v>
      </c>
      <c r="D80" s="4">
        <v>196595895</v>
      </c>
      <c r="E80" s="4">
        <v>198208815</v>
      </c>
      <c r="F80" s="4">
        <v>1612920</v>
      </c>
      <c r="G80" s="4">
        <v>196595895</v>
      </c>
      <c r="H80" s="5">
        <v>198208815</v>
      </c>
      <c r="J80" s="11"/>
      <c r="K80" s="10"/>
      <c r="P80" s="6">
        <f t="shared" ref="P80:AE95" si="49">IF((ROW(O79)+9)=(COLUMN(O79)+1),($E80),0)</f>
        <v>0</v>
      </c>
      <c r="Q80" s="6">
        <f t="shared" si="49"/>
        <v>0</v>
      </c>
      <c r="R80" s="6">
        <f t="shared" si="49"/>
        <v>0</v>
      </c>
      <c r="S80" s="6">
        <f t="shared" si="49"/>
        <v>0</v>
      </c>
      <c r="T80" s="6">
        <f t="shared" si="49"/>
        <v>0</v>
      </c>
      <c r="U80" s="6">
        <f t="shared" si="49"/>
        <v>0</v>
      </c>
      <c r="V80" s="6">
        <f t="shared" si="49"/>
        <v>0</v>
      </c>
      <c r="W80" s="6">
        <f t="shared" si="49"/>
        <v>0</v>
      </c>
      <c r="X80" s="6">
        <f t="shared" si="49"/>
        <v>0</v>
      </c>
      <c r="Y80" s="6">
        <f t="shared" si="49"/>
        <v>0</v>
      </c>
      <c r="Z80" s="6">
        <f t="shared" si="49"/>
        <v>0</v>
      </c>
      <c r="AA80" s="6">
        <f t="shared" si="49"/>
        <v>0</v>
      </c>
      <c r="AB80" s="6">
        <f t="shared" si="49"/>
        <v>0</v>
      </c>
      <c r="AC80" s="6">
        <f t="shared" si="49"/>
        <v>0</v>
      </c>
      <c r="AD80" s="6">
        <f t="shared" si="49"/>
        <v>0</v>
      </c>
      <c r="AE80" s="6">
        <f t="shared" si="49"/>
        <v>0</v>
      </c>
      <c r="AF80" s="6">
        <f t="shared" si="46"/>
        <v>0</v>
      </c>
      <c r="AG80" s="6">
        <f t="shared" si="46"/>
        <v>0</v>
      </c>
      <c r="AH80" s="6">
        <f t="shared" si="46"/>
        <v>0</v>
      </c>
      <c r="AI80" s="6">
        <f t="shared" si="46"/>
        <v>0</v>
      </c>
      <c r="AJ80" s="6">
        <f t="shared" si="46"/>
        <v>0</v>
      </c>
      <c r="AK80" s="6">
        <f t="shared" si="46"/>
        <v>0</v>
      </c>
      <c r="AL80" s="6">
        <f t="shared" si="46"/>
        <v>0</v>
      </c>
      <c r="AM80" s="6">
        <f t="shared" si="46"/>
        <v>0</v>
      </c>
      <c r="AN80" s="6">
        <f t="shared" si="46"/>
        <v>0</v>
      </c>
      <c r="AO80" s="6">
        <f t="shared" si="46"/>
        <v>0</v>
      </c>
      <c r="AP80" s="6">
        <f t="shared" si="46"/>
        <v>0</v>
      </c>
      <c r="AQ80" s="6">
        <f t="shared" si="46"/>
        <v>0</v>
      </c>
      <c r="AR80" s="6">
        <f t="shared" si="46"/>
        <v>0</v>
      </c>
      <c r="AS80" s="6">
        <f t="shared" si="46"/>
        <v>0</v>
      </c>
      <c r="AT80" s="6">
        <f t="shared" si="46"/>
        <v>0</v>
      </c>
      <c r="AU80" s="6">
        <f t="shared" si="42"/>
        <v>0</v>
      </c>
      <c r="AV80" s="6">
        <f t="shared" si="42"/>
        <v>0</v>
      </c>
      <c r="AW80" s="6">
        <f t="shared" si="42"/>
        <v>0</v>
      </c>
      <c r="AX80" s="6">
        <f t="shared" si="42"/>
        <v>0</v>
      </c>
      <c r="AY80" s="6">
        <f t="shared" si="42"/>
        <v>0</v>
      </c>
      <c r="AZ80" s="6">
        <f t="shared" si="42"/>
        <v>0</v>
      </c>
      <c r="BA80" s="6">
        <f t="shared" si="42"/>
        <v>0</v>
      </c>
      <c r="BB80" s="6">
        <f t="shared" si="42"/>
        <v>0</v>
      </c>
      <c r="BC80" s="6">
        <f t="shared" si="42"/>
        <v>0</v>
      </c>
      <c r="BD80" s="6">
        <f t="shared" si="42"/>
        <v>0</v>
      </c>
      <c r="BE80" s="6">
        <f t="shared" si="42"/>
        <v>0</v>
      </c>
      <c r="BF80" s="6">
        <f t="shared" si="42"/>
        <v>0</v>
      </c>
      <c r="BG80" s="6">
        <f t="shared" si="42"/>
        <v>0</v>
      </c>
      <c r="BH80" s="6">
        <f t="shared" si="42"/>
        <v>0</v>
      </c>
      <c r="BI80" s="6">
        <f t="shared" si="42"/>
        <v>0</v>
      </c>
      <c r="BJ80" s="6">
        <f t="shared" si="42"/>
        <v>0</v>
      </c>
      <c r="BK80" s="6">
        <f t="shared" si="41"/>
        <v>0</v>
      </c>
      <c r="BL80" s="6">
        <f t="shared" si="41"/>
        <v>0</v>
      </c>
      <c r="BM80" s="6">
        <f t="shared" si="41"/>
        <v>0</v>
      </c>
      <c r="BN80" s="6">
        <f t="shared" si="41"/>
        <v>0</v>
      </c>
      <c r="BO80" s="6">
        <f t="shared" si="41"/>
        <v>0</v>
      </c>
      <c r="BP80" s="6">
        <f t="shared" si="41"/>
        <v>0</v>
      </c>
      <c r="BQ80" s="6">
        <f t="shared" si="41"/>
        <v>0</v>
      </c>
      <c r="BR80" s="6">
        <f t="shared" si="41"/>
        <v>0</v>
      </c>
      <c r="BS80" s="6">
        <f t="shared" si="41"/>
        <v>0</v>
      </c>
      <c r="BT80" s="6">
        <f t="shared" si="41"/>
        <v>0</v>
      </c>
      <c r="BU80" s="6">
        <f t="shared" si="41"/>
        <v>0</v>
      </c>
      <c r="BV80" s="6">
        <f t="shared" si="41"/>
        <v>0</v>
      </c>
      <c r="BW80" s="6">
        <f t="shared" si="41"/>
        <v>0</v>
      </c>
      <c r="BX80" s="6">
        <f t="shared" si="41"/>
        <v>0</v>
      </c>
      <c r="BY80" s="6">
        <f t="shared" si="41"/>
        <v>0</v>
      </c>
      <c r="BZ80" s="6">
        <f t="shared" si="41"/>
        <v>0</v>
      </c>
      <c r="CA80" s="6">
        <f t="shared" ref="CA80:CP95" si="50">IF((ROW(BZ79)+9)=(COLUMN(BZ79)+1),($E80),0)</f>
        <v>0</v>
      </c>
      <c r="CB80" s="6">
        <f t="shared" si="50"/>
        <v>0</v>
      </c>
      <c r="CC80" s="6">
        <f t="shared" si="50"/>
        <v>0</v>
      </c>
      <c r="CD80" s="6">
        <f t="shared" si="50"/>
        <v>0</v>
      </c>
      <c r="CE80" s="6">
        <f t="shared" si="50"/>
        <v>0</v>
      </c>
      <c r="CF80" s="6">
        <f t="shared" si="50"/>
        <v>0</v>
      </c>
      <c r="CG80" s="6">
        <f t="shared" si="50"/>
        <v>0</v>
      </c>
      <c r="CH80" s="6">
        <f t="shared" si="50"/>
        <v>0</v>
      </c>
      <c r="CI80" s="6">
        <f t="shared" si="50"/>
        <v>0</v>
      </c>
      <c r="CJ80" s="6">
        <f t="shared" si="50"/>
        <v>198208815</v>
      </c>
      <c r="CK80" s="6">
        <f t="shared" si="50"/>
        <v>0</v>
      </c>
      <c r="CL80" s="6">
        <f t="shared" si="50"/>
        <v>0</v>
      </c>
      <c r="CM80" s="6">
        <f t="shared" si="50"/>
        <v>0</v>
      </c>
      <c r="CN80" s="6">
        <f t="shared" si="50"/>
        <v>0</v>
      </c>
      <c r="CO80" s="6">
        <f t="shared" si="50"/>
        <v>0</v>
      </c>
      <c r="CP80" s="6">
        <f t="shared" si="50"/>
        <v>0</v>
      </c>
      <c r="CQ80" s="6">
        <f t="shared" si="47"/>
        <v>0</v>
      </c>
      <c r="CR80" s="6">
        <f t="shared" si="47"/>
        <v>0</v>
      </c>
      <c r="CS80" s="6">
        <f t="shared" si="47"/>
        <v>0</v>
      </c>
      <c r="CT80" s="6">
        <f t="shared" si="47"/>
        <v>0</v>
      </c>
      <c r="CU80" s="6">
        <f t="shared" si="47"/>
        <v>0</v>
      </c>
      <c r="CV80" s="6">
        <f t="shared" si="47"/>
        <v>0</v>
      </c>
      <c r="CW80" s="6">
        <f t="shared" si="47"/>
        <v>0</v>
      </c>
      <c r="CX80" s="6">
        <f t="shared" si="47"/>
        <v>0</v>
      </c>
      <c r="CY80" s="6">
        <f t="shared" si="47"/>
        <v>0</v>
      </c>
      <c r="CZ80" s="6">
        <f t="shared" si="47"/>
        <v>0</v>
      </c>
      <c r="DA80" s="6">
        <f t="shared" si="48"/>
        <v>0</v>
      </c>
      <c r="DB80" s="6">
        <f t="shared" si="48"/>
        <v>0</v>
      </c>
      <c r="DC80" s="6">
        <f t="shared" si="48"/>
        <v>0</v>
      </c>
      <c r="DD80" s="6">
        <f t="shared" si="48"/>
        <v>0</v>
      </c>
      <c r="DE80" s="6">
        <f t="shared" si="45"/>
        <v>0</v>
      </c>
      <c r="DF80" s="6">
        <f t="shared" si="45"/>
        <v>0</v>
      </c>
      <c r="DG80" s="6">
        <f t="shared" si="44"/>
        <v>0</v>
      </c>
      <c r="DH80" s="6">
        <f t="shared" si="44"/>
        <v>0</v>
      </c>
      <c r="DI80" s="6">
        <f t="shared" si="44"/>
        <v>0</v>
      </c>
      <c r="DJ80" s="6">
        <f t="shared" si="44"/>
        <v>0</v>
      </c>
      <c r="DK80" s="6">
        <f t="shared" si="44"/>
        <v>0</v>
      </c>
      <c r="DL80" s="6">
        <f t="shared" si="44"/>
        <v>0</v>
      </c>
      <c r="DM80" s="6">
        <f t="shared" si="44"/>
        <v>0</v>
      </c>
      <c r="DN80" s="6">
        <f t="shared" si="44"/>
        <v>0</v>
      </c>
      <c r="DO80" s="6">
        <f t="shared" si="44"/>
        <v>0</v>
      </c>
      <c r="DP80" s="6">
        <f t="shared" si="44"/>
        <v>0</v>
      </c>
      <c r="DQ80" s="6">
        <f t="shared" si="44"/>
        <v>0</v>
      </c>
      <c r="DR80" s="6">
        <f t="shared" si="44"/>
        <v>0</v>
      </c>
      <c r="DS80" s="6">
        <f t="shared" si="44"/>
        <v>0</v>
      </c>
      <c r="DT80" s="6">
        <f t="shared" si="44"/>
        <v>0</v>
      </c>
    </row>
    <row r="81" spans="1:124" ht="14.5" thickBot="1" x14ac:dyDescent="0.35">
      <c r="A81" s="15">
        <v>80</v>
      </c>
      <c r="B81" s="4">
        <v>1000000</v>
      </c>
      <c r="C81" s="4">
        <v>1624210</v>
      </c>
      <c r="D81" s="4">
        <v>212447205</v>
      </c>
      <c r="E81" s="11">
        <v>62625614</v>
      </c>
      <c r="F81" s="4">
        <v>1624210</v>
      </c>
      <c r="G81" s="4">
        <v>212447205</v>
      </c>
      <c r="H81" s="5">
        <v>214071415</v>
      </c>
      <c r="J81" s="11"/>
      <c r="K81" s="10"/>
      <c r="P81" s="6">
        <f t="shared" si="49"/>
        <v>0</v>
      </c>
      <c r="Q81" s="6">
        <f t="shared" si="49"/>
        <v>0</v>
      </c>
      <c r="R81" s="6">
        <f t="shared" si="49"/>
        <v>0</v>
      </c>
      <c r="S81" s="6">
        <f t="shared" si="49"/>
        <v>0</v>
      </c>
      <c r="T81" s="6">
        <f t="shared" si="49"/>
        <v>0</v>
      </c>
      <c r="U81" s="6">
        <f t="shared" si="49"/>
        <v>0</v>
      </c>
      <c r="V81" s="6">
        <f t="shared" si="49"/>
        <v>0</v>
      </c>
      <c r="W81" s="6">
        <f t="shared" si="49"/>
        <v>0</v>
      </c>
      <c r="X81" s="6">
        <f t="shared" si="49"/>
        <v>0</v>
      </c>
      <c r="Y81" s="6">
        <f t="shared" si="49"/>
        <v>0</v>
      </c>
      <c r="Z81" s="6">
        <f t="shared" si="49"/>
        <v>0</v>
      </c>
      <c r="AA81" s="6">
        <f t="shared" si="49"/>
        <v>0</v>
      </c>
      <c r="AB81" s="6">
        <f t="shared" si="49"/>
        <v>0</v>
      </c>
      <c r="AC81" s="6">
        <f t="shared" si="49"/>
        <v>0</v>
      </c>
      <c r="AD81" s="6">
        <f t="shared" si="49"/>
        <v>0</v>
      </c>
      <c r="AE81" s="6">
        <f t="shared" si="49"/>
        <v>0</v>
      </c>
      <c r="AF81" s="6">
        <f t="shared" si="46"/>
        <v>0</v>
      </c>
      <c r="AG81" s="6">
        <f t="shared" si="46"/>
        <v>0</v>
      </c>
      <c r="AH81" s="6">
        <f t="shared" si="46"/>
        <v>0</v>
      </c>
      <c r="AI81" s="6">
        <f t="shared" si="46"/>
        <v>0</v>
      </c>
      <c r="AJ81" s="6">
        <f t="shared" si="46"/>
        <v>0</v>
      </c>
      <c r="AK81" s="6">
        <f t="shared" si="46"/>
        <v>0</v>
      </c>
      <c r="AL81" s="6">
        <f t="shared" si="46"/>
        <v>0</v>
      </c>
      <c r="AM81" s="6">
        <f t="shared" si="46"/>
        <v>0</v>
      </c>
      <c r="AN81" s="6">
        <f t="shared" si="46"/>
        <v>0</v>
      </c>
      <c r="AO81" s="6">
        <f t="shared" si="46"/>
        <v>0</v>
      </c>
      <c r="AP81" s="6">
        <f t="shared" si="46"/>
        <v>0</v>
      </c>
      <c r="AQ81" s="6">
        <f t="shared" si="46"/>
        <v>0</v>
      </c>
      <c r="AR81" s="6">
        <f t="shared" si="46"/>
        <v>0</v>
      </c>
      <c r="AS81" s="6">
        <f t="shared" si="46"/>
        <v>0</v>
      </c>
      <c r="AT81" s="6">
        <f t="shared" si="46"/>
        <v>0</v>
      </c>
      <c r="AU81" s="6">
        <f t="shared" si="42"/>
        <v>0</v>
      </c>
      <c r="AV81" s="6">
        <f t="shared" si="42"/>
        <v>0</v>
      </c>
      <c r="AW81" s="6">
        <f t="shared" si="42"/>
        <v>0</v>
      </c>
      <c r="AX81" s="6">
        <f t="shared" si="42"/>
        <v>0</v>
      </c>
      <c r="AY81" s="6">
        <f t="shared" si="42"/>
        <v>0</v>
      </c>
      <c r="AZ81" s="6">
        <f t="shared" si="42"/>
        <v>0</v>
      </c>
      <c r="BA81" s="6">
        <f t="shared" si="42"/>
        <v>0</v>
      </c>
      <c r="BB81" s="6">
        <f t="shared" si="42"/>
        <v>0</v>
      </c>
      <c r="BC81" s="6">
        <f t="shared" si="42"/>
        <v>0</v>
      </c>
      <c r="BD81" s="6">
        <f t="shared" si="42"/>
        <v>0</v>
      </c>
      <c r="BE81" s="6">
        <f t="shared" si="42"/>
        <v>0</v>
      </c>
      <c r="BF81" s="6">
        <f t="shared" si="42"/>
        <v>0</v>
      </c>
      <c r="BG81" s="6">
        <f t="shared" si="42"/>
        <v>0</v>
      </c>
      <c r="BH81" s="6">
        <f t="shared" si="42"/>
        <v>0</v>
      </c>
      <c r="BI81" s="6">
        <f t="shared" si="42"/>
        <v>0</v>
      </c>
      <c r="BJ81" s="6">
        <f t="shared" si="42"/>
        <v>0</v>
      </c>
      <c r="BK81" s="6">
        <f t="shared" si="41"/>
        <v>0</v>
      </c>
      <c r="BL81" s="6">
        <f t="shared" si="41"/>
        <v>0</v>
      </c>
      <c r="BM81" s="6">
        <f t="shared" si="41"/>
        <v>0</v>
      </c>
      <c r="BN81" s="6">
        <f t="shared" si="41"/>
        <v>0</v>
      </c>
      <c r="BO81" s="6">
        <f t="shared" si="41"/>
        <v>0</v>
      </c>
      <c r="BP81" s="6">
        <f t="shared" si="41"/>
        <v>0</v>
      </c>
      <c r="BQ81" s="6">
        <f t="shared" si="41"/>
        <v>0</v>
      </c>
      <c r="BR81" s="6">
        <f t="shared" si="41"/>
        <v>0</v>
      </c>
      <c r="BS81" s="6">
        <f t="shared" si="41"/>
        <v>0</v>
      </c>
      <c r="BT81" s="6">
        <f t="shared" si="41"/>
        <v>0</v>
      </c>
      <c r="BU81" s="6">
        <f t="shared" si="41"/>
        <v>0</v>
      </c>
      <c r="BV81" s="6">
        <f t="shared" si="41"/>
        <v>0</v>
      </c>
      <c r="BW81" s="6">
        <f t="shared" si="41"/>
        <v>0</v>
      </c>
      <c r="BX81" s="6">
        <f t="shared" si="41"/>
        <v>0</v>
      </c>
      <c r="BY81" s="6">
        <f t="shared" si="41"/>
        <v>0</v>
      </c>
      <c r="BZ81" s="6">
        <f t="shared" si="41"/>
        <v>0</v>
      </c>
      <c r="CA81" s="6">
        <f t="shared" si="50"/>
        <v>0</v>
      </c>
      <c r="CB81" s="6">
        <f t="shared" si="50"/>
        <v>0</v>
      </c>
      <c r="CC81" s="6">
        <f t="shared" si="50"/>
        <v>0</v>
      </c>
      <c r="CD81" s="6">
        <f t="shared" si="50"/>
        <v>0</v>
      </c>
      <c r="CE81" s="6">
        <f t="shared" si="50"/>
        <v>0</v>
      </c>
      <c r="CF81" s="6">
        <f t="shared" si="50"/>
        <v>0</v>
      </c>
      <c r="CG81" s="6">
        <f t="shared" si="50"/>
        <v>0</v>
      </c>
      <c r="CH81" s="6">
        <f t="shared" si="50"/>
        <v>0</v>
      </c>
      <c r="CI81" s="6">
        <f t="shared" si="50"/>
        <v>0</v>
      </c>
      <c r="CJ81" s="6">
        <f t="shared" si="50"/>
        <v>0</v>
      </c>
      <c r="CK81" s="6">
        <f t="shared" si="50"/>
        <v>62625614</v>
      </c>
      <c r="CL81" s="6">
        <f t="shared" si="50"/>
        <v>0</v>
      </c>
      <c r="CM81" s="6">
        <f t="shared" si="50"/>
        <v>0</v>
      </c>
      <c r="CN81" s="6">
        <f t="shared" si="50"/>
        <v>0</v>
      </c>
      <c r="CO81" s="6">
        <f t="shared" si="50"/>
        <v>0</v>
      </c>
      <c r="CP81" s="6">
        <f t="shared" si="50"/>
        <v>0</v>
      </c>
      <c r="CQ81" s="6">
        <f t="shared" si="47"/>
        <v>0</v>
      </c>
      <c r="CR81" s="6">
        <f t="shared" si="47"/>
        <v>0</v>
      </c>
      <c r="CS81" s="6">
        <f t="shared" si="47"/>
        <v>0</v>
      </c>
      <c r="CT81" s="6">
        <f t="shared" si="47"/>
        <v>0</v>
      </c>
      <c r="CU81" s="6">
        <f t="shared" si="47"/>
        <v>0</v>
      </c>
      <c r="CV81" s="6">
        <f t="shared" si="47"/>
        <v>0</v>
      </c>
      <c r="CW81" s="6">
        <f t="shared" si="47"/>
        <v>0</v>
      </c>
      <c r="CX81" s="6">
        <f t="shared" si="47"/>
        <v>0</v>
      </c>
      <c r="CY81" s="6">
        <f t="shared" si="47"/>
        <v>0</v>
      </c>
      <c r="CZ81" s="6">
        <f t="shared" si="47"/>
        <v>0</v>
      </c>
      <c r="DA81" s="6">
        <f t="shared" si="48"/>
        <v>0</v>
      </c>
      <c r="DB81" s="6">
        <f t="shared" si="48"/>
        <v>0</v>
      </c>
      <c r="DC81" s="6">
        <f t="shared" si="48"/>
        <v>0</v>
      </c>
      <c r="DD81" s="6">
        <f t="shared" si="48"/>
        <v>0</v>
      </c>
      <c r="DE81" s="6">
        <f t="shared" si="45"/>
        <v>0</v>
      </c>
      <c r="DF81" s="6">
        <f t="shared" si="45"/>
        <v>0</v>
      </c>
      <c r="DG81" s="6">
        <f t="shared" si="44"/>
        <v>0</v>
      </c>
      <c r="DH81" s="6">
        <f t="shared" si="44"/>
        <v>0</v>
      </c>
      <c r="DI81" s="6">
        <f t="shared" si="44"/>
        <v>0</v>
      </c>
      <c r="DJ81" s="6">
        <f t="shared" si="44"/>
        <v>0</v>
      </c>
      <c r="DK81" s="6">
        <f t="shared" si="44"/>
        <v>0</v>
      </c>
      <c r="DL81" s="6">
        <f t="shared" si="44"/>
        <v>0</v>
      </c>
      <c r="DM81" s="6">
        <f t="shared" si="44"/>
        <v>0</v>
      </c>
      <c r="DN81" s="6">
        <f t="shared" si="44"/>
        <v>0</v>
      </c>
      <c r="DO81" s="6">
        <f t="shared" si="44"/>
        <v>0</v>
      </c>
      <c r="DP81" s="6">
        <f t="shared" si="44"/>
        <v>0</v>
      </c>
      <c r="DQ81" s="6">
        <f t="shared" si="44"/>
        <v>0</v>
      </c>
      <c r="DR81" s="6">
        <f t="shared" si="44"/>
        <v>0</v>
      </c>
      <c r="DS81" s="6">
        <f t="shared" si="44"/>
        <v>0</v>
      </c>
      <c r="DT81" s="6">
        <f t="shared" si="44"/>
        <v>0</v>
      </c>
    </row>
    <row r="82" spans="1:124" ht="14.5" thickBot="1" x14ac:dyDescent="0.35">
      <c r="A82" s="3">
        <v>81</v>
      </c>
      <c r="B82" s="4">
        <v>1000000</v>
      </c>
      <c r="C82" s="4">
        <v>1635580</v>
      </c>
      <c r="D82" s="4">
        <v>228468234</v>
      </c>
      <c r="E82" s="4">
        <v>230103814</v>
      </c>
      <c r="F82" s="4">
        <v>1635580</v>
      </c>
      <c r="G82" s="4">
        <v>228468234</v>
      </c>
      <c r="H82" s="5">
        <v>230103814</v>
      </c>
      <c r="J82" s="11"/>
      <c r="K82" s="10"/>
      <c r="P82" s="6">
        <f t="shared" si="49"/>
        <v>0</v>
      </c>
      <c r="Q82" s="6">
        <f t="shared" si="49"/>
        <v>0</v>
      </c>
      <c r="R82" s="6">
        <f t="shared" si="49"/>
        <v>0</v>
      </c>
      <c r="S82" s="6">
        <f t="shared" si="49"/>
        <v>0</v>
      </c>
      <c r="T82" s="6">
        <f t="shared" si="49"/>
        <v>0</v>
      </c>
      <c r="U82" s="6">
        <f t="shared" si="49"/>
        <v>0</v>
      </c>
      <c r="V82" s="6">
        <f t="shared" si="49"/>
        <v>0</v>
      </c>
      <c r="W82" s="6">
        <f t="shared" si="49"/>
        <v>0</v>
      </c>
      <c r="X82" s="6">
        <f t="shared" si="49"/>
        <v>0</v>
      </c>
      <c r="Y82" s="6">
        <f t="shared" si="49"/>
        <v>0</v>
      </c>
      <c r="Z82" s="6">
        <f t="shared" si="49"/>
        <v>0</v>
      </c>
      <c r="AA82" s="6">
        <f t="shared" si="49"/>
        <v>0</v>
      </c>
      <c r="AB82" s="6">
        <f t="shared" si="49"/>
        <v>0</v>
      </c>
      <c r="AC82" s="6">
        <f t="shared" si="49"/>
        <v>0</v>
      </c>
      <c r="AD82" s="6">
        <f t="shared" si="49"/>
        <v>0</v>
      </c>
      <c r="AE82" s="6">
        <f t="shared" si="49"/>
        <v>0</v>
      </c>
      <c r="AF82" s="6">
        <f t="shared" si="46"/>
        <v>0</v>
      </c>
      <c r="AG82" s="6">
        <f t="shared" si="46"/>
        <v>0</v>
      </c>
      <c r="AH82" s="6">
        <f t="shared" si="46"/>
        <v>0</v>
      </c>
      <c r="AI82" s="6">
        <f t="shared" si="46"/>
        <v>0</v>
      </c>
      <c r="AJ82" s="6">
        <f t="shared" si="46"/>
        <v>0</v>
      </c>
      <c r="AK82" s="6">
        <f t="shared" si="46"/>
        <v>0</v>
      </c>
      <c r="AL82" s="6">
        <f t="shared" si="46"/>
        <v>0</v>
      </c>
      <c r="AM82" s="6">
        <f t="shared" si="46"/>
        <v>0</v>
      </c>
      <c r="AN82" s="6">
        <f t="shared" si="46"/>
        <v>0</v>
      </c>
      <c r="AO82" s="6">
        <f t="shared" si="46"/>
        <v>0</v>
      </c>
      <c r="AP82" s="6">
        <f t="shared" si="46"/>
        <v>0</v>
      </c>
      <c r="AQ82" s="6">
        <f t="shared" si="46"/>
        <v>0</v>
      </c>
      <c r="AR82" s="6">
        <f t="shared" si="46"/>
        <v>0</v>
      </c>
      <c r="AS82" s="6">
        <f t="shared" si="46"/>
        <v>0</v>
      </c>
      <c r="AT82" s="6">
        <f t="shared" si="46"/>
        <v>0</v>
      </c>
      <c r="AU82" s="6">
        <f t="shared" si="42"/>
        <v>0</v>
      </c>
      <c r="AV82" s="6">
        <f t="shared" si="42"/>
        <v>0</v>
      </c>
      <c r="AW82" s="6">
        <f t="shared" si="42"/>
        <v>0</v>
      </c>
      <c r="AX82" s="6">
        <f t="shared" si="42"/>
        <v>0</v>
      </c>
      <c r="AY82" s="6">
        <f t="shared" si="42"/>
        <v>0</v>
      </c>
      <c r="AZ82" s="6">
        <f t="shared" si="42"/>
        <v>0</v>
      </c>
      <c r="BA82" s="6">
        <f t="shared" si="42"/>
        <v>0</v>
      </c>
      <c r="BB82" s="6">
        <f t="shared" si="42"/>
        <v>0</v>
      </c>
      <c r="BC82" s="6">
        <f t="shared" si="42"/>
        <v>0</v>
      </c>
      <c r="BD82" s="6">
        <f t="shared" si="42"/>
        <v>0</v>
      </c>
      <c r="BE82" s="6">
        <f t="shared" si="42"/>
        <v>0</v>
      </c>
      <c r="BF82" s="6">
        <f t="shared" si="42"/>
        <v>0</v>
      </c>
      <c r="BG82" s="6">
        <f t="shared" si="42"/>
        <v>0</v>
      </c>
      <c r="BH82" s="6">
        <f t="shared" si="42"/>
        <v>0</v>
      </c>
      <c r="BI82" s="6">
        <f t="shared" si="42"/>
        <v>0</v>
      </c>
      <c r="BJ82" s="6">
        <f t="shared" si="42"/>
        <v>0</v>
      </c>
      <c r="BK82" s="6">
        <f t="shared" si="41"/>
        <v>0</v>
      </c>
      <c r="BL82" s="6">
        <f t="shared" si="41"/>
        <v>0</v>
      </c>
      <c r="BM82" s="6">
        <f t="shared" si="41"/>
        <v>0</v>
      </c>
      <c r="BN82" s="6">
        <f t="shared" si="41"/>
        <v>0</v>
      </c>
      <c r="BO82" s="6">
        <f t="shared" si="41"/>
        <v>0</v>
      </c>
      <c r="BP82" s="6">
        <f t="shared" si="41"/>
        <v>0</v>
      </c>
      <c r="BQ82" s="6">
        <f t="shared" si="41"/>
        <v>0</v>
      </c>
      <c r="BR82" s="6">
        <f t="shared" si="41"/>
        <v>0</v>
      </c>
      <c r="BS82" s="6">
        <f t="shared" si="41"/>
        <v>0</v>
      </c>
      <c r="BT82" s="6">
        <f t="shared" si="41"/>
        <v>0</v>
      </c>
      <c r="BU82" s="6">
        <f t="shared" si="41"/>
        <v>0</v>
      </c>
      <c r="BV82" s="6">
        <f t="shared" si="41"/>
        <v>0</v>
      </c>
      <c r="BW82" s="6">
        <f t="shared" si="41"/>
        <v>0</v>
      </c>
      <c r="BX82" s="6">
        <f t="shared" si="41"/>
        <v>0</v>
      </c>
      <c r="BY82" s="6">
        <f t="shared" si="41"/>
        <v>0</v>
      </c>
      <c r="BZ82" s="6">
        <f t="shared" si="41"/>
        <v>0</v>
      </c>
      <c r="CA82" s="6">
        <f t="shared" si="50"/>
        <v>0</v>
      </c>
      <c r="CB82" s="6">
        <f t="shared" si="50"/>
        <v>0</v>
      </c>
      <c r="CC82" s="6">
        <f t="shared" si="50"/>
        <v>0</v>
      </c>
      <c r="CD82" s="6">
        <f t="shared" si="50"/>
        <v>0</v>
      </c>
      <c r="CE82" s="6">
        <f t="shared" si="50"/>
        <v>0</v>
      </c>
      <c r="CF82" s="6">
        <f t="shared" si="50"/>
        <v>0</v>
      </c>
      <c r="CG82" s="6">
        <f t="shared" si="50"/>
        <v>0</v>
      </c>
      <c r="CH82" s="6">
        <f t="shared" si="50"/>
        <v>0</v>
      </c>
      <c r="CI82" s="6">
        <f t="shared" si="50"/>
        <v>0</v>
      </c>
      <c r="CJ82" s="6">
        <f t="shared" si="50"/>
        <v>0</v>
      </c>
      <c r="CK82" s="6">
        <f t="shared" si="50"/>
        <v>0</v>
      </c>
      <c r="CL82" s="6">
        <f t="shared" si="50"/>
        <v>230103814</v>
      </c>
      <c r="CM82" s="6">
        <f t="shared" si="50"/>
        <v>0</v>
      </c>
      <c r="CN82" s="6">
        <f t="shared" si="50"/>
        <v>0</v>
      </c>
      <c r="CO82" s="6">
        <f t="shared" si="50"/>
        <v>0</v>
      </c>
      <c r="CP82" s="6">
        <f t="shared" si="50"/>
        <v>0</v>
      </c>
      <c r="CQ82" s="6">
        <f t="shared" si="47"/>
        <v>0</v>
      </c>
      <c r="CR82" s="6">
        <f t="shared" si="47"/>
        <v>0</v>
      </c>
      <c r="CS82" s="6">
        <f t="shared" si="47"/>
        <v>0</v>
      </c>
      <c r="CT82" s="6">
        <f t="shared" si="47"/>
        <v>0</v>
      </c>
      <c r="CU82" s="6">
        <f t="shared" si="47"/>
        <v>0</v>
      </c>
      <c r="CV82" s="6">
        <f t="shared" si="47"/>
        <v>0</v>
      </c>
      <c r="CW82" s="6">
        <f t="shared" si="47"/>
        <v>0</v>
      </c>
      <c r="CX82" s="6">
        <f t="shared" si="47"/>
        <v>0</v>
      </c>
      <c r="CY82" s="6">
        <f t="shared" si="47"/>
        <v>0</v>
      </c>
      <c r="CZ82" s="6">
        <f t="shared" si="47"/>
        <v>0</v>
      </c>
      <c r="DA82" s="6">
        <f t="shared" si="48"/>
        <v>0</v>
      </c>
      <c r="DB82" s="6">
        <f t="shared" si="48"/>
        <v>0</v>
      </c>
      <c r="DC82" s="6">
        <f t="shared" si="48"/>
        <v>0</v>
      </c>
      <c r="DD82" s="6">
        <f t="shared" si="48"/>
        <v>0</v>
      </c>
      <c r="DE82" s="6">
        <f t="shared" si="45"/>
        <v>0</v>
      </c>
      <c r="DF82" s="6">
        <f t="shared" si="45"/>
        <v>0</v>
      </c>
      <c r="DG82" s="6">
        <f t="shared" si="44"/>
        <v>0</v>
      </c>
      <c r="DH82" s="6">
        <f t="shared" si="44"/>
        <v>0</v>
      </c>
      <c r="DI82" s="6">
        <f t="shared" si="44"/>
        <v>0</v>
      </c>
      <c r="DJ82" s="6">
        <f t="shared" si="44"/>
        <v>0</v>
      </c>
      <c r="DK82" s="6">
        <f t="shared" si="44"/>
        <v>0</v>
      </c>
      <c r="DL82" s="6">
        <f t="shared" si="44"/>
        <v>0</v>
      </c>
      <c r="DM82" s="6">
        <f t="shared" si="44"/>
        <v>0</v>
      </c>
      <c r="DN82" s="6">
        <f t="shared" si="44"/>
        <v>0</v>
      </c>
      <c r="DO82" s="6">
        <f t="shared" si="44"/>
        <v>0</v>
      </c>
      <c r="DP82" s="6">
        <f t="shared" si="44"/>
        <v>0</v>
      </c>
      <c r="DQ82" s="6">
        <f t="shared" si="44"/>
        <v>0</v>
      </c>
      <c r="DR82" s="6">
        <f t="shared" si="44"/>
        <v>0</v>
      </c>
      <c r="DS82" s="6">
        <f t="shared" si="44"/>
        <v>0</v>
      </c>
      <c r="DT82" s="6">
        <f t="shared" si="44"/>
        <v>0</v>
      </c>
    </row>
    <row r="83" spans="1:124" ht="14.5" thickBot="1" x14ac:dyDescent="0.35">
      <c r="A83" s="3">
        <v>82</v>
      </c>
      <c r="B83" s="4">
        <v>1000000</v>
      </c>
      <c r="C83" s="4">
        <v>1647030</v>
      </c>
      <c r="D83" s="4">
        <v>245694046</v>
      </c>
      <c r="E83" s="4">
        <v>247341076</v>
      </c>
      <c r="F83" s="4">
        <v>1647030</v>
      </c>
      <c r="G83" s="4">
        <v>245694046</v>
      </c>
      <c r="H83" s="5">
        <v>247341076</v>
      </c>
      <c r="J83" s="11"/>
      <c r="K83" s="10"/>
      <c r="P83" s="6">
        <f t="shared" si="49"/>
        <v>0</v>
      </c>
      <c r="Q83" s="6">
        <f t="shared" si="49"/>
        <v>0</v>
      </c>
      <c r="R83" s="6">
        <f t="shared" si="49"/>
        <v>0</v>
      </c>
      <c r="S83" s="6">
        <f t="shared" si="49"/>
        <v>0</v>
      </c>
      <c r="T83" s="6">
        <f t="shared" si="49"/>
        <v>0</v>
      </c>
      <c r="U83" s="6">
        <f t="shared" si="49"/>
        <v>0</v>
      </c>
      <c r="V83" s="6">
        <f t="shared" si="49"/>
        <v>0</v>
      </c>
      <c r="W83" s="6">
        <f t="shared" si="49"/>
        <v>0</v>
      </c>
      <c r="X83" s="6">
        <f t="shared" si="49"/>
        <v>0</v>
      </c>
      <c r="Y83" s="6">
        <f t="shared" si="49"/>
        <v>0</v>
      </c>
      <c r="Z83" s="6">
        <f t="shared" si="49"/>
        <v>0</v>
      </c>
      <c r="AA83" s="6">
        <f t="shared" si="49"/>
        <v>0</v>
      </c>
      <c r="AB83" s="6">
        <f t="shared" si="49"/>
        <v>0</v>
      </c>
      <c r="AC83" s="6">
        <f t="shared" si="49"/>
        <v>0</v>
      </c>
      <c r="AD83" s="6">
        <f t="shared" si="49"/>
        <v>0</v>
      </c>
      <c r="AE83" s="6">
        <f t="shared" si="49"/>
        <v>0</v>
      </c>
      <c r="AF83" s="6">
        <f t="shared" si="46"/>
        <v>0</v>
      </c>
      <c r="AG83" s="6">
        <f t="shared" si="46"/>
        <v>0</v>
      </c>
      <c r="AH83" s="6">
        <f t="shared" si="46"/>
        <v>0</v>
      </c>
      <c r="AI83" s="6">
        <f t="shared" si="46"/>
        <v>0</v>
      </c>
      <c r="AJ83" s="6">
        <f t="shared" si="46"/>
        <v>0</v>
      </c>
      <c r="AK83" s="6">
        <f t="shared" si="46"/>
        <v>0</v>
      </c>
      <c r="AL83" s="6">
        <f t="shared" si="46"/>
        <v>0</v>
      </c>
      <c r="AM83" s="6">
        <f t="shared" si="46"/>
        <v>0</v>
      </c>
      <c r="AN83" s="6">
        <f t="shared" si="46"/>
        <v>0</v>
      </c>
      <c r="AO83" s="6">
        <f t="shared" si="46"/>
        <v>0</v>
      </c>
      <c r="AP83" s="6">
        <f t="shared" si="46"/>
        <v>0</v>
      </c>
      <c r="AQ83" s="6">
        <f t="shared" si="46"/>
        <v>0</v>
      </c>
      <c r="AR83" s="6">
        <f t="shared" si="46"/>
        <v>0</v>
      </c>
      <c r="AS83" s="6">
        <f t="shared" si="46"/>
        <v>0</v>
      </c>
      <c r="AT83" s="6">
        <f t="shared" si="46"/>
        <v>0</v>
      </c>
      <c r="AU83" s="6">
        <f t="shared" si="42"/>
        <v>0</v>
      </c>
      <c r="AV83" s="6">
        <f t="shared" si="42"/>
        <v>0</v>
      </c>
      <c r="AW83" s="6">
        <f t="shared" si="42"/>
        <v>0</v>
      </c>
      <c r="AX83" s="6">
        <f t="shared" si="42"/>
        <v>0</v>
      </c>
      <c r="AY83" s="6">
        <f t="shared" si="42"/>
        <v>0</v>
      </c>
      <c r="AZ83" s="6">
        <f t="shared" si="42"/>
        <v>0</v>
      </c>
      <c r="BA83" s="6">
        <f t="shared" si="42"/>
        <v>0</v>
      </c>
      <c r="BB83" s="6">
        <f t="shared" si="42"/>
        <v>0</v>
      </c>
      <c r="BC83" s="6">
        <f t="shared" si="42"/>
        <v>0</v>
      </c>
      <c r="BD83" s="6">
        <f t="shared" si="42"/>
        <v>0</v>
      </c>
      <c r="BE83" s="6">
        <f t="shared" si="42"/>
        <v>0</v>
      </c>
      <c r="BF83" s="6">
        <f t="shared" si="42"/>
        <v>0</v>
      </c>
      <c r="BG83" s="6">
        <f t="shared" si="42"/>
        <v>0</v>
      </c>
      <c r="BH83" s="6">
        <f t="shared" si="42"/>
        <v>0</v>
      </c>
      <c r="BI83" s="6">
        <f t="shared" si="42"/>
        <v>0</v>
      </c>
      <c r="BJ83" s="6">
        <f t="shared" si="42"/>
        <v>0</v>
      </c>
      <c r="BK83" s="6">
        <f t="shared" si="41"/>
        <v>0</v>
      </c>
      <c r="BL83" s="6">
        <f t="shared" si="41"/>
        <v>0</v>
      </c>
      <c r="BM83" s="6">
        <f t="shared" si="41"/>
        <v>0</v>
      </c>
      <c r="BN83" s="6">
        <f t="shared" si="41"/>
        <v>0</v>
      </c>
      <c r="BO83" s="6">
        <f t="shared" si="41"/>
        <v>0</v>
      </c>
      <c r="BP83" s="6">
        <f t="shared" si="41"/>
        <v>0</v>
      </c>
      <c r="BQ83" s="6">
        <f t="shared" si="41"/>
        <v>0</v>
      </c>
      <c r="BR83" s="6">
        <f t="shared" si="41"/>
        <v>0</v>
      </c>
      <c r="BS83" s="6">
        <f t="shared" si="41"/>
        <v>0</v>
      </c>
      <c r="BT83" s="6">
        <f t="shared" si="41"/>
        <v>0</v>
      </c>
      <c r="BU83" s="6">
        <f t="shared" si="41"/>
        <v>0</v>
      </c>
      <c r="BV83" s="6">
        <f t="shared" si="41"/>
        <v>0</v>
      </c>
      <c r="BW83" s="6">
        <f t="shared" si="41"/>
        <v>0</v>
      </c>
      <c r="BX83" s="6">
        <f t="shared" si="41"/>
        <v>0</v>
      </c>
      <c r="BY83" s="6">
        <f t="shared" si="41"/>
        <v>0</v>
      </c>
      <c r="BZ83" s="6">
        <f t="shared" si="41"/>
        <v>0</v>
      </c>
      <c r="CA83" s="6">
        <f t="shared" si="50"/>
        <v>0</v>
      </c>
      <c r="CB83" s="6">
        <f t="shared" si="50"/>
        <v>0</v>
      </c>
      <c r="CC83" s="6">
        <f t="shared" si="50"/>
        <v>0</v>
      </c>
      <c r="CD83" s="6">
        <f t="shared" si="50"/>
        <v>0</v>
      </c>
      <c r="CE83" s="6">
        <f t="shared" si="50"/>
        <v>0</v>
      </c>
      <c r="CF83" s="6">
        <f t="shared" si="50"/>
        <v>0</v>
      </c>
      <c r="CG83" s="6">
        <f t="shared" si="50"/>
        <v>0</v>
      </c>
      <c r="CH83" s="6">
        <f t="shared" si="50"/>
        <v>0</v>
      </c>
      <c r="CI83" s="6">
        <f t="shared" si="50"/>
        <v>0</v>
      </c>
      <c r="CJ83" s="6">
        <f t="shared" si="50"/>
        <v>0</v>
      </c>
      <c r="CK83" s="6">
        <f t="shared" si="50"/>
        <v>0</v>
      </c>
      <c r="CL83" s="6">
        <f t="shared" si="50"/>
        <v>0</v>
      </c>
      <c r="CM83" s="6">
        <f t="shared" si="50"/>
        <v>247341076</v>
      </c>
      <c r="CN83" s="6">
        <f t="shared" si="50"/>
        <v>0</v>
      </c>
      <c r="CO83" s="6">
        <f t="shared" si="50"/>
        <v>0</v>
      </c>
      <c r="CP83" s="6">
        <f t="shared" si="50"/>
        <v>0</v>
      </c>
      <c r="CQ83" s="6">
        <f t="shared" si="47"/>
        <v>0</v>
      </c>
      <c r="CR83" s="6">
        <f t="shared" si="47"/>
        <v>0</v>
      </c>
      <c r="CS83" s="6">
        <f t="shared" si="47"/>
        <v>0</v>
      </c>
      <c r="CT83" s="6">
        <f t="shared" si="47"/>
        <v>0</v>
      </c>
      <c r="CU83" s="6">
        <f t="shared" si="47"/>
        <v>0</v>
      </c>
      <c r="CV83" s="6">
        <f t="shared" si="47"/>
        <v>0</v>
      </c>
      <c r="CW83" s="6">
        <f t="shared" si="47"/>
        <v>0</v>
      </c>
      <c r="CX83" s="6">
        <f t="shared" si="47"/>
        <v>0</v>
      </c>
      <c r="CY83" s="6">
        <f t="shared" si="47"/>
        <v>0</v>
      </c>
      <c r="CZ83" s="6">
        <f t="shared" si="47"/>
        <v>0</v>
      </c>
      <c r="DA83" s="6">
        <f t="shared" si="48"/>
        <v>0</v>
      </c>
      <c r="DB83" s="6">
        <f t="shared" si="48"/>
        <v>0</v>
      </c>
      <c r="DC83" s="6">
        <f t="shared" si="48"/>
        <v>0</v>
      </c>
      <c r="DD83" s="6">
        <f t="shared" si="48"/>
        <v>0</v>
      </c>
      <c r="DE83" s="6">
        <f t="shared" si="45"/>
        <v>0</v>
      </c>
      <c r="DF83" s="6">
        <f t="shared" si="45"/>
        <v>0</v>
      </c>
      <c r="DG83" s="6">
        <f t="shared" si="44"/>
        <v>0</v>
      </c>
      <c r="DH83" s="6">
        <f t="shared" si="44"/>
        <v>0</v>
      </c>
      <c r="DI83" s="6">
        <f t="shared" si="44"/>
        <v>0</v>
      </c>
      <c r="DJ83" s="6">
        <f t="shared" si="44"/>
        <v>0</v>
      </c>
      <c r="DK83" s="6">
        <f t="shared" si="44"/>
        <v>0</v>
      </c>
      <c r="DL83" s="6">
        <f t="shared" si="44"/>
        <v>0</v>
      </c>
      <c r="DM83" s="6">
        <f t="shared" si="44"/>
        <v>0</v>
      </c>
      <c r="DN83" s="6">
        <f t="shared" si="44"/>
        <v>0</v>
      </c>
      <c r="DO83" s="6">
        <f t="shared" si="44"/>
        <v>0</v>
      </c>
      <c r="DP83" s="6">
        <f t="shared" si="44"/>
        <v>0</v>
      </c>
      <c r="DQ83" s="6">
        <f t="shared" si="44"/>
        <v>0</v>
      </c>
      <c r="DR83" s="6">
        <f t="shared" si="44"/>
        <v>0</v>
      </c>
      <c r="DS83" s="6">
        <f t="shared" si="44"/>
        <v>0</v>
      </c>
      <c r="DT83" s="6">
        <f t="shared" si="44"/>
        <v>0</v>
      </c>
    </row>
    <row r="84" spans="1:124" ht="14.5" thickBot="1" x14ac:dyDescent="0.35">
      <c r="A84" s="3">
        <v>83</v>
      </c>
      <c r="B84" s="4">
        <v>1000000</v>
      </c>
      <c r="C84" s="4">
        <v>1658560</v>
      </c>
      <c r="D84" s="4">
        <v>264215238</v>
      </c>
      <c r="E84" s="4">
        <v>265873798</v>
      </c>
      <c r="F84" s="4">
        <v>1658560</v>
      </c>
      <c r="G84" s="4">
        <v>264215238</v>
      </c>
      <c r="H84" s="5">
        <v>265873798</v>
      </c>
      <c r="J84" s="11"/>
      <c r="K84" s="10"/>
      <c r="P84" s="6">
        <f t="shared" si="49"/>
        <v>0</v>
      </c>
      <c r="Q84" s="6">
        <f t="shared" si="49"/>
        <v>0</v>
      </c>
      <c r="R84" s="6">
        <f t="shared" si="49"/>
        <v>0</v>
      </c>
      <c r="S84" s="6">
        <f t="shared" si="49"/>
        <v>0</v>
      </c>
      <c r="T84" s="6">
        <f t="shared" si="49"/>
        <v>0</v>
      </c>
      <c r="U84" s="6">
        <f t="shared" si="49"/>
        <v>0</v>
      </c>
      <c r="V84" s="6">
        <f t="shared" si="49"/>
        <v>0</v>
      </c>
      <c r="W84" s="6">
        <f t="shared" si="49"/>
        <v>0</v>
      </c>
      <c r="X84" s="6">
        <f t="shared" si="49"/>
        <v>0</v>
      </c>
      <c r="Y84" s="6">
        <f t="shared" si="49"/>
        <v>0</v>
      </c>
      <c r="Z84" s="6">
        <f t="shared" si="49"/>
        <v>0</v>
      </c>
      <c r="AA84" s="6">
        <f t="shared" si="49"/>
        <v>0</v>
      </c>
      <c r="AB84" s="6">
        <f t="shared" si="49"/>
        <v>0</v>
      </c>
      <c r="AC84" s="6">
        <f t="shared" si="49"/>
        <v>0</v>
      </c>
      <c r="AD84" s="6">
        <f t="shared" si="49"/>
        <v>0</v>
      </c>
      <c r="AE84" s="6">
        <f t="shared" si="49"/>
        <v>0</v>
      </c>
      <c r="AF84" s="6">
        <f t="shared" si="46"/>
        <v>0</v>
      </c>
      <c r="AG84" s="6">
        <f t="shared" si="46"/>
        <v>0</v>
      </c>
      <c r="AH84" s="6">
        <f t="shared" si="46"/>
        <v>0</v>
      </c>
      <c r="AI84" s="6">
        <f t="shared" si="46"/>
        <v>0</v>
      </c>
      <c r="AJ84" s="6">
        <f t="shared" si="46"/>
        <v>0</v>
      </c>
      <c r="AK84" s="6">
        <f t="shared" si="46"/>
        <v>0</v>
      </c>
      <c r="AL84" s="6">
        <f t="shared" si="46"/>
        <v>0</v>
      </c>
      <c r="AM84" s="6">
        <f t="shared" si="46"/>
        <v>0</v>
      </c>
      <c r="AN84" s="6">
        <f t="shared" si="46"/>
        <v>0</v>
      </c>
      <c r="AO84" s="6">
        <f t="shared" si="46"/>
        <v>0</v>
      </c>
      <c r="AP84" s="6">
        <f t="shared" si="46"/>
        <v>0</v>
      </c>
      <c r="AQ84" s="6">
        <f t="shared" si="46"/>
        <v>0</v>
      </c>
      <c r="AR84" s="6">
        <f t="shared" si="46"/>
        <v>0</v>
      </c>
      <c r="AS84" s="6">
        <f t="shared" si="46"/>
        <v>0</v>
      </c>
      <c r="AT84" s="6">
        <f t="shared" si="46"/>
        <v>0</v>
      </c>
      <c r="AU84" s="6">
        <f t="shared" si="42"/>
        <v>0</v>
      </c>
      <c r="AV84" s="6">
        <f t="shared" si="42"/>
        <v>0</v>
      </c>
      <c r="AW84" s="6">
        <f t="shared" si="42"/>
        <v>0</v>
      </c>
      <c r="AX84" s="6">
        <f t="shared" si="42"/>
        <v>0</v>
      </c>
      <c r="AY84" s="6">
        <f t="shared" si="42"/>
        <v>0</v>
      </c>
      <c r="AZ84" s="6">
        <f t="shared" si="42"/>
        <v>0</v>
      </c>
      <c r="BA84" s="6">
        <f t="shared" si="42"/>
        <v>0</v>
      </c>
      <c r="BB84" s="6">
        <f t="shared" si="42"/>
        <v>0</v>
      </c>
      <c r="BC84" s="6">
        <f t="shared" si="42"/>
        <v>0</v>
      </c>
      <c r="BD84" s="6">
        <f t="shared" si="42"/>
        <v>0</v>
      </c>
      <c r="BE84" s="6">
        <f t="shared" si="42"/>
        <v>0</v>
      </c>
      <c r="BF84" s="6">
        <f t="shared" si="42"/>
        <v>0</v>
      </c>
      <c r="BG84" s="6">
        <f t="shared" si="42"/>
        <v>0</v>
      </c>
      <c r="BH84" s="6">
        <f t="shared" si="42"/>
        <v>0</v>
      </c>
      <c r="BI84" s="6">
        <f t="shared" si="42"/>
        <v>0</v>
      </c>
      <c r="BJ84" s="6">
        <f t="shared" si="42"/>
        <v>0</v>
      </c>
      <c r="BK84" s="6">
        <f t="shared" si="41"/>
        <v>0</v>
      </c>
      <c r="BL84" s="6">
        <f t="shared" si="41"/>
        <v>0</v>
      </c>
      <c r="BM84" s="6">
        <f t="shared" si="41"/>
        <v>0</v>
      </c>
      <c r="BN84" s="6">
        <f t="shared" si="41"/>
        <v>0</v>
      </c>
      <c r="BO84" s="6">
        <f t="shared" si="41"/>
        <v>0</v>
      </c>
      <c r="BP84" s="6">
        <f t="shared" si="41"/>
        <v>0</v>
      </c>
      <c r="BQ84" s="6">
        <f t="shared" si="41"/>
        <v>0</v>
      </c>
      <c r="BR84" s="6">
        <f t="shared" si="41"/>
        <v>0</v>
      </c>
      <c r="BS84" s="6">
        <f t="shared" si="41"/>
        <v>0</v>
      </c>
      <c r="BT84" s="6">
        <f t="shared" si="41"/>
        <v>0</v>
      </c>
      <c r="BU84" s="6">
        <f t="shared" si="41"/>
        <v>0</v>
      </c>
      <c r="BV84" s="6">
        <f t="shared" si="41"/>
        <v>0</v>
      </c>
      <c r="BW84" s="6">
        <f t="shared" si="41"/>
        <v>0</v>
      </c>
      <c r="BX84" s="6">
        <f t="shared" si="41"/>
        <v>0</v>
      </c>
      <c r="BY84" s="6">
        <f t="shared" si="41"/>
        <v>0</v>
      </c>
      <c r="BZ84" s="6">
        <f t="shared" si="41"/>
        <v>0</v>
      </c>
      <c r="CA84" s="6">
        <f t="shared" si="50"/>
        <v>0</v>
      </c>
      <c r="CB84" s="6">
        <f t="shared" si="50"/>
        <v>0</v>
      </c>
      <c r="CC84" s="6">
        <f t="shared" si="50"/>
        <v>0</v>
      </c>
      <c r="CD84" s="6">
        <f t="shared" si="50"/>
        <v>0</v>
      </c>
      <c r="CE84" s="6">
        <f t="shared" si="50"/>
        <v>0</v>
      </c>
      <c r="CF84" s="6">
        <f t="shared" si="50"/>
        <v>0</v>
      </c>
      <c r="CG84" s="6">
        <f t="shared" si="50"/>
        <v>0</v>
      </c>
      <c r="CH84" s="6">
        <f t="shared" si="50"/>
        <v>0</v>
      </c>
      <c r="CI84" s="6">
        <f t="shared" si="50"/>
        <v>0</v>
      </c>
      <c r="CJ84" s="6">
        <f t="shared" si="50"/>
        <v>0</v>
      </c>
      <c r="CK84" s="6">
        <f t="shared" si="50"/>
        <v>0</v>
      </c>
      <c r="CL84" s="6">
        <f t="shared" si="50"/>
        <v>0</v>
      </c>
      <c r="CM84" s="6">
        <f t="shared" si="50"/>
        <v>0</v>
      </c>
      <c r="CN84" s="6">
        <f t="shared" si="50"/>
        <v>265873798</v>
      </c>
      <c r="CO84" s="6">
        <f t="shared" si="50"/>
        <v>0</v>
      </c>
      <c r="CP84" s="6">
        <f t="shared" si="50"/>
        <v>0</v>
      </c>
      <c r="CQ84" s="6">
        <f t="shared" si="47"/>
        <v>0</v>
      </c>
      <c r="CR84" s="6">
        <f t="shared" si="47"/>
        <v>0</v>
      </c>
      <c r="CS84" s="6">
        <f t="shared" si="47"/>
        <v>0</v>
      </c>
      <c r="CT84" s="6">
        <f t="shared" si="47"/>
        <v>0</v>
      </c>
      <c r="CU84" s="6">
        <f t="shared" si="47"/>
        <v>0</v>
      </c>
      <c r="CV84" s="6">
        <f t="shared" si="47"/>
        <v>0</v>
      </c>
      <c r="CW84" s="6">
        <f t="shared" si="47"/>
        <v>0</v>
      </c>
      <c r="CX84" s="6">
        <f t="shared" si="47"/>
        <v>0</v>
      </c>
      <c r="CY84" s="6">
        <f t="shared" si="47"/>
        <v>0</v>
      </c>
      <c r="CZ84" s="6">
        <f t="shared" si="47"/>
        <v>0</v>
      </c>
      <c r="DA84" s="6">
        <f t="shared" si="48"/>
        <v>0</v>
      </c>
      <c r="DB84" s="6">
        <f t="shared" si="48"/>
        <v>0</v>
      </c>
      <c r="DC84" s="6">
        <f t="shared" si="48"/>
        <v>0</v>
      </c>
      <c r="DD84" s="6">
        <f t="shared" si="48"/>
        <v>0</v>
      </c>
      <c r="DE84" s="6">
        <f t="shared" si="45"/>
        <v>0</v>
      </c>
      <c r="DF84" s="6">
        <f t="shared" si="44"/>
        <v>0</v>
      </c>
      <c r="DG84" s="6">
        <f t="shared" si="44"/>
        <v>0</v>
      </c>
      <c r="DH84" s="6">
        <f t="shared" si="44"/>
        <v>0</v>
      </c>
      <c r="DI84" s="6">
        <f t="shared" si="44"/>
        <v>0</v>
      </c>
      <c r="DJ84" s="6">
        <f t="shared" si="44"/>
        <v>0</v>
      </c>
      <c r="DK84" s="6">
        <f t="shared" si="44"/>
        <v>0</v>
      </c>
      <c r="DL84" s="6">
        <f t="shared" si="44"/>
        <v>0</v>
      </c>
      <c r="DM84" s="6">
        <f t="shared" si="44"/>
        <v>0</v>
      </c>
      <c r="DN84" s="6">
        <f t="shared" si="44"/>
        <v>0</v>
      </c>
      <c r="DO84" s="6">
        <f t="shared" si="44"/>
        <v>0</v>
      </c>
      <c r="DP84" s="6">
        <f t="shared" si="44"/>
        <v>0</v>
      </c>
      <c r="DQ84" s="6">
        <f t="shared" si="44"/>
        <v>0</v>
      </c>
      <c r="DR84" s="6">
        <f t="shared" si="44"/>
        <v>0</v>
      </c>
      <c r="DS84" s="6">
        <f t="shared" si="44"/>
        <v>0</v>
      </c>
      <c r="DT84" s="6">
        <f t="shared" si="44"/>
        <v>0</v>
      </c>
    </row>
    <row r="85" spans="1:124" ht="14.5" thickBot="1" x14ac:dyDescent="0.35">
      <c r="A85" s="3">
        <v>84</v>
      </c>
      <c r="B85" s="4">
        <v>1000000</v>
      </c>
      <c r="C85" s="4">
        <v>1670170</v>
      </c>
      <c r="D85" s="4">
        <v>284129224</v>
      </c>
      <c r="E85" s="4">
        <v>285799394</v>
      </c>
      <c r="F85" s="4">
        <v>1670170</v>
      </c>
      <c r="G85" s="4">
        <v>284129224</v>
      </c>
      <c r="H85" s="5">
        <v>285799394</v>
      </c>
      <c r="J85" s="11"/>
      <c r="K85" s="10"/>
      <c r="P85" s="6">
        <f t="shared" si="49"/>
        <v>0</v>
      </c>
      <c r="Q85" s="6">
        <f t="shared" si="49"/>
        <v>0</v>
      </c>
      <c r="R85" s="6">
        <f t="shared" si="49"/>
        <v>0</v>
      </c>
      <c r="S85" s="6">
        <f t="shared" si="49"/>
        <v>0</v>
      </c>
      <c r="T85" s="6">
        <f t="shared" si="49"/>
        <v>0</v>
      </c>
      <c r="U85" s="6">
        <f t="shared" si="49"/>
        <v>0</v>
      </c>
      <c r="V85" s="6">
        <f t="shared" si="49"/>
        <v>0</v>
      </c>
      <c r="W85" s="6">
        <f t="shared" si="49"/>
        <v>0</v>
      </c>
      <c r="X85" s="6">
        <f t="shared" si="49"/>
        <v>0</v>
      </c>
      <c r="Y85" s="6">
        <f t="shared" si="49"/>
        <v>0</v>
      </c>
      <c r="Z85" s="6">
        <f t="shared" si="49"/>
        <v>0</v>
      </c>
      <c r="AA85" s="6">
        <f t="shared" si="49"/>
        <v>0</v>
      </c>
      <c r="AB85" s="6">
        <f t="shared" si="49"/>
        <v>0</v>
      </c>
      <c r="AC85" s="6">
        <f t="shared" si="49"/>
        <v>0</v>
      </c>
      <c r="AD85" s="6">
        <f t="shared" si="49"/>
        <v>0</v>
      </c>
      <c r="AE85" s="6">
        <f t="shared" si="49"/>
        <v>0</v>
      </c>
      <c r="AF85" s="6">
        <f t="shared" si="46"/>
        <v>0</v>
      </c>
      <c r="AG85" s="6">
        <f t="shared" si="46"/>
        <v>0</v>
      </c>
      <c r="AH85" s="6">
        <f t="shared" si="46"/>
        <v>0</v>
      </c>
      <c r="AI85" s="6">
        <f t="shared" si="46"/>
        <v>0</v>
      </c>
      <c r="AJ85" s="6">
        <f t="shared" si="46"/>
        <v>0</v>
      </c>
      <c r="AK85" s="6">
        <f t="shared" si="46"/>
        <v>0</v>
      </c>
      <c r="AL85" s="6">
        <f t="shared" si="46"/>
        <v>0</v>
      </c>
      <c r="AM85" s="6">
        <f t="shared" si="46"/>
        <v>0</v>
      </c>
      <c r="AN85" s="6">
        <f t="shared" si="46"/>
        <v>0</v>
      </c>
      <c r="AO85" s="6">
        <f t="shared" si="46"/>
        <v>0</v>
      </c>
      <c r="AP85" s="6">
        <f t="shared" si="46"/>
        <v>0</v>
      </c>
      <c r="AQ85" s="6">
        <f t="shared" si="46"/>
        <v>0</v>
      </c>
      <c r="AR85" s="6">
        <f t="shared" si="46"/>
        <v>0</v>
      </c>
      <c r="AS85" s="6">
        <f t="shared" si="46"/>
        <v>0</v>
      </c>
      <c r="AT85" s="6">
        <f t="shared" si="46"/>
        <v>0</v>
      </c>
      <c r="AU85" s="6">
        <f t="shared" si="42"/>
        <v>0</v>
      </c>
      <c r="AV85" s="6">
        <f t="shared" si="42"/>
        <v>0</v>
      </c>
      <c r="AW85" s="6">
        <f t="shared" si="42"/>
        <v>0</v>
      </c>
      <c r="AX85" s="6">
        <f t="shared" si="42"/>
        <v>0</v>
      </c>
      <c r="AY85" s="6">
        <f t="shared" si="42"/>
        <v>0</v>
      </c>
      <c r="AZ85" s="6">
        <f t="shared" si="42"/>
        <v>0</v>
      </c>
      <c r="BA85" s="6">
        <f t="shared" si="42"/>
        <v>0</v>
      </c>
      <c r="BB85" s="6">
        <f t="shared" si="42"/>
        <v>0</v>
      </c>
      <c r="BC85" s="6">
        <f t="shared" si="42"/>
        <v>0</v>
      </c>
      <c r="BD85" s="6">
        <f t="shared" si="42"/>
        <v>0</v>
      </c>
      <c r="BE85" s="6">
        <f t="shared" si="42"/>
        <v>0</v>
      </c>
      <c r="BF85" s="6">
        <f t="shared" si="42"/>
        <v>0</v>
      </c>
      <c r="BG85" s="6">
        <f t="shared" si="42"/>
        <v>0</v>
      </c>
      <c r="BH85" s="6">
        <f t="shared" si="42"/>
        <v>0</v>
      </c>
      <c r="BI85" s="6">
        <f t="shared" si="42"/>
        <v>0</v>
      </c>
      <c r="BJ85" s="6">
        <f t="shared" si="42"/>
        <v>0</v>
      </c>
      <c r="BK85" s="6">
        <f t="shared" si="41"/>
        <v>0</v>
      </c>
      <c r="BL85" s="6">
        <f t="shared" si="41"/>
        <v>0</v>
      </c>
      <c r="BM85" s="6">
        <f t="shared" si="41"/>
        <v>0</v>
      </c>
      <c r="BN85" s="6">
        <f t="shared" si="41"/>
        <v>0</v>
      </c>
      <c r="BO85" s="6">
        <f t="shared" si="41"/>
        <v>0</v>
      </c>
      <c r="BP85" s="6">
        <f t="shared" si="41"/>
        <v>0</v>
      </c>
      <c r="BQ85" s="6">
        <f t="shared" si="41"/>
        <v>0</v>
      </c>
      <c r="BR85" s="6">
        <f t="shared" si="41"/>
        <v>0</v>
      </c>
      <c r="BS85" s="6">
        <f t="shared" si="41"/>
        <v>0</v>
      </c>
      <c r="BT85" s="6">
        <f t="shared" si="41"/>
        <v>0</v>
      </c>
      <c r="BU85" s="6">
        <f t="shared" si="41"/>
        <v>0</v>
      </c>
      <c r="BV85" s="6">
        <f t="shared" si="41"/>
        <v>0</v>
      </c>
      <c r="BW85" s="6">
        <f t="shared" si="41"/>
        <v>0</v>
      </c>
      <c r="BX85" s="6">
        <f t="shared" si="41"/>
        <v>0</v>
      </c>
      <c r="BY85" s="6">
        <f t="shared" si="41"/>
        <v>0</v>
      </c>
      <c r="BZ85" s="6">
        <f t="shared" ref="BZ85:CO100" si="51">IF((ROW(BY84)+9)=(COLUMN(BY84)+1),($E85),0)</f>
        <v>0</v>
      </c>
      <c r="CA85" s="6">
        <f t="shared" si="51"/>
        <v>0</v>
      </c>
      <c r="CB85" s="6">
        <f t="shared" si="51"/>
        <v>0</v>
      </c>
      <c r="CC85" s="6">
        <f t="shared" si="51"/>
        <v>0</v>
      </c>
      <c r="CD85" s="6">
        <f t="shared" si="51"/>
        <v>0</v>
      </c>
      <c r="CE85" s="6">
        <f t="shared" si="51"/>
        <v>0</v>
      </c>
      <c r="CF85" s="6">
        <f t="shared" si="51"/>
        <v>0</v>
      </c>
      <c r="CG85" s="6">
        <f t="shared" si="51"/>
        <v>0</v>
      </c>
      <c r="CH85" s="6">
        <f t="shared" si="51"/>
        <v>0</v>
      </c>
      <c r="CI85" s="6">
        <f t="shared" si="51"/>
        <v>0</v>
      </c>
      <c r="CJ85" s="6">
        <f t="shared" si="51"/>
        <v>0</v>
      </c>
      <c r="CK85" s="6">
        <f t="shared" si="51"/>
        <v>0</v>
      </c>
      <c r="CL85" s="6">
        <f t="shared" si="51"/>
        <v>0</v>
      </c>
      <c r="CM85" s="6">
        <f t="shared" si="51"/>
        <v>0</v>
      </c>
      <c r="CN85" s="6">
        <f t="shared" si="51"/>
        <v>0</v>
      </c>
      <c r="CO85" s="6">
        <f t="shared" si="51"/>
        <v>285799394</v>
      </c>
      <c r="CP85" s="6">
        <f t="shared" si="50"/>
        <v>0</v>
      </c>
      <c r="CQ85" s="6">
        <f t="shared" si="47"/>
        <v>0</v>
      </c>
      <c r="CR85" s="6">
        <f t="shared" si="47"/>
        <v>0</v>
      </c>
      <c r="CS85" s="6">
        <f t="shared" si="47"/>
        <v>0</v>
      </c>
      <c r="CT85" s="6">
        <f t="shared" si="47"/>
        <v>0</v>
      </c>
      <c r="CU85" s="6">
        <f t="shared" si="47"/>
        <v>0</v>
      </c>
      <c r="CV85" s="6">
        <f t="shared" si="47"/>
        <v>0</v>
      </c>
      <c r="CW85" s="6">
        <f t="shared" si="47"/>
        <v>0</v>
      </c>
      <c r="CX85" s="6">
        <f t="shared" si="47"/>
        <v>0</v>
      </c>
      <c r="CY85" s="6">
        <f t="shared" si="47"/>
        <v>0</v>
      </c>
      <c r="CZ85" s="6">
        <f t="shared" si="47"/>
        <v>0</v>
      </c>
      <c r="DA85" s="6">
        <f t="shared" si="48"/>
        <v>0</v>
      </c>
      <c r="DB85" s="6">
        <f t="shared" si="48"/>
        <v>0</v>
      </c>
      <c r="DC85" s="6">
        <f t="shared" si="48"/>
        <v>0</v>
      </c>
      <c r="DD85" s="6">
        <f t="shared" si="48"/>
        <v>0</v>
      </c>
      <c r="DE85" s="6">
        <f t="shared" si="45"/>
        <v>0</v>
      </c>
      <c r="DF85" s="6">
        <f t="shared" si="44"/>
        <v>0</v>
      </c>
      <c r="DG85" s="6">
        <f t="shared" si="44"/>
        <v>0</v>
      </c>
      <c r="DH85" s="6">
        <f t="shared" si="44"/>
        <v>0</v>
      </c>
      <c r="DI85" s="6">
        <f t="shared" si="44"/>
        <v>0</v>
      </c>
      <c r="DJ85" s="6">
        <f t="shared" si="44"/>
        <v>0</v>
      </c>
      <c r="DK85" s="6">
        <f t="shared" si="44"/>
        <v>0</v>
      </c>
      <c r="DL85" s="6">
        <f t="shared" si="44"/>
        <v>0</v>
      </c>
      <c r="DM85" s="6">
        <f t="shared" si="44"/>
        <v>0</v>
      </c>
      <c r="DN85" s="6">
        <f t="shared" si="44"/>
        <v>0</v>
      </c>
      <c r="DO85" s="6">
        <f t="shared" si="44"/>
        <v>0</v>
      </c>
      <c r="DP85" s="6">
        <f t="shared" si="44"/>
        <v>0</v>
      </c>
      <c r="DQ85" s="6">
        <f t="shared" si="44"/>
        <v>0</v>
      </c>
      <c r="DR85" s="6">
        <f t="shared" si="44"/>
        <v>0</v>
      </c>
      <c r="DS85" s="6">
        <f t="shared" si="44"/>
        <v>0</v>
      </c>
      <c r="DT85" s="6">
        <f t="shared" si="44"/>
        <v>0</v>
      </c>
    </row>
    <row r="86" spans="1:124" ht="14.5" thickBot="1" x14ac:dyDescent="0.35">
      <c r="A86" s="15">
        <v>85</v>
      </c>
      <c r="B86" s="4">
        <v>1000000</v>
      </c>
      <c r="C86" s="4">
        <v>1681860</v>
      </c>
      <c r="D86" s="4">
        <v>305540741</v>
      </c>
      <c r="E86" s="11">
        <v>83590989</v>
      </c>
      <c r="F86" s="4">
        <v>1681860</v>
      </c>
      <c r="G86" s="4">
        <v>305540741</v>
      </c>
      <c r="H86" s="5">
        <v>307222601</v>
      </c>
      <c r="J86" s="11"/>
      <c r="K86" s="10"/>
      <c r="P86" s="6">
        <f t="shared" si="49"/>
        <v>0</v>
      </c>
      <c r="Q86" s="6">
        <f t="shared" si="49"/>
        <v>0</v>
      </c>
      <c r="R86" s="6">
        <f t="shared" si="49"/>
        <v>0</v>
      </c>
      <c r="S86" s="6">
        <f t="shared" si="49"/>
        <v>0</v>
      </c>
      <c r="T86" s="6">
        <f t="shared" si="49"/>
        <v>0</v>
      </c>
      <c r="U86" s="6">
        <f t="shared" si="49"/>
        <v>0</v>
      </c>
      <c r="V86" s="6">
        <f t="shared" si="49"/>
        <v>0</v>
      </c>
      <c r="W86" s="6">
        <f t="shared" si="49"/>
        <v>0</v>
      </c>
      <c r="X86" s="6">
        <f t="shared" si="49"/>
        <v>0</v>
      </c>
      <c r="Y86" s="6">
        <f t="shared" si="49"/>
        <v>0</v>
      </c>
      <c r="Z86" s="6">
        <f t="shared" si="49"/>
        <v>0</v>
      </c>
      <c r="AA86" s="6">
        <f t="shared" si="49"/>
        <v>0</v>
      </c>
      <c r="AB86" s="6">
        <f t="shared" si="49"/>
        <v>0</v>
      </c>
      <c r="AC86" s="6">
        <f t="shared" si="49"/>
        <v>0</v>
      </c>
      <c r="AD86" s="6">
        <f t="shared" si="49"/>
        <v>0</v>
      </c>
      <c r="AE86" s="6">
        <f t="shared" si="49"/>
        <v>0</v>
      </c>
      <c r="AF86" s="6">
        <f t="shared" si="46"/>
        <v>0</v>
      </c>
      <c r="AG86" s="6">
        <f t="shared" si="46"/>
        <v>0</v>
      </c>
      <c r="AH86" s="6">
        <f t="shared" si="46"/>
        <v>0</v>
      </c>
      <c r="AI86" s="6">
        <f t="shared" si="46"/>
        <v>0</v>
      </c>
      <c r="AJ86" s="6">
        <f t="shared" si="46"/>
        <v>0</v>
      </c>
      <c r="AK86" s="6">
        <f t="shared" si="46"/>
        <v>0</v>
      </c>
      <c r="AL86" s="6">
        <f t="shared" si="46"/>
        <v>0</v>
      </c>
      <c r="AM86" s="6">
        <f t="shared" si="46"/>
        <v>0</v>
      </c>
      <c r="AN86" s="6">
        <f t="shared" si="46"/>
        <v>0</v>
      </c>
      <c r="AO86" s="6">
        <f t="shared" si="46"/>
        <v>0</v>
      </c>
      <c r="AP86" s="6">
        <f t="shared" si="46"/>
        <v>0</v>
      </c>
      <c r="AQ86" s="6">
        <f t="shared" si="46"/>
        <v>0</v>
      </c>
      <c r="AR86" s="6">
        <f t="shared" si="46"/>
        <v>0</v>
      </c>
      <c r="AS86" s="6">
        <f t="shared" si="46"/>
        <v>0</v>
      </c>
      <c r="AT86" s="6">
        <f t="shared" si="46"/>
        <v>0</v>
      </c>
      <c r="AU86" s="6">
        <f t="shared" si="42"/>
        <v>0</v>
      </c>
      <c r="AV86" s="6">
        <f t="shared" si="42"/>
        <v>0</v>
      </c>
      <c r="AW86" s="6">
        <f t="shared" si="42"/>
        <v>0</v>
      </c>
      <c r="AX86" s="6">
        <f t="shared" si="42"/>
        <v>0</v>
      </c>
      <c r="AY86" s="6">
        <f t="shared" si="42"/>
        <v>0</v>
      </c>
      <c r="AZ86" s="6">
        <f t="shared" si="42"/>
        <v>0</v>
      </c>
      <c r="BA86" s="6">
        <f t="shared" si="42"/>
        <v>0</v>
      </c>
      <c r="BB86" s="6">
        <f t="shared" si="42"/>
        <v>0</v>
      </c>
      <c r="BC86" s="6">
        <f t="shared" si="42"/>
        <v>0</v>
      </c>
      <c r="BD86" s="6">
        <f t="shared" si="42"/>
        <v>0</v>
      </c>
      <c r="BE86" s="6">
        <f t="shared" si="42"/>
        <v>0</v>
      </c>
      <c r="BF86" s="6">
        <f t="shared" si="42"/>
        <v>0</v>
      </c>
      <c r="BG86" s="6">
        <f t="shared" si="42"/>
        <v>0</v>
      </c>
      <c r="BH86" s="6">
        <f t="shared" si="42"/>
        <v>0</v>
      </c>
      <c r="BI86" s="6">
        <f t="shared" si="42"/>
        <v>0</v>
      </c>
      <c r="BJ86" s="6">
        <f t="shared" si="42"/>
        <v>0</v>
      </c>
      <c r="BK86" s="6">
        <f t="shared" ref="BK86:BY101" si="52">IF((ROW(BJ85)+9)=(COLUMN(BJ85)+1),($E86),0)</f>
        <v>0</v>
      </c>
      <c r="BL86" s="6">
        <f t="shared" si="52"/>
        <v>0</v>
      </c>
      <c r="BM86" s="6">
        <f t="shared" si="52"/>
        <v>0</v>
      </c>
      <c r="BN86" s="6">
        <f t="shared" si="52"/>
        <v>0</v>
      </c>
      <c r="BO86" s="6">
        <f t="shared" si="52"/>
        <v>0</v>
      </c>
      <c r="BP86" s="6">
        <f t="shared" si="52"/>
        <v>0</v>
      </c>
      <c r="BQ86" s="6">
        <f t="shared" si="52"/>
        <v>0</v>
      </c>
      <c r="BR86" s="6">
        <f t="shared" si="52"/>
        <v>0</v>
      </c>
      <c r="BS86" s="6">
        <f t="shared" si="52"/>
        <v>0</v>
      </c>
      <c r="BT86" s="6">
        <f t="shared" si="52"/>
        <v>0</v>
      </c>
      <c r="BU86" s="6">
        <f t="shared" si="52"/>
        <v>0</v>
      </c>
      <c r="BV86" s="6">
        <f t="shared" si="52"/>
        <v>0</v>
      </c>
      <c r="BW86" s="6">
        <f t="shared" si="52"/>
        <v>0</v>
      </c>
      <c r="BX86" s="6">
        <f t="shared" si="52"/>
        <v>0</v>
      </c>
      <c r="BY86" s="6">
        <f t="shared" si="52"/>
        <v>0</v>
      </c>
      <c r="BZ86" s="6">
        <f t="shared" si="51"/>
        <v>0</v>
      </c>
      <c r="CA86" s="6">
        <f t="shared" si="51"/>
        <v>0</v>
      </c>
      <c r="CB86" s="6">
        <f t="shared" si="51"/>
        <v>0</v>
      </c>
      <c r="CC86" s="6">
        <f t="shared" si="51"/>
        <v>0</v>
      </c>
      <c r="CD86" s="6">
        <f t="shared" si="51"/>
        <v>0</v>
      </c>
      <c r="CE86" s="6">
        <f t="shared" si="51"/>
        <v>0</v>
      </c>
      <c r="CF86" s="6">
        <f t="shared" si="51"/>
        <v>0</v>
      </c>
      <c r="CG86" s="6">
        <f t="shared" si="51"/>
        <v>0</v>
      </c>
      <c r="CH86" s="6">
        <f t="shared" si="51"/>
        <v>0</v>
      </c>
      <c r="CI86" s="6">
        <f t="shared" si="51"/>
        <v>0</v>
      </c>
      <c r="CJ86" s="6">
        <f t="shared" si="51"/>
        <v>0</v>
      </c>
      <c r="CK86" s="6">
        <f t="shared" si="51"/>
        <v>0</v>
      </c>
      <c r="CL86" s="6">
        <f t="shared" si="51"/>
        <v>0</v>
      </c>
      <c r="CM86" s="6">
        <f t="shared" si="51"/>
        <v>0</v>
      </c>
      <c r="CN86" s="6">
        <f t="shared" si="51"/>
        <v>0</v>
      </c>
      <c r="CO86" s="6">
        <f t="shared" si="51"/>
        <v>0</v>
      </c>
      <c r="CP86" s="6">
        <f t="shared" si="50"/>
        <v>83590989</v>
      </c>
      <c r="CQ86" s="6">
        <f t="shared" si="47"/>
        <v>0</v>
      </c>
      <c r="CR86" s="6">
        <f t="shared" si="47"/>
        <v>0</v>
      </c>
      <c r="CS86" s="6">
        <f t="shared" si="47"/>
        <v>0</v>
      </c>
      <c r="CT86" s="6">
        <f t="shared" si="47"/>
        <v>0</v>
      </c>
      <c r="CU86" s="6">
        <f t="shared" si="47"/>
        <v>0</v>
      </c>
      <c r="CV86" s="6">
        <f t="shared" si="47"/>
        <v>0</v>
      </c>
      <c r="CW86" s="6">
        <f t="shared" si="47"/>
        <v>0</v>
      </c>
      <c r="CX86" s="6">
        <f t="shared" si="47"/>
        <v>0</v>
      </c>
      <c r="CY86" s="6">
        <f t="shared" si="47"/>
        <v>0</v>
      </c>
      <c r="CZ86" s="6">
        <f t="shared" si="47"/>
        <v>0</v>
      </c>
      <c r="DA86" s="6">
        <f t="shared" si="48"/>
        <v>0</v>
      </c>
      <c r="DB86" s="6">
        <f t="shared" si="48"/>
        <v>0</v>
      </c>
      <c r="DC86" s="6">
        <f t="shared" si="48"/>
        <v>0</v>
      </c>
      <c r="DD86" s="6">
        <f t="shared" si="48"/>
        <v>0</v>
      </c>
      <c r="DE86" s="6">
        <f t="shared" si="45"/>
        <v>0</v>
      </c>
      <c r="DF86" s="6">
        <f t="shared" si="44"/>
        <v>0</v>
      </c>
      <c r="DG86" s="6">
        <f t="shared" si="44"/>
        <v>0</v>
      </c>
      <c r="DH86" s="6">
        <f t="shared" si="44"/>
        <v>0</v>
      </c>
      <c r="DI86" s="6">
        <f t="shared" si="44"/>
        <v>0</v>
      </c>
      <c r="DJ86" s="6">
        <f t="shared" si="44"/>
        <v>0</v>
      </c>
      <c r="DK86" s="6">
        <f t="shared" si="44"/>
        <v>0</v>
      </c>
      <c r="DL86" s="6">
        <f t="shared" si="44"/>
        <v>0</v>
      </c>
      <c r="DM86" s="6">
        <f t="shared" si="44"/>
        <v>0</v>
      </c>
      <c r="DN86" s="6">
        <f t="shared" si="44"/>
        <v>0</v>
      </c>
      <c r="DO86" s="6">
        <f t="shared" si="44"/>
        <v>0</v>
      </c>
      <c r="DP86" s="6">
        <f t="shared" si="44"/>
        <v>0</v>
      </c>
      <c r="DQ86" s="6">
        <f t="shared" si="44"/>
        <v>0</v>
      </c>
      <c r="DR86" s="6">
        <f t="shared" si="44"/>
        <v>0</v>
      </c>
      <c r="DS86" s="6">
        <f t="shared" si="44"/>
        <v>0</v>
      </c>
      <c r="DT86" s="6">
        <f t="shared" si="44"/>
        <v>0</v>
      </c>
    </row>
    <row r="87" spans="1:124" ht="14.5" thickBot="1" x14ac:dyDescent="0.35">
      <c r="A87" s="3">
        <v>86</v>
      </c>
      <c r="B87" s="4">
        <v>1000000</v>
      </c>
      <c r="C87" s="4">
        <v>1693630</v>
      </c>
      <c r="D87" s="4">
        <v>328562405</v>
      </c>
      <c r="E87" s="4">
        <v>330256035</v>
      </c>
      <c r="F87" s="4">
        <v>1693630</v>
      </c>
      <c r="G87" s="4">
        <v>328562405</v>
      </c>
      <c r="H87" s="5">
        <v>330256035</v>
      </c>
      <c r="J87" s="11"/>
      <c r="K87" s="10"/>
      <c r="P87" s="6">
        <f t="shared" si="49"/>
        <v>0</v>
      </c>
      <c r="Q87" s="6">
        <f t="shared" si="49"/>
        <v>0</v>
      </c>
      <c r="R87" s="6">
        <f t="shared" si="49"/>
        <v>0</v>
      </c>
      <c r="S87" s="6">
        <f t="shared" si="49"/>
        <v>0</v>
      </c>
      <c r="T87" s="6">
        <f t="shared" si="49"/>
        <v>0</v>
      </c>
      <c r="U87" s="6">
        <f t="shared" si="49"/>
        <v>0</v>
      </c>
      <c r="V87" s="6">
        <f t="shared" si="49"/>
        <v>0</v>
      </c>
      <c r="W87" s="6">
        <f t="shared" si="49"/>
        <v>0</v>
      </c>
      <c r="X87" s="6">
        <f t="shared" si="49"/>
        <v>0</v>
      </c>
      <c r="Y87" s="6">
        <f t="shared" si="49"/>
        <v>0</v>
      </c>
      <c r="Z87" s="6">
        <f t="shared" si="49"/>
        <v>0</v>
      </c>
      <c r="AA87" s="6">
        <f t="shared" si="49"/>
        <v>0</v>
      </c>
      <c r="AB87" s="6">
        <f t="shared" si="49"/>
        <v>0</v>
      </c>
      <c r="AC87" s="6">
        <f t="shared" si="49"/>
        <v>0</v>
      </c>
      <c r="AD87" s="6">
        <f t="shared" si="49"/>
        <v>0</v>
      </c>
      <c r="AE87" s="6">
        <f t="shared" si="49"/>
        <v>0</v>
      </c>
      <c r="AF87" s="6">
        <f t="shared" si="46"/>
        <v>0</v>
      </c>
      <c r="AG87" s="6">
        <f t="shared" si="46"/>
        <v>0</v>
      </c>
      <c r="AH87" s="6">
        <f t="shared" si="46"/>
        <v>0</v>
      </c>
      <c r="AI87" s="6">
        <f t="shared" si="46"/>
        <v>0</v>
      </c>
      <c r="AJ87" s="6">
        <f t="shared" si="46"/>
        <v>0</v>
      </c>
      <c r="AK87" s="6">
        <f t="shared" si="46"/>
        <v>0</v>
      </c>
      <c r="AL87" s="6">
        <f t="shared" si="46"/>
        <v>0</v>
      </c>
      <c r="AM87" s="6">
        <f t="shared" si="46"/>
        <v>0</v>
      </c>
      <c r="AN87" s="6">
        <f t="shared" si="46"/>
        <v>0</v>
      </c>
      <c r="AO87" s="6">
        <f t="shared" si="46"/>
        <v>0</v>
      </c>
      <c r="AP87" s="6">
        <f t="shared" si="46"/>
        <v>0</v>
      </c>
      <c r="AQ87" s="6">
        <f t="shared" si="46"/>
        <v>0</v>
      </c>
      <c r="AR87" s="6">
        <f t="shared" si="46"/>
        <v>0</v>
      </c>
      <c r="AS87" s="6">
        <f t="shared" si="46"/>
        <v>0</v>
      </c>
      <c r="AT87" s="6">
        <f t="shared" si="46"/>
        <v>0</v>
      </c>
      <c r="AU87" s="6">
        <f t="shared" si="42"/>
        <v>0</v>
      </c>
      <c r="AV87" s="6">
        <f t="shared" si="42"/>
        <v>0</v>
      </c>
      <c r="AW87" s="6">
        <f t="shared" si="42"/>
        <v>0</v>
      </c>
      <c r="AX87" s="6">
        <f t="shared" si="42"/>
        <v>0</v>
      </c>
      <c r="AY87" s="6">
        <f t="shared" si="42"/>
        <v>0</v>
      </c>
      <c r="AZ87" s="6">
        <f t="shared" si="42"/>
        <v>0</v>
      </c>
      <c r="BA87" s="6">
        <f t="shared" si="42"/>
        <v>0</v>
      </c>
      <c r="BB87" s="6">
        <f t="shared" si="42"/>
        <v>0</v>
      </c>
      <c r="BC87" s="6">
        <f t="shared" si="42"/>
        <v>0</v>
      </c>
      <c r="BD87" s="6">
        <f t="shared" si="42"/>
        <v>0</v>
      </c>
      <c r="BE87" s="6">
        <f t="shared" si="42"/>
        <v>0</v>
      </c>
      <c r="BF87" s="6">
        <f t="shared" si="42"/>
        <v>0</v>
      </c>
      <c r="BG87" s="6">
        <f t="shared" si="42"/>
        <v>0</v>
      </c>
      <c r="BH87" s="6">
        <f t="shared" si="42"/>
        <v>0</v>
      </c>
      <c r="BI87" s="6">
        <f t="shared" si="42"/>
        <v>0</v>
      </c>
      <c r="BJ87" s="6">
        <f t="shared" si="42"/>
        <v>0</v>
      </c>
      <c r="BK87" s="6">
        <f t="shared" si="52"/>
        <v>0</v>
      </c>
      <c r="BL87" s="6">
        <f t="shared" si="52"/>
        <v>0</v>
      </c>
      <c r="BM87" s="6">
        <f t="shared" si="52"/>
        <v>0</v>
      </c>
      <c r="BN87" s="6">
        <f t="shared" si="52"/>
        <v>0</v>
      </c>
      <c r="BO87" s="6">
        <f t="shared" si="52"/>
        <v>0</v>
      </c>
      <c r="BP87" s="6">
        <f t="shared" si="52"/>
        <v>0</v>
      </c>
      <c r="BQ87" s="6">
        <f t="shared" si="52"/>
        <v>0</v>
      </c>
      <c r="BR87" s="6">
        <f t="shared" si="52"/>
        <v>0</v>
      </c>
      <c r="BS87" s="6">
        <f t="shared" si="52"/>
        <v>0</v>
      </c>
      <c r="BT87" s="6">
        <f t="shared" si="52"/>
        <v>0</v>
      </c>
      <c r="BU87" s="6">
        <f t="shared" si="52"/>
        <v>0</v>
      </c>
      <c r="BV87" s="6">
        <f t="shared" si="52"/>
        <v>0</v>
      </c>
      <c r="BW87" s="6">
        <f t="shared" si="52"/>
        <v>0</v>
      </c>
      <c r="BX87" s="6">
        <f t="shared" si="52"/>
        <v>0</v>
      </c>
      <c r="BY87" s="6">
        <f t="shared" si="52"/>
        <v>0</v>
      </c>
      <c r="BZ87" s="6">
        <f t="shared" si="51"/>
        <v>0</v>
      </c>
      <c r="CA87" s="6">
        <f t="shared" si="51"/>
        <v>0</v>
      </c>
      <c r="CB87" s="6">
        <f t="shared" si="51"/>
        <v>0</v>
      </c>
      <c r="CC87" s="6">
        <f t="shared" si="51"/>
        <v>0</v>
      </c>
      <c r="CD87" s="6">
        <f t="shared" si="51"/>
        <v>0</v>
      </c>
      <c r="CE87" s="6">
        <f t="shared" si="51"/>
        <v>0</v>
      </c>
      <c r="CF87" s="6">
        <f t="shared" si="51"/>
        <v>0</v>
      </c>
      <c r="CG87" s="6">
        <f t="shared" si="51"/>
        <v>0</v>
      </c>
      <c r="CH87" s="6">
        <f t="shared" si="51"/>
        <v>0</v>
      </c>
      <c r="CI87" s="6">
        <f t="shared" si="51"/>
        <v>0</v>
      </c>
      <c r="CJ87" s="6">
        <f t="shared" si="51"/>
        <v>0</v>
      </c>
      <c r="CK87" s="6">
        <f t="shared" si="51"/>
        <v>0</v>
      </c>
      <c r="CL87" s="6">
        <f t="shared" si="51"/>
        <v>0</v>
      </c>
      <c r="CM87" s="6">
        <f t="shared" si="51"/>
        <v>0</v>
      </c>
      <c r="CN87" s="6">
        <f t="shared" si="51"/>
        <v>0</v>
      </c>
      <c r="CO87" s="6">
        <f t="shared" si="51"/>
        <v>0</v>
      </c>
      <c r="CP87" s="6">
        <f t="shared" si="50"/>
        <v>0</v>
      </c>
      <c r="CQ87" s="6">
        <f t="shared" si="47"/>
        <v>330256035</v>
      </c>
      <c r="CR87" s="6">
        <f t="shared" si="47"/>
        <v>0</v>
      </c>
      <c r="CS87" s="6">
        <f t="shared" si="47"/>
        <v>0</v>
      </c>
      <c r="CT87" s="6">
        <f t="shared" si="47"/>
        <v>0</v>
      </c>
      <c r="CU87" s="6">
        <f t="shared" si="47"/>
        <v>0</v>
      </c>
      <c r="CV87" s="6">
        <f t="shared" si="47"/>
        <v>0</v>
      </c>
      <c r="CW87" s="6">
        <f t="shared" si="47"/>
        <v>0</v>
      </c>
      <c r="CX87" s="6">
        <f t="shared" si="47"/>
        <v>0</v>
      </c>
      <c r="CY87" s="6">
        <f t="shared" si="47"/>
        <v>0</v>
      </c>
      <c r="CZ87" s="6">
        <f t="shared" si="47"/>
        <v>0</v>
      </c>
      <c r="DA87" s="6">
        <f t="shared" si="48"/>
        <v>0</v>
      </c>
      <c r="DB87" s="6">
        <f t="shared" si="48"/>
        <v>0</v>
      </c>
      <c r="DC87" s="6">
        <f t="shared" si="48"/>
        <v>0</v>
      </c>
      <c r="DD87" s="6">
        <f t="shared" si="48"/>
        <v>0</v>
      </c>
      <c r="DE87" s="6">
        <f t="shared" si="45"/>
        <v>0</v>
      </c>
      <c r="DF87" s="6">
        <f t="shared" si="44"/>
        <v>0</v>
      </c>
      <c r="DG87" s="6">
        <f t="shared" si="44"/>
        <v>0</v>
      </c>
      <c r="DH87" s="6">
        <f t="shared" si="44"/>
        <v>0</v>
      </c>
      <c r="DI87" s="6">
        <f t="shared" si="44"/>
        <v>0</v>
      </c>
      <c r="DJ87" s="6">
        <f t="shared" si="44"/>
        <v>0</v>
      </c>
      <c r="DK87" s="6">
        <f t="shared" si="44"/>
        <v>0</v>
      </c>
      <c r="DL87" s="6">
        <f t="shared" si="44"/>
        <v>0</v>
      </c>
      <c r="DM87" s="6">
        <f t="shared" si="44"/>
        <v>0</v>
      </c>
      <c r="DN87" s="6">
        <f t="shared" si="44"/>
        <v>0</v>
      </c>
      <c r="DO87" s="6">
        <f t="shared" si="44"/>
        <v>0</v>
      </c>
      <c r="DP87" s="6">
        <f t="shared" si="44"/>
        <v>0</v>
      </c>
      <c r="DQ87" s="6">
        <f t="shared" si="44"/>
        <v>0</v>
      </c>
      <c r="DR87" s="6">
        <f t="shared" si="44"/>
        <v>0</v>
      </c>
      <c r="DS87" s="6">
        <f t="shared" si="44"/>
        <v>0</v>
      </c>
      <c r="DT87" s="6">
        <f t="shared" si="44"/>
        <v>0</v>
      </c>
    </row>
    <row r="88" spans="1:124" ht="14.5" thickBot="1" x14ac:dyDescent="0.35">
      <c r="A88" s="3">
        <v>87</v>
      </c>
      <c r="B88" s="4">
        <v>1000000</v>
      </c>
      <c r="C88" s="4">
        <v>1705490</v>
      </c>
      <c r="D88" s="4">
        <v>353315298</v>
      </c>
      <c r="E88" s="4">
        <v>355020788</v>
      </c>
      <c r="F88" s="4">
        <v>1705490</v>
      </c>
      <c r="G88" s="4">
        <v>353315298</v>
      </c>
      <c r="H88" s="5">
        <v>355020788</v>
      </c>
      <c r="J88" s="11"/>
      <c r="K88" s="10"/>
      <c r="P88" s="6">
        <f t="shared" si="49"/>
        <v>0</v>
      </c>
      <c r="Q88" s="6">
        <f t="shared" si="49"/>
        <v>0</v>
      </c>
      <c r="R88" s="6">
        <f t="shared" si="49"/>
        <v>0</v>
      </c>
      <c r="S88" s="6">
        <f t="shared" si="49"/>
        <v>0</v>
      </c>
      <c r="T88" s="6">
        <f t="shared" si="49"/>
        <v>0</v>
      </c>
      <c r="U88" s="6">
        <f t="shared" si="49"/>
        <v>0</v>
      </c>
      <c r="V88" s="6">
        <f t="shared" si="49"/>
        <v>0</v>
      </c>
      <c r="W88" s="6">
        <f t="shared" si="49"/>
        <v>0</v>
      </c>
      <c r="X88" s="6">
        <f t="shared" si="49"/>
        <v>0</v>
      </c>
      <c r="Y88" s="6">
        <f t="shared" si="49"/>
        <v>0</v>
      </c>
      <c r="Z88" s="6">
        <f t="shared" si="49"/>
        <v>0</v>
      </c>
      <c r="AA88" s="6">
        <f t="shared" si="49"/>
        <v>0</v>
      </c>
      <c r="AB88" s="6">
        <f t="shared" si="49"/>
        <v>0</v>
      </c>
      <c r="AC88" s="6">
        <f t="shared" si="49"/>
        <v>0</v>
      </c>
      <c r="AD88" s="6">
        <f t="shared" si="49"/>
        <v>0</v>
      </c>
      <c r="AE88" s="6">
        <f t="shared" si="49"/>
        <v>0</v>
      </c>
      <c r="AF88" s="6">
        <f t="shared" si="46"/>
        <v>0</v>
      </c>
      <c r="AG88" s="6">
        <f t="shared" si="46"/>
        <v>0</v>
      </c>
      <c r="AH88" s="6">
        <f t="shared" si="46"/>
        <v>0</v>
      </c>
      <c r="AI88" s="6">
        <f t="shared" si="46"/>
        <v>0</v>
      </c>
      <c r="AJ88" s="6">
        <f t="shared" si="46"/>
        <v>0</v>
      </c>
      <c r="AK88" s="6">
        <f t="shared" si="46"/>
        <v>0</v>
      </c>
      <c r="AL88" s="6">
        <f t="shared" si="46"/>
        <v>0</v>
      </c>
      <c r="AM88" s="6">
        <f t="shared" si="46"/>
        <v>0</v>
      </c>
      <c r="AN88" s="6">
        <f t="shared" si="46"/>
        <v>0</v>
      </c>
      <c r="AO88" s="6">
        <f t="shared" si="46"/>
        <v>0</v>
      </c>
      <c r="AP88" s="6">
        <f t="shared" si="46"/>
        <v>0</v>
      </c>
      <c r="AQ88" s="6">
        <f t="shared" si="46"/>
        <v>0</v>
      </c>
      <c r="AR88" s="6">
        <f t="shared" si="46"/>
        <v>0</v>
      </c>
      <c r="AS88" s="6">
        <f t="shared" si="46"/>
        <v>0</v>
      </c>
      <c r="AT88" s="6">
        <f t="shared" si="46"/>
        <v>0</v>
      </c>
      <c r="AU88" s="6">
        <f t="shared" si="42"/>
        <v>0</v>
      </c>
      <c r="AV88" s="6">
        <f t="shared" si="42"/>
        <v>0</v>
      </c>
      <c r="AW88" s="6">
        <f t="shared" si="42"/>
        <v>0</v>
      </c>
      <c r="AX88" s="6">
        <f t="shared" si="42"/>
        <v>0</v>
      </c>
      <c r="AY88" s="6">
        <f t="shared" si="42"/>
        <v>0</v>
      </c>
      <c r="AZ88" s="6">
        <f t="shared" si="42"/>
        <v>0</v>
      </c>
      <c r="BA88" s="6">
        <f t="shared" si="42"/>
        <v>0</v>
      </c>
      <c r="BB88" s="6">
        <f t="shared" si="42"/>
        <v>0</v>
      </c>
      <c r="BC88" s="6">
        <f t="shared" si="42"/>
        <v>0</v>
      </c>
      <c r="BD88" s="6">
        <f t="shared" si="42"/>
        <v>0</v>
      </c>
      <c r="BE88" s="6">
        <f t="shared" si="42"/>
        <v>0</v>
      </c>
      <c r="BF88" s="6">
        <f t="shared" si="42"/>
        <v>0</v>
      </c>
      <c r="BG88" s="6">
        <f t="shared" si="42"/>
        <v>0</v>
      </c>
      <c r="BH88" s="6">
        <f t="shared" si="42"/>
        <v>0</v>
      </c>
      <c r="BI88" s="6">
        <f t="shared" si="42"/>
        <v>0</v>
      </c>
      <c r="BJ88" s="6">
        <f t="shared" ref="AU88:BJ103" si="53">IF((ROW(BI87)+9)=(COLUMN(BI87)+1),($E88),0)</f>
        <v>0</v>
      </c>
      <c r="BK88" s="6">
        <f t="shared" si="52"/>
        <v>0</v>
      </c>
      <c r="BL88" s="6">
        <f t="shared" si="52"/>
        <v>0</v>
      </c>
      <c r="BM88" s="6">
        <f t="shared" si="52"/>
        <v>0</v>
      </c>
      <c r="BN88" s="6">
        <f t="shared" si="52"/>
        <v>0</v>
      </c>
      <c r="BO88" s="6">
        <f t="shared" si="52"/>
        <v>0</v>
      </c>
      <c r="BP88" s="6">
        <f t="shared" si="52"/>
        <v>0</v>
      </c>
      <c r="BQ88" s="6">
        <f t="shared" si="52"/>
        <v>0</v>
      </c>
      <c r="BR88" s="6">
        <f t="shared" si="52"/>
        <v>0</v>
      </c>
      <c r="BS88" s="6">
        <f t="shared" si="52"/>
        <v>0</v>
      </c>
      <c r="BT88" s="6">
        <f t="shared" si="52"/>
        <v>0</v>
      </c>
      <c r="BU88" s="6">
        <f t="shared" si="52"/>
        <v>0</v>
      </c>
      <c r="BV88" s="6">
        <f t="shared" si="52"/>
        <v>0</v>
      </c>
      <c r="BW88" s="6">
        <f t="shared" si="52"/>
        <v>0</v>
      </c>
      <c r="BX88" s="6">
        <f t="shared" si="52"/>
        <v>0</v>
      </c>
      <c r="BY88" s="6">
        <f t="shared" si="52"/>
        <v>0</v>
      </c>
      <c r="BZ88" s="6">
        <f t="shared" si="51"/>
        <v>0</v>
      </c>
      <c r="CA88" s="6">
        <f t="shared" si="51"/>
        <v>0</v>
      </c>
      <c r="CB88" s="6">
        <f t="shared" si="51"/>
        <v>0</v>
      </c>
      <c r="CC88" s="6">
        <f t="shared" si="51"/>
        <v>0</v>
      </c>
      <c r="CD88" s="6">
        <f t="shared" si="51"/>
        <v>0</v>
      </c>
      <c r="CE88" s="6">
        <f t="shared" si="51"/>
        <v>0</v>
      </c>
      <c r="CF88" s="6">
        <f t="shared" si="51"/>
        <v>0</v>
      </c>
      <c r="CG88" s="6">
        <f t="shared" si="51"/>
        <v>0</v>
      </c>
      <c r="CH88" s="6">
        <f t="shared" si="51"/>
        <v>0</v>
      </c>
      <c r="CI88" s="6">
        <f t="shared" si="51"/>
        <v>0</v>
      </c>
      <c r="CJ88" s="6">
        <f t="shared" si="51"/>
        <v>0</v>
      </c>
      <c r="CK88" s="6">
        <f t="shared" si="51"/>
        <v>0</v>
      </c>
      <c r="CL88" s="6">
        <f t="shared" si="51"/>
        <v>0</v>
      </c>
      <c r="CM88" s="6">
        <f t="shared" si="51"/>
        <v>0</v>
      </c>
      <c r="CN88" s="6">
        <f t="shared" si="51"/>
        <v>0</v>
      </c>
      <c r="CO88" s="6">
        <f t="shared" si="51"/>
        <v>0</v>
      </c>
      <c r="CP88" s="6">
        <f t="shared" si="50"/>
        <v>0</v>
      </c>
      <c r="CQ88" s="6">
        <f t="shared" si="47"/>
        <v>0</v>
      </c>
      <c r="CR88" s="6">
        <f t="shared" si="47"/>
        <v>355020788</v>
      </c>
      <c r="CS88" s="6">
        <f t="shared" si="47"/>
        <v>0</v>
      </c>
      <c r="CT88" s="6">
        <f t="shared" si="47"/>
        <v>0</v>
      </c>
      <c r="CU88" s="6">
        <f t="shared" si="47"/>
        <v>0</v>
      </c>
      <c r="CV88" s="6">
        <f t="shared" si="47"/>
        <v>0</v>
      </c>
      <c r="CW88" s="6">
        <f t="shared" si="47"/>
        <v>0</v>
      </c>
      <c r="CX88" s="6">
        <f t="shared" si="47"/>
        <v>0</v>
      </c>
      <c r="CY88" s="6">
        <f t="shared" si="47"/>
        <v>0</v>
      </c>
      <c r="CZ88" s="6">
        <f t="shared" si="47"/>
        <v>0</v>
      </c>
      <c r="DA88" s="6">
        <f t="shared" si="48"/>
        <v>0</v>
      </c>
      <c r="DB88" s="6">
        <f t="shared" si="48"/>
        <v>0</v>
      </c>
      <c r="DC88" s="6">
        <f t="shared" si="48"/>
        <v>0</v>
      </c>
      <c r="DD88" s="6">
        <f t="shared" si="48"/>
        <v>0</v>
      </c>
      <c r="DE88" s="6">
        <f t="shared" si="45"/>
        <v>0</v>
      </c>
      <c r="DF88" s="6">
        <f t="shared" si="44"/>
        <v>0</v>
      </c>
      <c r="DG88" s="6">
        <f t="shared" si="44"/>
        <v>0</v>
      </c>
      <c r="DH88" s="6">
        <f t="shared" si="44"/>
        <v>0</v>
      </c>
      <c r="DI88" s="6">
        <f t="shared" si="44"/>
        <v>0</v>
      </c>
      <c r="DJ88" s="6">
        <f t="shared" si="44"/>
        <v>0</v>
      </c>
      <c r="DK88" s="6">
        <f t="shared" si="44"/>
        <v>0</v>
      </c>
      <c r="DL88" s="6">
        <f t="shared" si="44"/>
        <v>0</v>
      </c>
      <c r="DM88" s="6">
        <f t="shared" si="44"/>
        <v>0</v>
      </c>
      <c r="DN88" s="6">
        <f t="shared" si="44"/>
        <v>0</v>
      </c>
      <c r="DO88" s="6">
        <f t="shared" si="44"/>
        <v>0</v>
      </c>
      <c r="DP88" s="6">
        <f t="shared" si="44"/>
        <v>0</v>
      </c>
      <c r="DQ88" s="6">
        <f t="shared" si="44"/>
        <v>0</v>
      </c>
      <c r="DR88" s="6">
        <f t="shared" si="44"/>
        <v>0</v>
      </c>
      <c r="DS88" s="6">
        <f t="shared" si="44"/>
        <v>0</v>
      </c>
      <c r="DT88" s="6">
        <f t="shared" si="44"/>
        <v>0</v>
      </c>
    </row>
    <row r="89" spans="1:124" ht="14.5" thickBot="1" x14ac:dyDescent="0.35">
      <c r="A89" s="3">
        <v>88</v>
      </c>
      <c r="B89" s="4">
        <v>1000000</v>
      </c>
      <c r="C89" s="4">
        <v>1717430</v>
      </c>
      <c r="D89" s="4">
        <v>379929608</v>
      </c>
      <c r="E89" s="4">
        <v>381647038</v>
      </c>
      <c r="F89" s="4">
        <v>1717430</v>
      </c>
      <c r="G89" s="4">
        <v>379929608</v>
      </c>
      <c r="H89" s="5">
        <v>381647038</v>
      </c>
      <c r="J89" s="11"/>
      <c r="K89" s="10"/>
      <c r="P89" s="6">
        <f t="shared" si="49"/>
        <v>0</v>
      </c>
      <c r="Q89" s="6">
        <f t="shared" si="49"/>
        <v>0</v>
      </c>
      <c r="R89" s="6">
        <f t="shared" si="49"/>
        <v>0</v>
      </c>
      <c r="S89" s="6">
        <f t="shared" si="49"/>
        <v>0</v>
      </c>
      <c r="T89" s="6">
        <f t="shared" si="49"/>
        <v>0</v>
      </c>
      <c r="U89" s="6">
        <f t="shared" si="49"/>
        <v>0</v>
      </c>
      <c r="V89" s="6">
        <f t="shared" si="49"/>
        <v>0</v>
      </c>
      <c r="W89" s="6">
        <f t="shared" si="49"/>
        <v>0</v>
      </c>
      <c r="X89" s="6">
        <f t="shared" si="49"/>
        <v>0</v>
      </c>
      <c r="Y89" s="6">
        <f t="shared" si="49"/>
        <v>0</v>
      </c>
      <c r="Z89" s="6">
        <f t="shared" si="49"/>
        <v>0</v>
      </c>
      <c r="AA89" s="6">
        <f t="shared" si="49"/>
        <v>0</v>
      </c>
      <c r="AB89" s="6">
        <f t="shared" si="49"/>
        <v>0</v>
      </c>
      <c r="AC89" s="6">
        <f t="shared" si="49"/>
        <v>0</v>
      </c>
      <c r="AD89" s="6">
        <f t="shared" si="49"/>
        <v>0</v>
      </c>
      <c r="AE89" s="6">
        <f t="shared" si="49"/>
        <v>0</v>
      </c>
      <c r="AF89" s="6">
        <f t="shared" si="46"/>
        <v>0</v>
      </c>
      <c r="AG89" s="6">
        <f t="shared" si="46"/>
        <v>0</v>
      </c>
      <c r="AH89" s="6">
        <f t="shared" si="46"/>
        <v>0</v>
      </c>
      <c r="AI89" s="6">
        <f t="shared" si="46"/>
        <v>0</v>
      </c>
      <c r="AJ89" s="6">
        <f t="shared" si="46"/>
        <v>0</v>
      </c>
      <c r="AK89" s="6">
        <f t="shared" si="46"/>
        <v>0</v>
      </c>
      <c r="AL89" s="6">
        <f t="shared" si="46"/>
        <v>0</v>
      </c>
      <c r="AM89" s="6">
        <f t="shared" si="46"/>
        <v>0</v>
      </c>
      <c r="AN89" s="6">
        <f t="shared" si="46"/>
        <v>0</v>
      </c>
      <c r="AO89" s="6">
        <f t="shared" si="46"/>
        <v>0</v>
      </c>
      <c r="AP89" s="6">
        <f t="shared" si="46"/>
        <v>0</v>
      </c>
      <c r="AQ89" s="6">
        <f t="shared" si="46"/>
        <v>0</v>
      </c>
      <c r="AR89" s="6">
        <f t="shared" si="46"/>
        <v>0</v>
      </c>
      <c r="AS89" s="6">
        <f t="shared" si="46"/>
        <v>0</v>
      </c>
      <c r="AT89" s="6">
        <f t="shared" si="46"/>
        <v>0</v>
      </c>
      <c r="AU89" s="6">
        <f t="shared" si="53"/>
        <v>0</v>
      </c>
      <c r="AV89" s="6">
        <f t="shared" si="53"/>
        <v>0</v>
      </c>
      <c r="AW89" s="6">
        <f t="shared" si="53"/>
        <v>0</v>
      </c>
      <c r="AX89" s="6">
        <f t="shared" si="53"/>
        <v>0</v>
      </c>
      <c r="AY89" s="6">
        <f t="shared" si="53"/>
        <v>0</v>
      </c>
      <c r="AZ89" s="6">
        <f t="shared" si="53"/>
        <v>0</v>
      </c>
      <c r="BA89" s="6">
        <f t="shared" si="53"/>
        <v>0</v>
      </c>
      <c r="BB89" s="6">
        <f t="shared" si="53"/>
        <v>0</v>
      </c>
      <c r="BC89" s="6">
        <f t="shared" si="53"/>
        <v>0</v>
      </c>
      <c r="BD89" s="6">
        <f t="shared" si="53"/>
        <v>0</v>
      </c>
      <c r="BE89" s="6">
        <f t="shared" si="53"/>
        <v>0</v>
      </c>
      <c r="BF89" s="6">
        <f t="shared" si="53"/>
        <v>0</v>
      </c>
      <c r="BG89" s="6">
        <f t="shared" si="53"/>
        <v>0</v>
      </c>
      <c r="BH89" s="6">
        <f t="shared" si="53"/>
        <v>0</v>
      </c>
      <c r="BI89" s="6">
        <f t="shared" si="53"/>
        <v>0</v>
      </c>
      <c r="BJ89" s="6">
        <f t="shared" si="53"/>
        <v>0</v>
      </c>
      <c r="BK89" s="6">
        <f t="shared" si="52"/>
        <v>0</v>
      </c>
      <c r="BL89" s="6">
        <f t="shared" si="52"/>
        <v>0</v>
      </c>
      <c r="BM89" s="6">
        <f t="shared" si="52"/>
        <v>0</v>
      </c>
      <c r="BN89" s="6">
        <f t="shared" si="52"/>
        <v>0</v>
      </c>
      <c r="BO89" s="6">
        <f t="shared" si="52"/>
        <v>0</v>
      </c>
      <c r="BP89" s="6">
        <f t="shared" si="52"/>
        <v>0</v>
      </c>
      <c r="BQ89" s="6">
        <f t="shared" si="52"/>
        <v>0</v>
      </c>
      <c r="BR89" s="6">
        <f t="shared" si="52"/>
        <v>0</v>
      </c>
      <c r="BS89" s="6">
        <f t="shared" si="52"/>
        <v>0</v>
      </c>
      <c r="BT89" s="6">
        <f t="shared" si="52"/>
        <v>0</v>
      </c>
      <c r="BU89" s="6">
        <f t="shared" si="52"/>
        <v>0</v>
      </c>
      <c r="BV89" s="6">
        <f t="shared" si="52"/>
        <v>0</v>
      </c>
      <c r="BW89" s="6">
        <f t="shared" si="52"/>
        <v>0</v>
      </c>
      <c r="BX89" s="6">
        <f t="shared" si="52"/>
        <v>0</v>
      </c>
      <c r="BY89" s="6">
        <f t="shared" si="52"/>
        <v>0</v>
      </c>
      <c r="BZ89" s="6">
        <f t="shared" si="51"/>
        <v>0</v>
      </c>
      <c r="CA89" s="6">
        <f t="shared" si="51"/>
        <v>0</v>
      </c>
      <c r="CB89" s="6">
        <f t="shared" si="51"/>
        <v>0</v>
      </c>
      <c r="CC89" s="6">
        <f t="shared" si="51"/>
        <v>0</v>
      </c>
      <c r="CD89" s="6">
        <f t="shared" si="51"/>
        <v>0</v>
      </c>
      <c r="CE89" s="6">
        <f t="shared" si="51"/>
        <v>0</v>
      </c>
      <c r="CF89" s="6">
        <f t="shared" si="51"/>
        <v>0</v>
      </c>
      <c r="CG89" s="6">
        <f t="shared" si="51"/>
        <v>0</v>
      </c>
      <c r="CH89" s="6">
        <f t="shared" si="51"/>
        <v>0</v>
      </c>
      <c r="CI89" s="6">
        <f t="shared" si="51"/>
        <v>0</v>
      </c>
      <c r="CJ89" s="6">
        <f t="shared" si="51"/>
        <v>0</v>
      </c>
      <c r="CK89" s="6">
        <f t="shared" si="51"/>
        <v>0</v>
      </c>
      <c r="CL89" s="6">
        <f t="shared" si="51"/>
        <v>0</v>
      </c>
      <c r="CM89" s="6">
        <f t="shared" si="51"/>
        <v>0</v>
      </c>
      <c r="CN89" s="6">
        <f t="shared" si="51"/>
        <v>0</v>
      </c>
      <c r="CO89" s="6">
        <f t="shared" si="51"/>
        <v>0</v>
      </c>
      <c r="CP89" s="6">
        <f t="shared" si="50"/>
        <v>0</v>
      </c>
      <c r="CQ89" s="6">
        <f t="shared" si="47"/>
        <v>0</v>
      </c>
      <c r="CR89" s="6">
        <f t="shared" si="47"/>
        <v>0</v>
      </c>
      <c r="CS89" s="6">
        <f t="shared" si="47"/>
        <v>381647038</v>
      </c>
      <c r="CT89" s="6">
        <f t="shared" si="47"/>
        <v>0</v>
      </c>
      <c r="CU89" s="6">
        <f t="shared" si="47"/>
        <v>0</v>
      </c>
      <c r="CV89" s="6">
        <f t="shared" si="47"/>
        <v>0</v>
      </c>
      <c r="CW89" s="6">
        <f t="shared" si="47"/>
        <v>0</v>
      </c>
      <c r="CX89" s="6">
        <f t="shared" si="47"/>
        <v>0</v>
      </c>
      <c r="CY89" s="6">
        <f t="shared" si="47"/>
        <v>0</v>
      </c>
      <c r="CZ89" s="6">
        <f t="shared" si="47"/>
        <v>0</v>
      </c>
      <c r="DA89" s="6">
        <f t="shared" si="48"/>
        <v>0</v>
      </c>
      <c r="DB89" s="6">
        <f t="shared" si="48"/>
        <v>0</v>
      </c>
      <c r="DC89" s="6">
        <f t="shared" si="48"/>
        <v>0</v>
      </c>
      <c r="DD89" s="6">
        <f t="shared" si="48"/>
        <v>0</v>
      </c>
      <c r="DE89" s="6">
        <f t="shared" si="45"/>
        <v>0</v>
      </c>
      <c r="DF89" s="6">
        <f t="shared" si="44"/>
        <v>0</v>
      </c>
      <c r="DG89" s="6">
        <f t="shared" si="44"/>
        <v>0</v>
      </c>
      <c r="DH89" s="6">
        <f t="shared" si="44"/>
        <v>0</v>
      </c>
      <c r="DI89" s="6">
        <f t="shared" si="44"/>
        <v>0</v>
      </c>
      <c r="DJ89" s="6">
        <f t="shared" si="44"/>
        <v>0</v>
      </c>
      <c r="DK89" s="6">
        <f t="shared" si="44"/>
        <v>0</v>
      </c>
      <c r="DL89" s="6">
        <f t="shared" si="44"/>
        <v>0</v>
      </c>
      <c r="DM89" s="6">
        <f t="shared" si="44"/>
        <v>0</v>
      </c>
      <c r="DN89" s="6">
        <f t="shared" si="44"/>
        <v>0</v>
      </c>
      <c r="DO89" s="6">
        <f t="shared" si="44"/>
        <v>0</v>
      </c>
      <c r="DP89" s="6">
        <f t="shared" si="44"/>
        <v>0</v>
      </c>
      <c r="DQ89" s="6">
        <f t="shared" si="44"/>
        <v>0</v>
      </c>
      <c r="DR89" s="6">
        <f t="shared" si="44"/>
        <v>0</v>
      </c>
      <c r="DS89" s="6">
        <f t="shared" si="44"/>
        <v>0</v>
      </c>
      <c r="DT89" s="6">
        <f t="shared" si="44"/>
        <v>0</v>
      </c>
    </row>
    <row r="90" spans="1:124" ht="14.5" thickBot="1" x14ac:dyDescent="0.35">
      <c r="A90" s="3">
        <v>89</v>
      </c>
      <c r="B90" s="4">
        <v>1000000</v>
      </c>
      <c r="C90" s="4">
        <v>1729450</v>
      </c>
      <c r="D90" s="4">
        <v>408545315</v>
      </c>
      <c r="E90" s="4">
        <v>410274765</v>
      </c>
      <c r="F90" s="4">
        <v>1729450</v>
      </c>
      <c r="G90" s="4">
        <v>408545315</v>
      </c>
      <c r="H90" s="5">
        <v>410274765</v>
      </c>
      <c r="P90" s="6">
        <f t="shared" si="49"/>
        <v>0</v>
      </c>
      <c r="Q90" s="6">
        <f t="shared" si="49"/>
        <v>0</v>
      </c>
      <c r="R90" s="6">
        <f t="shared" si="49"/>
        <v>0</v>
      </c>
      <c r="S90" s="6">
        <f t="shared" si="49"/>
        <v>0</v>
      </c>
      <c r="T90" s="6">
        <f t="shared" si="49"/>
        <v>0</v>
      </c>
      <c r="U90" s="6">
        <f t="shared" si="49"/>
        <v>0</v>
      </c>
      <c r="V90" s="6">
        <f t="shared" si="49"/>
        <v>0</v>
      </c>
      <c r="W90" s="6">
        <f t="shared" si="49"/>
        <v>0</v>
      </c>
      <c r="X90" s="6">
        <f t="shared" si="49"/>
        <v>0</v>
      </c>
      <c r="Y90" s="6">
        <f t="shared" si="49"/>
        <v>0</v>
      </c>
      <c r="Z90" s="6">
        <f t="shared" si="49"/>
        <v>0</v>
      </c>
      <c r="AA90" s="6">
        <f t="shared" si="49"/>
        <v>0</v>
      </c>
      <c r="AB90" s="6">
        <f t="shared" si="49"/>
        <v>0</v>
      </c>
      <c r="AC90" s="6">
        <f t="shared" si="49"/>
        <v>0</v>
      </c>
      <c r="AD90" s="6">
        <f t="shared" si="49"/>
        <v>0</v>
      </c>
      <c r="AE90" s="6">
        <f t="shared" si="49"/>
        <v>0</v>
      </c>
      <c r="AF90" s="6">
        <f t="shared" si="46"/>
        <v>0</v>
      </c>
      <c r="AG90" s="6">
        <f t="shared" si="46"/>
        <v>0</v>
      </c>
      <c r="AH90" s="6">
        <f t="shared" si="46"/>
        <v>0</v>
      </c>
      <c r="AI90" s="6">
        <f t="shared" si="46"/>
        <v>0</v>
      </c>
      <c r="AJ90" s="6">
        <f t="shared" si="46"/>
        <v>0</v>
      </c>
      <c r="AK90" s="6">
        <f t="shared" si="46"/>
        <v>0</v>
      </c>
      <c r="AL90" s="6">
        <f t="shared" si="46"/>
        <v>0</v>
      </c>
      <c r="AM90" s="6">
        <f t="shared" si="46"/>
        <v>0</v>
      </c>
      <c r="AN90" s="6">
        <f t="shared" si="46"/>
        <v>0</v>
      </c>
      <c r="AO90" s="6">
        <f t="shared" si="46"/>
        <v>0</v>
      </c>
      <c r="AP90" s="6">
        <f t="shared" si="46"/>
        <v>0</v>
      </c>
      <c r="AQ90" s="6">
        <f t="shared" si="46"/>
        <v>0</v>
      </c>
      <c r="AR90" s="6">
        <f t="shared" si="46"/>
        <v>0</v>
      </c>
      <c r="AS90" s="6">
        <f t="shared" si="46"/>
        <v>0</v>
      </c>
      <c r="AT90" s="6">
        <f t="shared" si="46"/>
        <v>0</v>
      </c>
      <c r="AU90" s="6">
        <f t="shared" si="53"/>
        <v>0</v>
      </c>
      <c r="AV90" s="6">
        <f t="shared" si="53"/>
        <v>0</v>
      </c>
      <c r="AW90" s="6">
        <f t="shared" si="53"/>
        <v>0</v>
      </c>
      <c r="AX90" s="6">
        <f t="shared" si="53"/>
        <v>0</v>
      </c>
      <c r="AY90" s="6">
        <f t="shared" si="53"/>
        <v>0</v>
      </c>
      <c r="AZ90" s="6">
        <f t="shared" si="53"/>
        <v>0</v>
      </c>
      <c r="BA90" s="6">
        <f t="shared" si="53"/>
        <v>0</v>
      </c>
      <c r="BB90" s="6">
        <f t="shared" si="53"/>
        <v>0</v>
      </c>
      <c r="BC90" s="6">
        <f t="shared" si="53"/>
        <v>0</v>
      </c>
      <c r="BD90" s="6">
        <f t="shared" si="53"/>
        <v>0</v>
      </c>
      <c r="BE90" s="6">
        <f t="shared" si="53"/>
        <v>0</v>
      </c>
      <c r="BF90" s="6">
        <f t="shared" si="53"/>
        <v>0</v>
      </c>
      <c r="BG90" s="6">
        <f t="shared" si="53"/>
        <v>0</v>
      </c>
      <c r="BH90" s="6">
        <f t="shared" si="53"/>
        <v>0</v>
      </c>
      <c r="BI90" s="6">
        <f t="shared" si="53"/>
        <v>0</v>
      </c>
      <c r="BJ90" s="6">
        <f t="shared" si="53"/>
        <v>0</v>
      </c>
      <c r="BK90" s="6">
        <f t="shared" si="52"/>
        <v>0</v>
      </c>
      <c r="BL90" s="6">
        <f t="shared" si="52"/>
        <v>0</v>
      </c>
      <c r="BM90" s="6">
        <f t="shared" si="52"/>
        <v>0</v>
      </c>
      <c r="BN90" s="6">
        <f t="shared" si="52"/>
        <v>0</v>
      </c>
      <c r="BO90" s="6">
        <f t="shared" si="52"/>
        <v>0</v>
      </c>
      <c r="BP90" s="6">
        <f t="shared" si="52"/>
        <v>0</v>
      </c>
      <c r="BQ90" s="6">
        <f t="shared" si="52"/>
        <v>0</v>
      </c>
      <c r="BR90" s="6">
        <f t="shared" si="52"/>
        <v>0</v>
      </c>
      <c r="BS90" s="6">
        <f t="shared" si="52"/>
        <v>0</v>
      </c>
      <c r="BT90" s="6">
        <f t="shared" si="52"/>
        <v>0</v>
      </c>
      <c r="BU90" s="6">
        <f t="shared" si="52"/>
        <v>0</v>
      </c>
      <c r="BV90" s="6">
        <f t="shared" si="52"/>
        <v>0</v>
      </c>
      <c r="BW90" s="6">
        <f t="shared" si="52"/>
        <v>0</v>
      </c>
      <c r="BX90" s="6">
        <f t="shared" si="52"/>
        <v>0</v>
      </c>
      <c r="BY90" s="6">
        <f t="shared" si="52"/>
        <v>0</v>
      </c>
      <c r="BZ90" s="6">
        <f t="shared" si="51"/>
        <v>0</v>
      </c>
      <c r="CA90" s="6">
        <f t="shared" si="51"/>
        <v>0</v>
      </c>
      <c r="CB90" s="6">
        <f t="shared" si="51"/>
        <v>0</v>
      </c>
      <c r="CC90" s="6">
        <f t="shared" si="51"/>
        <v>0</v>
      </c>
      <c r="CD90" s="6">
        <f t="shared" si="51"/>
        <v>0</v>
      </c>
      <c r="CE90" s="6">
        <f t="shared" si="51"/>
        <v>0</v>
      </c>
      <c r="CF90" s="6">
        <f t="shared" si="51"/>
        <v>0</v>
      </c>
      <c r="CG90" s="6">
        <f t="shared" si="51"/>
        <v>0</v>
      </c>
      <c r="CH90" s="6">
        <f t="shared" si="51"/>
        <v>0</v>
      </c>
      <c r="CI90" s="6">
        <f t="shared" si="51"/>
        <v>0</v>
      </c>
      <c r="CJ90" s="6">
        <f t="shared" si="51"/>
        <v>0</v>
      </c>
      <c r="CK90" s="6">
        <f t="shared" si="51"/>
        <v>0</v>
      </c>
      <c r="CL90" s="6">
        <f t="shared" si="51"/>
        <v>0</v>
      </c>
      <c r="CM90" s="6">
        <f t="shared" si="51"/>
        <v>0</v>
      </c>
      <c r="CN90" s="6">
        <f t="shared" si="51"/>
        <v>0</v>
      </c>
      <c r="CO90" s="6">
        <f t="shared" si="51"/>
        <v>0</v>
      </c>
      <c r="CP90" s="6">
        <f t="shared" si="50"/>
        <v>0</v>
      </c>
      <c r="CQ90" s="6">
        <f t="shared" si="47"/>
        <v>0</v>
      </c>
      <c r="CR90" s="6">
        <f t="shared" si="47"/>
        <v>0</v>
      </c>
      <c r="CS90" s="6">
        <f t="shared" si="47"/>
        <v>0</v>
      </c>
      <c r="CT90" s="6">
        <f t="shared" si="47"/>
        <v>410274765</v>
      </c>
      <c r="CU90" s="6">
        <f t="shared" si="47"/>
        <v>0</v>
      </c>
      <c r="CV90" s="6">
        <f t="shared" si="47"/>
        <v>0</v>
      </c>
      <c r="CW90" s="6">
        <f t="shared" si="47"/>
        <v>0</v>
      </c>
      <c r="CX90" s="6">
        <f t="shared" si="47"/>
        <v>0</v>
      </c>
      <c r="CY90" s="6">
        <f t="shared" si="47"/>
        <v>0</v>
      </c>
      <c r="CZ90" s="6">
        <f t="shared" si="47"/>
        <v>0</v>
      </c>
      <c r="DA90" s="6">
        <f t="shared" si="48"/>
        <v>0</v>
      </c>
      <c r="DB90" s="6">
        <f t="shared" si="48"/>
        <v>0</v>
      </c>
      <c r="DC90" s="6">
        <f t="shared" si="48"/>
        <v>0</v>
      </c>
      <c r="DD90" s="6">
        <f t="shared" si="48"/>
        <v>0</v>
      </c>
      <c r="DE90" s="6">
        <f t="shared" si="45"/>
        <v>0</v>
      </c>
      <c r="DF90" s="6">
        <f t="shared" si="44"/>
        <v>0</v>
      </c>
      <c r="DG90" s="6">
        <f t="shared" si="44"/>
        <v>0</v>
      </c>
      <c r="DH90" s="6">
        <f t="shared" si="44"/>
        <v>0</v>
      </c>
      <c r="DI90" s="6">
        <f t="shared" si="44"/>
        <v>0</v>
      </c>
      <c r="DJ90" s="6">
        <f t="shared" si="44"/>
        <v>0</v>
      </c>
      <c r="DK90" s="6">
        <f t="shared" si="44"/>
        <v>0</v>
      </c>
      <c r="DL90" s="6">
        <f t="shared" si="44"/>
        <v>0</v>
      </c>
      <c r="DM90" s="6">
        <f t="shared" si="44"/>
        <v>0</v>
      </c>
      <c r="DN90" s="6">
        <f t="shared" si="44"/>
        <v>0</v>
      </c>
      <c r="DO90" s="6">
        <f t="shared" si="44"/>
        <v>0</v>
      </c>
      <c r="DP90" s="6">
        <f t="shared" si="44"/>
        <v>0</v>
      </c>
      <c r="DQ90" s="6">
        <f t="shared" si="44"/>
        <v>0</v>
      </c>
      <c r="DR90" s="6">
        <f t="shared" si="44"/>
        <v>0</v>
      </c>
      <c r="DS90" s="6">
        <f t="shared" si="44"/>
        <v>0</v>
      </c>
      <c r="DT90" s="6">
        <f t="shared" si="44"/>
        <v>0</v>
      </c>
    </row>
    <row r="91" spans="1:124" ht="14.5" thickBot="1" x14ac:dyDescent="0.35">
      <c r="A91" s="15">
        <v>90</v>
      </c>
      <c r="B91" s="4">
        <v>1000000</v>
      </c>
      <c r="C91" s="4">
        <v>1741560</v>
      </c>
      <c r="D91" s="4">
        <v>439312923</v>
      </c>
      <c r="E91" s="11">
        <v>111656347</v>
      </c>
      <c r="F91" s="4">
        <v>1741560</v>
      </c>
      <c r="G91" s="4">
        <v>439312923</v>
      </c>
      <c r="H91" s="5">
        <v>441054483</v>
      </c>
      <c r="P91" s="6">
        <f t="shared" si="49"/>
        <v>0</v>
      </c>
      <c r="Q91" s="6">
        <f t="shared" si="49"/>
        <v>0</v>
      </c>
      <c r="R91" s="6">
        <f t="shared" si="49"/>
        <v>0</v>
      </c>
      <c r="S91" s="6">
        <f t="shared" si="49"/>
        <v>0</v>
      </c>
      <c r="T91" s="6">
        <f t="shared" si="49"/>
        <v>0</v>
      </c>
      <c r="U91" s="6">
        <f t="shared" si="49"/>
        <v>0</v>
      </c>
      <c r="V91" s="6">
        <f t="shared" si="49"/>
        <v>0</v>
      </c>
      <c r="W91" s="6">
        <f t="shared" si="49"/>
        <v>0</v>
      </c>
      <c r="X91" s="6">
        <f t="shared" si="49"/>
        <v>0</v>
      </c>
      <c r="Y91" s="6">
        <f t="shared" si="49"/>
        <v>0</v>
      </c>
      <c r="Z91" s="6">
        <f t="shared" si="49"/>
        <v>0</v>
      </c>
      <c r="AA91" s="6">
        <f t="shared" si="49"/>
        <v>0</v>
      </c>
      <c r="AB91" s="6">
        <f t="shared" si="49"/>
        <v>0</v>
      </c>
      <c r="AC91" s="6">
        <f t="shared" si="49"/>
        <v>0</v>
      </c>
      <c r="AD91" s="6">
        <f t="shared" si="49"/>
        <v>0</v>
      </c>
      <c r="AE91" s="6">
        <f t="shared" si="49"/>
        <v>0</v>
      </c>
      <c r="AF91" s="6">
        <f t="shared" si="46"/>
        <v>0</v>
      </c>
      <c r="AG91" s="6">
        <f t="shared" si="46"/>
        <v>0</v>
      </c>
      <c r="AH91" s="6">
        <f t="shared" si="46"/>
        <v>0</v>
      </c>
      <c r="AI91" s="6">
        <f t="shared" si="46"/>
        <v>0</v>
      </c>
      <c r="AJ91" s="6">
        <f t="shared" si="46"/>
        <v>0</v>
      </c>
      <c r="AK91" s="6">
        <f t="shared" si="46"/>
        <v>0</v>
      </c>
      <c r="AL91" s="6">
        <f t="shared" si="46"/>
        <v>0</v>
      </c>
      <c r="AM91" s="6">
        <f t="shared" si="46"/>
        <v>0</v>
      </c>
      <c r="AN91" s="6">
        <f t="shared" si="46"/>
        <v>0</v>
      </c>
      <c r="AO91" s="6">
        <f t="shared" si="46"/>
        <v>0</v>
      </c>
      <c r="AP91" s="6">
        <f t="shared" si="46"/>
        <v>0</v>
      </c>
      <c r="AQ91" s="6">
        <f t="shared" si="46"/>
        <v>0</v>
      </c>
      <c r="AR91" s="6">
        <f t="shared" si="46"/>
        <v>0</v>
      </c>
      <c r="AS91" s="6">
        <f t="shared" si="46"/>
        <v>0</v>
      </c>
      <c r="AT91" s="6">
        <f t="shared" si="46"/>
        <v>0</v>
      </c>
      <c r="AU91" s="6">
        <f t="shared" si="53"/>
        <v>0</v>
      </c>
      <c r="AV91" s="6">
        <f t="shared" si="53"/>
        <v>0</v>
      </c>
      <c r="AW91" s="6">
        <f t="shared" si="53"/>
        <v>0</v>
      </c>
      <c r="AX91" s="6">
        <f t="shared" si="53"/>
        <v>0</v>
      </c>
      <c r="AY91" s="6">
        <f t="shared" si="53"/>
        <v>0</v>
      </c>
      <c r="AZ91" s="6">
        <f t="shared" si="53"/>
        <v>0</v>
      </c>
      <c r="BA91" s="6">
        <f t="shared" si="53"/>
        <v>0</v>
      </c>
      <c r="BB91" s="6">
        <f t="shared" si="53"/>
        <v>0</v>
      </c>
      <c r="BC91" s="6">
        <f t="shared" si="53"/>
        <v>0</v>
      </c>
      <c r="BD91" s="6">
        <f t="shared" si="53"/>
        <v>0</v>
      </c>
      <c r="BE91" s="6">
        <f t="shared" si="53"/>
        <v>0</v>
      </c>
      <c r="BF91" s="6">
        <f t="shared" si="53"/>
        <v>0</v>
      </c>
      <c r="BG91" s="6">
        <f t="shared" si="53"/>
        <v>0</v>
      </c>
      <c r="BH91" s="6">
        <f t="shared" si="53"/>
        <v>0</v>
      </c>
      <c r="BI91" s="6">
        <f t="shared" si="53"/>
        <v>0</v>
      </c>
      <c r="BJ91" s="6">
        <f t="shared" si="53"/>
        <v>0</v>
      </c>
      <c r="BK91" s="6">
        <f t="shared" si="52"/>
        <v>0</v>
      </c>
      <c r="BL91" s="6">
        <f t="shared" si="52"/>
        <v>0</v>
      </c>
      <c r="BM91" s="6">
        <f t="shared" si="52"/>
        <v>0</v>
      </c>
      <c r="BN91" s="6">
        <f t="shared" si="52"/>
        <v>0</v>
      </c>
      <c r="BO91" s="6">
        <f t="shared" si="52"/>
        <v>0</v>
      </c>
      <c r="BP91" s="6">
        <f t="shared" si="52"/>
        <v>0</v>
      </c>
      <c r="BQ91" s="6">
        <f t="shared" si="52"/>
        <v>0</v>
      </c>
      <c r="BR91" s="6">
        <f t="shared" si="52"/>
        <v>0</v>
      </c>
      <c r="BS91" s="6">
        <f t="shared" si="52"/>
        <v>0</v>
      </c>
      <c r="BT91" s="6">
        <f t="shared" si="52"/>
        <v>0</v>
      </c>
      <c r="BU91" s="6">
        <f t="shared" si="52"/>
        <v>0</v>
      </c>
      <c r="BV91" s="6">
        <f t="shared" si="52"/>
        <v>0</v>
      </c>
      <c r="BW91" s="6">
        <f t="shared" si="52"/>
        <v>0</v>
      </c>
      <c r="BX91" s="6">
        <f t="shared" si="52"/>
        <v>0</v>
      </c>
      <c r="BY91" s="6">
        <f t="shared" si="52"/>
        <v>0</v>
      </c>
      <c r="BZ91" s="6">
        <f t="shared" si="51"/>
        <v>0</v>
      </c>
      <c r="CA91" s="6">
        <f t="shared" si="51"/>
        <v>0</v>
      </c>
      <c r="CB91" s="6">
        <f t="shared" si="51"/>
        <v>0</v>
      </c>
      <c r="CC91" s="6">
        <f t="shared" si="51"/>
        <v>0</v>
      </c>
      <c r="CD91" s="6">
        <f t="shared" si="51"/>
        <v>0</v>
      </c>
      <c r="CE91" s="6">
        <f t="shared" si="51"/>
        <v>0</v>
      </c>
      <c r="CF91" s="6">
        <f t="shared" si="51"/>
        <v>0</v>
      </c>
      <c r="CG91" s="6">
        <f t="shared" si="51"/>
        <v>0</v>
      </c>
      <c r="CH91" s="6">
        <f t="shared" si="51"/>
        <v>0</v>
      </c>
      <c r="CI91" s="6">
        <f t="shared" si="51"/>
        <v>0</v>
      </c>
      <c r="CJ91" s="6">
        <f t="shared" si="51"/>
        <v>0</v>
      </c>
      <c r="CK91" s="6">
        <f t="shared" si="51"/>
        <v>0</v>
      </c>
      <c r="CL91" s="6">
        <f t="shared" si="51"/>
        <v>0</v>
      </c>
      <c r="CM91" s="6">
        <f t="shared" si="51"/>
        <v>0</v>
      </c>
      <c r="CN91" s="6">
        <f t="shared" si="51"/>
        <v>0</v>
      </c>
      <c r="CO91" s="6">
        <f t="shared" si="51"/>
        <v>0</v>
      </c>
      <c r="CP91" s="6">
        <f t="shared" si="50"/>
        <v>0</v>
      </c>
      <c r="CQ91" s="6">
        <f t="shared" si="47"/>
        <v>0</v>
      </c>
      <c r="CR91" s="6">
        <f t="shared" si="47"/>
        <v>0</v>
      </c>
      <c r="CS91" s="6">
        <f t="shared" si="47"/>
        <v>0</v>
      </c>
      <c r="CT91" s="6">
        <f t="shared" si="47"/>
        <v>0</v>
      </c>
      <c r="CU91" s="6">
        <f t="shared" si="47"/>
        <v>111656347</v>
      </c>
      <c r="CV91" s="6">
        <f t="shared" si="47"/>
        <v>0</v>
      </c>
      <c r="CW91" s="6">
        <f t="shared" si="47"/>
        <v>0</v>
      </c>
      <c r="CX91" s="6">
        <f t="shared" si="47"/>
        <v>0</v>
      </c>
      <c r="CY91" s="6">
        <f t="shared" si="47"/>
        <v>0</v>
      </c>
      <c r="CZ91" s="6">
        <f t="shared" si="47"/>
        <v>0</v>
      </c>
      <c r="DA91" s="6">
        <f t="shared" si="48"/>
        <v>0</v>
      </c>
      <c r="DB91" s="6">
        <f t="shared" si="48"/>
        <v>0</v>
      </c>
      <c r="DC91" s="6">
        <f t="shared" si="48"/>
        <v>0</v>
      </c>
      <c r="DD91" s="6">
        <f t="shared" si="48"/>
        <v>0</v>
      </c>
      <c r="DE91" s="6">
        <f t="shared" si="45"/>
        <v>0</v>
      </c>
      <c r="DF91" s="6">
        <f t="shared" si="44"/>
        <v>0</v>
      </c>
      <c r="DG91" s="6">
        <f t="shared" si="44"/>
        <v>0</v>
      </c>
      <c r="DH91" s="6">
        <f t="shared" si="44"/>
        <v>0</v>
      </c>
      <c r="DI91" s="6">
        <f t="shared" si="44"/>
        <v>0</v>
      </c>
      <c r="DJ91" s="6">
        <f t="shared" si="44"/>
        <v>0</v>
      </c>
      <c r="DK91" s="6">
        <f t="shared" si="44"/>
        <v>0</v>
      </c>
      <c r="DL91" s="6">
        <f t="shared" si="44"/>
        <v>0</v>
      </c>
      <c r="DM91" s="6">
        <f t="shared" si="44"/>
        <v>0</v>
      </c>
      <c r="DN91" s="6">
        <f t="shared" si="44"/>
        <v>0</v>
      </c>
      <c r="DO91" s="6">
        <f t="shared" si="44"/>
        <v>0</v>
      </c>
      <c r="DP91" s="6">
        <f t="shared" si="44"/>
        <v>0</v>
      </c>
      <c r="DQ91" s="6">
        <f t="shared" si="44"/>
        <v>0</v>
      </c>
      <c r="DR91" s="6">
        <f t="shared" si="44"/>
        <v>0</v>
      </c>
      <c r="DS91" s="6">
        <f t="shared" si="44"/>
        <v>0</v>
      </c>
      <c r="DT91" s="6">
        <f t="shared" si="44"/>
        <v>0</v>
      </c>
    </row>
    <row r="92" spans="1:124" ht="14.5" thickBot="1" x14ac:dyDescent="0.35">
      <c r="A92" s="3">
        <v>91</v>
      </c>
      <c r="B92" s="4">
        <v>1000000</v>
      </c>
      <c r="C92" s="4">
        <v>1753750</v>
      </c>
      <c r="D92" s="4">
        <v>472394254</v>
      </c>
      <c r="E92" s="4">
        <v>474148004</v>
      </c>
      <c r="F92" s="4">
        <v>1753750</v>
      </c>
      <c r="G92" s="4">
        <v>472394254</v>
      </c>
      <c r="H92" s="5">
        <v>474148004</v>
      </c>
      <c r="P92" s="6">
        <f t="shared" si="49"/>
        <v>0</v>
      </c>
      <c r="Q92" s="6">
        <f t="shared" si="49"/>
        <v>0</v>
      </c>
      <c r="R92" s="6">
        <f t="shared" si="49"/>
        <v>0</v>
      </c>
      <c r="S92" s="6">
        <f t="shared" si="49"/>
        <v>0</v>
      </c>
      <c r="T92" s="6">
        <f t="shared" si="49"/>
        <v>0</v>
      </c>
      <c r="U92" s="6">
        <f t="shared" si="49"/>
        <v>0</v>
      </c>
      <c r="V92" s="6">
        <f t="shared" si="49"/>
        <v>0</v>
      </c>
      <c r="W92" s="6">
        <f t="shared" si="49"/>
        <v>0</v>
      </c>
      <c r="X92" s="6">
        <f t="shared" si="49"/>
        <v>0</v>
      </c>
      <c r="Y92" s="6">
        <f t="shared" si="49"/>
        <v>0</v>
      </c>
      <c r="Z92" s="6">
        <f t="shared" si="49"/>
        <v>0</v>
      </c>
      <c r="AA92" s="6">
        <f t="shared" si="49"/>
        <v>0</v>
      </c>
      <c r="AB92" s="6">
        <f t="shared" si="49"/>
        <v>0</v>
      </c>
      <c r="AC92" s="6">
        <f t="shared" si="49"/>
        <v>0</v>
      </c>
      <c r="AD92" s="6">
        <f t="shared" si="49"/>
        <v>0</v>
      </c>
      <c r="AE92" s="6">
        <f t="shared" si="49"/>
        <v>0</v>
      </c>
      <c r="AF92" s="6">
        <f t="shared" si="46"/>
        <v>0</v>
      </c>
      <c r="AG92" s="6">
        <f t="shared" si="46"/>
        <v>0</v>
      </c>
      <c r="AH92" s="6">
        <f t="shared" si="46"/>
        <v>0</v>
      </c>
      <c r="AI92" s="6">
        <f t="shared" si="46"/>
        <v>0</v>
      </c>
      <c r="AJ92" s="6">
        <f t="shared" si="46"/>
        <v>0</v>
      </c>
      <c r="AK92" s="6">
        <f t="shared" si="46"/>
        <v>0</v>
      </c>
      <c r="AL92" s="6">
        <f t="shared" si="46"/>
        <v>0</v>
      </c>
      <c r="AM92" s="6">
        <f t="shared" si="46"/>
        <v>0</v>
      </c>
      <c r="AN92" s="6">
        <f t="shared" si="46"/>
        <v>0</v>
      </c>
      <c r="AO92" s="6">
        <f t="shared" si="46"/>
        <v>0</v>
      </c>
      <c r="AP92" s="6">
        <f t="shared" si="46"/>
        <v>0</v>
      </c>
      <c r="AQ92" s="6">
        <f t="shared" si="46"/>
        <v>0</v>
      </c>
      <c r="AR92" s="6">
        <f t="shared" si="46"/>
        <v>0</v>
      </c>
      <c r="AS92" s="6">
        <f t="shared" si="46"/>
        <v>0</v>
      </c>
      <c r="AT92" s="6">
        <f t="shared" si="46"/>
        <v>0</v>
      </c>
      <c r="AU92" s="6">
        <f t="shared" si="53"/>
        <v>0</v>
      </c>
      <c r="AV92" s="6">
        <f t="shared" si="53"/>
        <v>0</v>
      </c>
      <c r="AW92" s="6">
        <f t="shared" si="53"/>
        <v>0</v>
      </c>
      <c r="AX92" s="6">
        <f t="shared" si="53"/>
        <v>0</v>
      </c>
      <c r="AY92" s="6">
        <f t="shared" si="53"/>
        <v>0</v>
      </c>
      <c r="AZ92" s="6">
        <f t="shared" si="53"/>
        <v>0</v>
      </c>
      <c r="BA92" s="6">
        <f t="shared" si="53"/>
        <v>0</v>
      </c>
      <c r="BB92" s="6">
        <f t="shared" si="53"/>
        <v>0</v>
      </c>
      <c r="BC92" s="6">
        <f t="shared" si="53"/>
        <v>0</v>
      </c>
      <c r="BD92" s="6">
        <f t="shared" si="53"/>
        <v>0</v>
      </c>
      <c r="BE92" s="6">
        <f t="shared" si="53"/>
        <v>0</v>
      </c>
      <c r="BF92" s="6">
        <f t="shared" si="53"/>
        <v>0</v>
      </c>
      <c r="BG92" s="6">
        <f t="shared" si="53"/>
        <v>0</v>
      </c>
      <c r="BH92" s="6">
        <f t="shared" si="53"/>
        <v>0</v>
      </c>
      <c r="BI92" s="6">
        <f t="shared" si="53"/>
        <v>0</v>
      </c>
      <c r="BJ92" s="6">
        <f t="shared" si="53"/>
        <v>0</v>
      </c>
      <c r="BK92" s="6">
        <f t="shared" si="52"/>
        <v>0</v>
      </c>
      <c r="BL92" s="6">
        <f t="shared" si="52"/>
        <v>0</v>
      </c>
      <c r="BM92" s="6">
        <f t="shared" si="52"/>
        <v>0</v>
      </c>
      <c r="BN92" s="6">
        <f t="shared" si="52"/>
        <v>0</v>
      </c>
      <c r="BO92" s="6">
        <f t="shared" si="52"/>
        <v>0</v>
      </c>
      <c r="BP92" s="6">
        <f t="shared" si="52"/>
        <v>0</v>
      </c>
      <c r="BQ92" s="6">
        <f t="shared" si="52"/>
        <v>0</v>
      </c>
      <c r="BR92" s="6">
        <f t="shared" si="52"/>
        <v>0</v>
      </c>
      <c r="BS92" s="6">
        <f t="shared" si="52"/>
        <v>0</v>
      </c>
      <c r="BT92" s="6">
        <f t="shared" si="52"/>
        <v>0</v>
      </c>
      <c r="BU92" s="6">
        <f t="shared" si="52"/>
        <v>0</v>
      </c>
      <c r="BV92" s="6">
        <f t="shared" si="52"/>
        <v>0</v>
      </c>
      <c r="BW92" s="6">
        <f t="shared" si="52"/>
        <v>0</v>
      </c>
      <c r="BX92" s="6">
        <f t="shared" si="52"/>
        <v>0</v>
      </c>
      <c r="BY92" s="6">
        <f t="shared" si="52"/>
        <v>0</v>
      </c>
      <c r="BZ92" s="6">
        <f t="shared" si="51"/>
        <v>0</v>
      </c>
      <c r="CA92" s="6">
        <f t="shared" si="51"/>
        <v>0</v>
      </c>
      <c r="CB92" s="6">
        <f t="shared" si="51"/>
        <v>0</v>
      </c>
      <c r="CC92" s="6">
        <f t="shared" si="51"/>
        <v>0</v>
      </c>
      <c r="CD92" s="6">
        <f t="shared" si="51"/>
        <v>0</v>
      </c>
      <c r="CE92" s="6">
        <f t="shared" si="51"/>
        <v>0</v>
      </c>
      <c r="CF92" s="6">
        <f t="shared" si="51"/>
        <v>0</v>
      </c>
      <c r="CG92" s="6">
        <f t="shared" si="51"/>
        <v>0</v>
      </c>
      <c r="CH92" s="6">
        <f t="shared" si="51"/>
        <v>0</v>
      </c>
      <c r="CI92" s="6">
        <f t="shared" si="51"/>
        <v>0</v>
      </c>
      <c r="CJ92" s="6">
        <f t="shared" si="51"/>
        <v>0</v>
      </c>
      <c r="CK92" s="6">
        <f t="shared" si="51"/>
        <v>0</v>
      </c>
      <c r="CL92" s="6">
        <f t="shared" si="51"/>
        <v>0</v>
      </c>
      <c r="CM92" s="6">
        <f t="shared" si="51"/>
        <v>0</v>
      </c>
      <c r="CN92" s="6">
        <f t="shared" si="51"/>
        <v>0</v>
      </c>
      <c r="CO92" s="6">
        <f t="shared" si="51"/>
        <v>0</v>
      </c>
      <c r="CP92" s="6">
        <f t="shared" si="50"/>
        <v>0</v>
      </c>
      <c r="CQ92" s="6">
        <f t="shared" si="47"/>
        <v>0</v>
      </c>
      <c r="CR92" s="6">
        <f t="shared" si="47"/>
        <v>0</v>
      </c>
      <c r="CS92" s="6">
        <f t="shared" si="47"/>
        <v>0</v>
      </c>
      <c r="CT92" s="6">
        <f t="shared" si="47"/>
        <v>0</v>
      </c>
      <c r="CU92" s="6">
        <f t="shared" si="47"/>
        <v>0</v>
      </c>
      <c r="CV92" s="6">
        <f t="shared" si="47"/>
        <v>474148004</v>
      </c>
      <c r="CW92" s="6">
        <f t="shared" si="47"/>
        <v>0</v>
      </c>
      <c r="CX92" s="6">
        <f t="shared" si="47"/>
        <v>0</v>
      </c>
      <c r="CY92" s="6">
        <f t="shared" si="47"/>
        <v>0</v>
      </c>
      <c r="CZ92" s="6">
        <f t="shared" si="47"/>
        <v>0</v>
      </c>
      <c r="DA92" s="6">
        <f t="shared" si="48"/>
        <v>0</v>
      </c>
      <c r="DB92" s="6">
        <f t="shared" si="48"/>
        <v>0</v>
      </c>
      <c r="DC92" s="6">
        <f t="shared" si="48"/>
        <v>0</v>
      </c>
      <c r="DD92" s="6">
        <f t="shared" si="48"/>
        <v>0</v>
      </c>
      <c r="DE92" s="6">
        <f t="shared" si="45"/>
        <v>0</v>
      </c>
      <c r="DF92" s="6">
        <f t="shared" si="44"/>
        <v>0</v>
      </c>
      <c r="DG92" s="6">
        <f t="shared" si="44"/>
        <v>0</v>
      </c>
      <c r="DH92" s="6">
        <f t="shared" si="44"/>
        <v>0</v>
      </c>
      <c r="DI92" s="6">
        <f t="shared" si="44"/>
        <v>0</v>
      </c>
      <c r="DJ92" s="6">
        <f t="shared" si="44"/>
        <v>0</v>
      </c>
      <c r="DK92" s="6">
        <f t="shared" si="44"/>
        <v>0</v>
      </c>
      <c r="DL92" s="6">
        <f t="shared" si="44"/>
        <v>0</v>
      </c>
      <c r="DM92" s="6">
        <f t="shared" si="44"/>
        <v>0</v>
      </c>
      <c r="DN92" s="6">
        <f t="shared" si="44"/>
        <v>0</v>
      </c>
      <c r="DO92" s="6">
        <f t="shared" si="44"/>
        <v>0</v>
      </c>
      <c r="DP92" s="6">
        <f t="shared" si="44"/>
        <v>0</v>
      </c>
      <c r="DQ92" s="6">
        <f t="shared" si="44"/>
        <v>0</v>
      </c>
      <c r="DR92" s="6">
        <f t="shared" si="44"/>
        <v>0</v>
      </c>
      <c r="DS92" s="6">
        <f t="shared" si="44"/>
        <v>0</v>
      </c>
      <c r="DT92" s="6">
        <f t="shared" si="44"/>
        <v>0</v>
      </c>
    </row>
    <row r="93" spans="1:124" ht="14.5" thickBot="1" x14ac:dyDescent="0.35">
      <c r="A93" s="3">
        <v>92</v>
      </c>
      <c r="B93" s="4">
        <v>1000000</v>
      </c>
      <c r="C93" s="4">
        <v>1766020</v>
      </c>
      <c r="D93" s="4">
        <v>507963302</v>
      </c>
      <c r="E93" s="4">
        <v>509729322</v>
      </c>
      <c r="F93" s="4">
        <v>1766020</v>
      </c>
      <c r="G93" s="4">
        <v>507963302</v>
      </c>
      <c r="H93" s="5">
        <v>509729322</v>
      </c>
      <c r="P93" s="6">
        <f t="shared" si="49"/>
        <v>0</v>
      </c>
      <c r="Q93" s="6">
        <f t="shared" si="49"/>
        <v>0</v>
      </c>
      <c r="R93" s="6">
        <f t="shared" si="49"/>
        <v>0</v>
      </c>
      <c r="S93" s="6">
        <f t="shared" si="49"/>
        <v>0</v>
      </c>
      <c r="T93" s="6">
        <f t="shared" si="49"/>
        <v>0</v>
      </c>
      <c r="U93" s="6">
        <f t="shared" si="49"/>
        <v>0</v>
      </c>
      <c r="V93" s="6">
        <f t="shared" si="49"/>
        <v>0</v>
      </c>
      <c r="W93" s="6">
        <f t="shared" si="49"/>
        <v>0</v>
      </c>
      <c r="X93" s="6">
        <f t="shared" si="49"/>
        <v>0</v>
      </c>
      <c r="Y93" s="6">
        <f t="shared" si="49"/>
        <v>0</v>
      </c>
      <c r="Z93" s="6">
        <f t="shared" si="49"/>
        <v>0</v>
      </c>
      <c r="AA93" s="6">
        <f t="shared" si="49"/>
        <v>0</v>
      </c>
      <c r="AB93" s="6">
        <f t="shared" si="49"/>
        <v>0</v>
      </c>
      <c r="AC93" s="6">
        <f t="shared" si="49"/>
        <v>0</v>
      </c>
      <c r="AD93" s="6">
        <f t="shared" si="49"/>
        <v>0</v>
      </c>
      <c r="AE93" s="6">
        <f t="shared" si="49"/>
        <v>0</v>
      </c>
      <c r="AF93" s="6">
        <f t="shared" si="46"/>
        <v>0</v>
      </c>
      <c r="AG93" s="6">
        <f t="shared" si="46"/>
        <v>0</v>
      </c>
      <c r="AH93" s="6">
        <f t="shared" si="46"/>
        <v>0</v>
      </c>
      <c r="AI93" s="6">
        <f t="shared" si="46"/>
        <v>0</v>
      </c>
      <c r="AJ93" s="6">
        <f t="shared" si="46"/>
        <v>0</v>
      </c>
      <c r="AK93" s="6">
        <f t="shared" si="46"/>
        <v>0</v>
      </c>
      <c r="AL93" s="6">
        <f t="shared" si="46"/>
        <v>0</v>
      </c>
      <c r="AM93" s="6">
        <f t="shared" si="46"/>
        <v>0</v>
      </c>
      <c r="AN93" s="6">
        <f t="shared" si="46"/>
        <v>0</v>
      </c>
      <c r="AO93" s="6">
        <f t="shared" si="46"/>
        <v>0</v>
      </c>
      <c r="AP93" s="6">
        <f t="shared" si="46"/>
        <v>0</v>
      </c>
      <c r="AQ93" s="6">
        <f t="shared" si="46"/>
        <v>0</v>
      </c>
      <c r="AR93" s="6">
        <f t="shared" si="46"/>
        <v>0</v>
      </c>
      <c r="AS93" s="6">
        <f t="shared" si="46"/>
        <v>0</v>
      </c>
      <c r="AT93" s="6">
        <f t="shared" si="46"/>
        <v>0</v>
      </c>
      <c r="AU93" s="6">
        <f t="shared" si="53"/>
        <v>0</v>
      </c>
      <c r="AV93" s="6">
        <f t="shared" si="53"/>
        <v>0</v>
      </c>
      <c r="AW93" s="6">
        <f t="shared" si="53"/>
        <v>0</v>
      </c>
      <c r="AX93" s="6">
        <f t="shared" si="53"/>
        <v>0</v>
      </c>
      <c r="AY93" s="6">
        <f t="shared" si="53"/>
        <v>0</v>
      </c>
      <c r="AZ93" s="6">
        <f t="shared" si="53"/>
        <v>0</v>
      </c>
      <c r="BA93" s="6">
        <f t="shared" si="53"/>
        <v>0</v>
      </c>
      <c r="BB93" s="6">
        <f t="shared" si="53"/>
        <v>0</v>
      </c>
      <c r="BC93" s="6">
        <f t="shared" si="53"/>
        <v>0</v>
      </c>
      <c r="BD93" s="6">
        <f t="shared" si="53"/>
        <v>0</v>
      </c>
      <c r="BE93" s="6">
        <f t="shared" si="53"/>
        <v>0</v>
      </c>
      <c r="BF93" s="6">
        <f t="shared" si="53"/>
        <v>0</v>
      </c>
      <c r="BG93" s="6">
        <f t="shared" si="53"/>
        <v>0</v>
      </c>
      <c r="BH93" s="6">
        <f t="shared" si="53"/>
        <v>0</v>
      </c>
      <c r="BI93" s="6">
        <f t="shared" si="53"/>
        <v>0</v>
      </c>
      <c r="BJ93" s="6">
        <f t="shared" si="53"/>
        <v>0</v>
      </c>
      <c r="BK93" s="6">
        <f t="shared" si="52"/>
        <v>0</v>
      </c>
      <c r="BL93" s="6">
        <f t="shared" si="52"/>
        <v>0</v>
      </c>
      <c r="BM93" s="6">
        <f t="shared" si="52"/>
        <v>0</v>
      </c>
      <c r="BN93" s="6">
        <f t="shared" si="52"/>
        <v>0</v>
      </c>
      <c r="BO93" s="6">
        <f t="shared" si="52"/>
        <v>0</v>
      </c>
      <c r="BP93" s="6">
        <f t="shared" si="52"/>
        <v>0</v>
      </c>
      <c r="BQ93" s="6">
        <f t="shared" si="52"/>
        <v>0</v>
      </c>
      <c r="BR93" s="6">
        <f t="shared" si="52"/>
        <v>0</v>
      </c>
      <c r="BS93" s="6">
        <f t="shared" si="52"/>
        <v>0</v>
      </c>
      <c r="BT93" s="6">
        <f t="shared" si="52"/>
        <v>0</v>
      </c>
      <c r="BU93" s="6">
        <f t="shared" si="52"/>
        <v>0</v>
      </c>
      <c r="BV93" s="6">
        <f t="shared" si="52"/>
        <v>0</v>
      </c>
      <c r="BW93" s="6">
        <f t="shared" si="52"/>
        <v>0</v>
      </c>
      <c r="BX93" s="6">
        <f t="shared" si="52"/>
        <v>0</v>
      </c>
      <c r="BY93" s="6">
        <f t="shared" si="52"/>
        <v>0</v>
      </c>
      <c r="BZ93" s="6">
        <f t="shared" si="51"/>
        <v>0</v>
      </c>
      <c r="CA93" s="6">
        <f t="shared" si="51"/>
        <v>0</v>
      </c>
      <c r="CB93" s="6">
        <f t="shared" si="51"/>
        <v>0</v>
      </c>
      <c r="CC93" s="6">
        <f t="shared" si="51"/>
        <v>0</v>
      </c>
      <c r="CD93" s="6">
        <f t="shared" si="51"/>
        <v>0</v>
      </c>
      <c r="CE93" s="6">
        <f t="shared" si="51"/>
        <v>0</v>
      </c>
      <c r="CF93" s="6">
        <f t="shared" si="51"/>
        <v>0</v>
      </c>
      <c r="CG93" s="6">
        <f t="shared" si="51"/>
        <v>0</v>
      </c>
      <c r="CH93" s="6">
        <f t="shared" si="51"/>
        <v>0</v>
      </c>
      <c r="CI93" s="6">
        <f t="shared" si="51"/>
        <v>0</v>
      </c>
      <c r="CJ93" s="6">
        <f t="shared" si="51"/>
        <v>0</v>
      </c>
      <c r="CK93" s="6">
        <f t="shared" si="51"/>
        <v>0</v>
      </c>
      <c r="CL93" s="6">
        <f t="shared" si="51"/>
        <v>0</v>
      </c>
      <c r="CM93" s="6">
        <f t="shared" si="51"/>
        <v>0</v>
      </c>
      <c r="CN93" s="6">
        <f t="shared" si="51"/>
        <v>0</v>
      </c>
      <c r="CO93" s="6">
        <f t="shared" si="51"/>
        <v>0</v>
      </c>
      <c r="CP93" s="6">
        <f t="shared" si="50"/>
        <v>0</v>
      </c>
      <c r="CQ93" s="6">
        <f t="shared" si="47"/>
        <v>0</v>
      </c>
      <c r="CR93" s="6">
        <f t="shared" si="47"/>
        <v>0</v>
      </c>
      <c r="CS93" s="6">
        <f t="shared" si="47"/>
        <v>0</v>
      </c>
      <c r="CT93" s="6">
        <f t="shared" si="47"/>
        <v>0</v>
      </c>
      <c r="CU93" s="6">
        <f t="shared" si="47"/>
        <v>0</v>
      </c>
      <c r="CV93" s="6">
        <f t="shared" si="47"/>
        <v>0</v>
      </c>
      <c r="CW93" s="6">
        <f t="shared" si="47"/>
        <v>509729322</v>
      </c>
      <c r="CX93" s="6">
        <f t="shared" si="47"/>
        <v>0</v>
      </c>
      <c r="CY93" s="6">
        <f t="shared" si="47"/>
        <v>0</v>
      </c>
      <c r="CZ93" s="6">
        <f t="shared" si="47"/>
        <v>0</v>
      </c>
      <c r="DA93" s="6">
        <f t="shared" si="48"/>
        <v>0</v>
      </c>
      <c r="DB93" s="6">
        <f t="shared" si="48"/>
        <v>0</v>
      </c>
      <c r="DC93" s="6">
        <f t="shared" si="48"/>
        <v>0</v>
      </c>
      <c r="DD93" s="6">
        <f t="shared" si="48"/>
        <v>0</v>
      </c>
      <c r="DE93" s="6">
        <f t="shared" si="45"/>
        <v>0</v>
      </c>
      <c r="DF93" s="6">
        <f t="shared" si="45"/>
        <v>0</v>
      </c>
      <c r="DG93" s="6">
        <f t="shared" ref="DF93:DT109" si="54">IF((ROW(DF92)+9)=(COLUMN(DF92)+1),($E93),0)</f>
        <v>0</v>
      </c>
      <c r="DH93" s="6">
        <f t="shared" si="54"/>
        <v>0</v>
      </c>
      <c r="DI93" s="6">
        <f t="shared" si="54"/>
        <v>0</v>
      </c>
      <c r="DJ93" s="6">
        <f t="shared" si="54"/>
        <v>0</v>
      </c>
      <c r="DK93" s="6">
        <f t="shared" si="54"/>
        <v>0</v>
      </c>
      <c r="DL93" s="6">
        <f t="shared" si="54"/>
        <v>0</v>
      </c>
      <c r="DM93" s="6">
        <f t="shared" si="54"/>
        <v>0</v>
      </c>
      <c r="DN93" s="6">
        <f t="shared" si="54"/>
        <v>0</v>
      </c>
      <c r="DO93" s="6">
        <f t="shared" si="54"/>
        <v>0</v>
      </c>
      <c r="DP93" s="6">
        <f t="shared" si="54"/>
        <v>0</v>
      </c>
      <c r="DQ93" s="6">
        <f t="shared" si="54"/>
        <v>0</v>
      </c>
      <c r="DR93" s="6">
        <f t="shared" si="54"/>
        <v>0</v>
      </c>
      <c r="DS93" s="6">
        <f t="shared" si="54"/>
        <v>0</v>
      </c>
      <c r="DT93" s="6">
        <f t="shared" si="54"/>
        <v>0</v>
      </c>
    </row>
    <row r="94" spans="1:124" ht="14.5" thickBot="1" x14ac:dyDescent="0.35">
      <c r="A94" s="3">
        <v>93</v>
      </c>
      <c r="B94" s="4">
        <v>1000000</v>
      </c>
      <c r="C94" s="4">
        <v>1778390</v>
      </c>
      <c r="D94" s="4">
        <v>546207143</v>
      </c>
      <c r="E94" s="4">
        <v>547985533</v>
      </c>
      <c r="F94" s="4">
        <v>1778390</v>
      </c>
      <c r="G94" s="4">
        <v>546207143</v>
      </c>
      <c r="H94" s="5">
        <v>547985533</v>
      </c>
      <c r="P94" s="6">
        <f t="shared" si="49"/>
        <v>0</v>
      </c>
      <c r="Q94" s="6">
        <f t="shared" si="49"/>
        <v>0</v>
      </c>
      <c r="R94" s="6">
        <f t="shared" si="49"/>
        <v>0</v>
      </c>
      <c r="S94" s="6">
        <f t="shared" si="49"/>
        <v>0</v>
      </c>
      <c r="T94" s="6">
        <f t="shared" si="49"/>
        <v>0</v>
      </c>
      <c r="U94" s="6">
        <f t="shared" si="49"/>
        <v>0</v>
      </c>
      <c r="V94" s="6">
        <f t="shared" si="49"/>
        <v>0</v>
      </c>
      <c r="W94" s="6">
        <f t="shared" si="49"/>
        <v>0</v>
      </c>
      <c r="X94" s="6">
        <f t="shared" si="49"/>
        <v>0</v>
      </c>
      <c r="Y94" s="6">
        <f t="shared" si="49"/>
        <v>0</v>
      </c>
      <c r="Z94" s="6">
        <f t="shared" si="49"/>
        <v>0</v>
      </c>
      <c r="AA94" s="6">
        <f t="shared" si="49"/>
        <v>0</v>
      </c>
      <c r="AB94" s="6">
        <f t="shared" si="49"/>
        <v>0</v>
      </c>
      <c r="AC94" s="6">
        <f t="shared" si="49"/>
        <v>0</v>
      </c>
      <c r="AD94" s="6">
        <f t="shared" si="49"/>
        <v>0</v>
      </c>
      <c r="AE94" s="6">
        <f t="shared" si="49"/>
        <v>0</v>
      </c>
      <c r="AF94" s="6">
        <f t="shared" si="46"/>
        <v>0</v>
      </c>
      <c r="AG94" s="6">
        <f t="shared" si="46"/>
        <v>0</v>
      </c>
      <c r="AH94" s="6">
        <f t="shared" si="46"/>
        <v>0</v>
      </c>
      <c r="AI94" s="6">
        <f t="shared" si="46"/>
        <v>0</v>
      </c>
      <c r="AJ94" s="6">
        <f t="shared" si="46"/>
        <v>0</v>
      </c>
      <c r="AK94" s="6">
        <f t="shared" si="46"/>
        <v>0</v>
      </c>
      <c r="AL94" s="6">
        <f t="shared" si="46"/>
        <v>0</v>
      </c>
      <c r="AM94" s="6">
        <f t="shared" si="46"/>
        <v>0</v>
      </c>
      <c r="AN94" s="6">
        <f t="shared" si="46"/>
        <v>0</v>
      </c>
      <c r="AO94" s="6">
        <f t="shared" si="46"/>
        <v>0</v>
      </c>
      <c r="AP94" s="6">
        <f t="shared" si="46"/>
        <v>0</v>
      </c>
      <c r="AQ94" s="6">
        <f t="shared" si="46"/>
        <v>0</v>
      </c>
      <c r="AR94" s="6">
        <f t="shared" si="46"/>
        <v>0</v>
      </c>
      <c r="AS94" s="6">
        <f t="shared" si="46"/>
        <v>0</v>
      </c>
      <c r="AT94" s="6">
        <f t="shared" si="46"/>
        <v>0</v>
      </c>
      <c r="AU94" s="6">
        <f t="shared" si="53"/>
        <v>0</v>
      </c>
      <c r="AV94" s="6">
        <f t="shared" si="53"/>
        <v>0</v>
      </c>
      <c r="AW94" s="6">
        <f t="shared" si="53"/>
        <v>0</v>
      </c>
      <c r="AX94" s="6">
        <f t="shared" si="53"/>
        <v>0</v>
      </c>
      <c r="AY94" s="6">
        <f t="shared" si="53"/>
        <v>0</v>
      </c>
      <c r="AZ94" s="6">
        <f t="shared" si="53"/>
        <v>0</v>
      </c>
      <c r="BA94" s="6">
        <f t="shared" si="53"/>
        <v>0</v>
      </c>
      <c r="BB94" s="6">
        <f t="shared" si="53"/>
        <v>0</v>
      </c>
      <c r="BC94" s="6">
        <f t="shared" si="53"/>
        <v>0</v>
      </c>
      <c r="BD94" s="6">
        <f t="shared" si="53"/>
        <v>0</v>
      </c>
      <c r="BE94" s="6">
        <f t="shared" si="53"/>
        <v>0</v>
      </c>
      <c r="BF94" s="6">
        <f t="shared" si="53"/>
        <v>0</v>
      </c>
      <c r="BG94" s="6">
        <f t="shared" si="53"/>
        <v>0</v>
      </c>
      <c r="BH94" s="6">
        <f t="shared" si="53"/>
        <v>0</v>
      </c>
      <c r="BI94" s="6">
        <f t="shared" si="53"/>
        <v>0</v>
      </c>
      <c r="BJ94" s="6">
        <f t="shared" si="53"/>
        <v>0</v>
      </c>
      <c r="BK94" s="6">
        <f t="shared" si="52"/>
        <v>0</v>
      </c>
      <c r="BL94" s="6">
        <f t="shared" si="52"/>
        <v>0</v>
      </c>
      <c r="BM94" s="6">
        <f t="shared" si="52"/>
        <v>0</v>
      </c>
      <c r="BN94" s="6">
        <f t="shared" si="52"/>
        <v>0</v>
      </c>
      <c r="BO94" s="6">
        <f t="shared" si="52"/>
        <v>0</v>
      </c>
      <c r="BP94" s="6">
        <f t="shared" si="52"/>
        <v>0</v>
      </c>
      <c r="BQ94" s="6">
        <f t="shared" si="52"/>
        <v>0</v>
      </c>
      <c r="BR94" s="6">
        <f t="shared" si="52"/>
        <v>0</v>
      </c>
      <c r="BS94" s="6">
        <f t="shared" si="52"/>
        <v>0</v>
      </c>
      <c r="BT94" s="6">
        <f t="shared" si="52"/>
        <v>0</v>
      </c>
      <c r="BU94" s="6">
        <f t="shared" si="52"/>
        <v>0</v>
      </c>
      <c r="BV94" s="6">
        <f t="shared" si="52"/>
        <v>0</v>
      </c>
      <c r="BW94" s="6">
        <f t="shared" si="52"/>
        <v>0</v>
      </c>
      <c r="BX94" s="6">
        <f t="shared" si="52"/>
        <v>0</v>
      </c>
      <c r="BY94" s="6">
        <f t="shared" si="52"/>
        <v>0</v>
      </c>
      <c r="BZ94" s="6">
        <f t="shared" si="51"/>
        <v>0</v>
      </c>
      <c r="CA94" s="6">
        <f t="shared" si="51"/>
        <v>0</v>
      </c>
      <c r="CB94" s="6">
        <f t="shared" si="51"/>
        <v>0</v>
      </c>
      <c r="CC94" s="6">
        <f t="shared" si="51"/>
        <v>0</v>
      </c>
      <c r="CD94" s="6">
        <f t="shared" si="51"/>
        <v>0</v>
      </c>
      <c r="CE94" s="6">
        <f t="shared" si="51"/>
        <v>0</v>
      </c>
      <c r="CF94" s="6">
        <f t="shared" si="51"/>
        <v>0</v>
      </c>
      <c r="CG94" s="6">
        <f t="shared" si="51"/>
        <v>0</v>
      </c>
      <c r="CH94" s="6">
        <f t="shared" si="51"/>
        <v>0</v>
      </c>
      <c r="CI94" s="6">
        <f t="shared" si="51"/>
        <v>0</v>
      </c>
      <c r="CJ94" s="6">
        <f t="shared" si="51"/>
        <v>0</v>
      </c>
      <c r="CK94" s="6">
        <f t="shared" si="51"/>
        <v>0</v>
      </c>
      <c r="CL94" s="6">
        <f t="shared" si="51"/>
        <v>0</v>
      </c>
      <c r="CM94" s="6">
        <f t="shared" si="51"/>
        <v>0</v>
      </c>
      <c r="CN94" s="6">
        <f t="shared" si="51"/>
        <v>0</v>
      </c>
      <c r="CO94" s="6">
        <f t="shared" si="51"/>
        <v>0</v>
      </c>
      <c r="CP94" s="6">
        <f t="shared" si="50"/>
        <v>0</v>
      </c>
      <c r="CQ94" s="6">
        <f t="shared" si="47"/>
        <v>0</v>
      </c>
      <c r="CR94" s="6">
        <f t="shared" si="47"/>
        <v>0</v>
      </c>
      <c r="CS94" s="6">
        <f t="shared" si="47"/>
        <v>0</v>
      </c>
      <c r="CT94" s="6">
        <f t="shared" si="47"/>
        <v>0</v>
      </c>
      <c r="CU94" s="6">
        <f t="shared" si="47"/>
        <v>0</v>
      </c>
      <c r="CV94" s="6">
        <f t="shared" si="47"/>
        <v>0</v>
      </c>
      <c r="CW94" s="6">
        <f t="shared" si="47"/>
        <v>0</v>
      </c>
      <c r="CX94" s="6">
        <f t="shared" si="47"/>
        <v>547985533</v>
      </c>
      <c r="CY94" s="6">
        <f t="shared" si="47"/>
        <v>0</v>
      </c>
      <c r="CZ94" s="6">
        <f t="shared" si="47"/>
        <v>0</v>
      </c>
      <c r="DA94" s="6">
        <f t="shared" si="48"/>
        <v>0</v>
      </c>
      <c r="DB94" s="6">
        <f t="shared" si="48"/>
        <v>0</v>
      </c>
      <c r="DC94" s="6">
        <f t="shared" si="48"/>
        <v>0</v>
      </c>
      <c r="DD94" s="6">
        <f t="shared" si="48"/>
        <v>0</v>
      </c>
      <c r="DE94" s="6">
        <f t="shared" ref="DA94:DE110" si="55">IF((ROW(DD93)+9)=(COLUMN(DD93)+1),($E94),0)</f>
        <v>0</v>
      </c>
      <c r="DF94" s="6">
        <f t="shared" si="54"/>
        <v>0</v>
      </c>
      <c r="DG94" s="6">
        <f t="shared" si="54"/>
        <v>0</v>
      </c>
      <c r="DH94" s="6">
        <f t="shared" si="54"/>
        <v>0</v>
      </c>
      <c r="DI94" s="6">
        <f t="shared" si="54"/>
        <v>0</v>
      </c>
      <c r="DJ94" s="6">
        <f t="shared" si="54"/>
        <v>0</v>
      </c>
      <c r="DK94" s="6">
        <f t="shared" si="54"/>
        <v>0</v>
      </c>
      <c r="DL94" s="6">
        <f t="shared" si="54"/>
        <v>0</v>
      </c>
      <c r="DM94" s="6">
        <f t="shared" si="54"/>
        <v>0</v>
      </c>
      <c r="DN94" s="6">
        <f t="shared" si="54"/>
        <v>0</v>
      </c>
      <c r="DO94" s="6">
        <f t="shared" si="54"/>
        <v>0</v>
      </c>
      <c r="DP94" s="6">
        <f t="shared" si="54"/>
        <v>0</v>
      </c>
      <c r="DQ94" s="6">
        <f t="shared" si="54"/>
        <v>0</v>
      </c>
      <c r="DR94" s="6">
        <f t="shared" si="54"/>
        <v>0</v>
      </c>
      <c r="DS94" s="6">
        <f t="shared" si="54"/>
        <v>0</v>
      </c>
      <c r="DT94" s="6">
        <f t="shared" si="54"/>
        <v>0</v>
      </c>
    </row>
    <row r="95" spans="1:124" ht="14.5" thickBot="1" x14ac:dyDescent="0.35">
      <c r="A95" s="3">
        <v>94</v>
      </c>
      <c r="B95" s="4">
        <v>1000000</v>
      </c>
      <c r="C95" s="4">
        <v>1790830</v>
      </c>
      <c r="D95" s="4">
        <v>587326920</v>
      </c>
      <c r="E95" s="4">
        <v>589117750</v>
      </c>
      <c r="F95" s="4">
        <v>1790830</v>
      </c>
      <c r="G95" s="4">
        <v>587326920</v>
      </c>
      <c r="H95" s="5">
        <v>589117750</v>
      </c>
      <c r="P95" s="6">
        <f t="shared" si="49"/>
        <v>0</v>
      </c>
      <c r="Q95" s="6">
        <f t="shared" si="49"/>
        <v>0</v>
      </c>
      <c r="R95" s="6">
        <f t="shared" si="49"/>
        <v>0</v>
      </c>
      <c r="S95" s="6">
        <f t="shared" si="49"/>
        <v>0</v>
      </c>
      <c r="T95" s="6">
        <f t="shared" si="49"/>
        <v>0</v>
      </c>
      <c r="U95" s="6">
        <f t="shared" si="49"/>
        <v>0</v>
      </c>
      <c r="V95" s="6">
        <f t="shared" si="49"/>
        <v>0</v>
      </c>
      <c r="W95" s="6">
        <f t="shared" si="49"/>
        <v>0</v>
      </c>
      <c r="X95" s="6">
        <f t="shared" si="49"/>
        <v>0</v>
      </c>
      <c r="Y95" s="6">
        <f t="shared" si="49"/>
        <v>0</v>
      </c>
      <c r="Z95" s="6">
        <f t="shared" si="49"/>
        <v>0</v>
      </c>
      <c r="AA95" s="6">
        <f t="shared" si="49"/>
        <v>0</v>
      </c>
      <c r="AB95" s="6">
        <f t="shared" si="49"/>
        <v>0</v>
      </c>
      <c r="AC95" s="6">
        <f t="shared" si="49"/>
        <v>0</v>
      </c>
      <c r="AD95" s="6">
        <f t="shared" si="49"/>
        <v>0</v>
      </c>
      <c r="AE95" s="6">
        <f t="shared" ref="AE95:AT110" si="56">IF((ROW(AD94)+9)=(COLUMN(AD94)+1),($E95),0)</f>
        <v>0</v>
      </c>
      <c r="AF95" s="6">
        <f t="shared" si="56"/>
        <v>0</v>
      </c>
      <c r="AG95" s="6">
        <f t="shared" si="56"/>
        <v>0</v>
      </c>
      <c r="AH95" s="6">
        <f t="shared" si="56"/>
        <v>0</v>
      </c>
      <c r="AI95" s="6">
        <f t="shared" si="56"/>
        <v>0</v>
      </c>
      <c r="AJ95" s="6">
        <f t="shared" si="56"/>
        <v>0</v>
      </c>
      <c r="AK95" s="6">
        <f t="shared" si="56"/>
        <v>0</v>
      </c>
      <c r="AL95" s="6">
        <f t="shared" si="56"/>
        <v>0</v>
      </c>
      <c r="AM95" s="6">
        <f t="shared" si="56"/>
        <v>0</v>
      </c>
      <c r="AN95" s="6">
        <f t="shared" si="56"/>
        <v>0</v>
      </c>
      <c r="AO95" s="6">
        <f t="shared" si="56"/>
        <v>0</v>
      </c>
      <c r="AP95" s="6">
        <f t="shared" si="56"/>
        <v>0</v>
      </c>
      <c r="AQ95" s="6">
        <f t="shared" si="56"/>
        <v>0</v>
      </c>
      <c r="AR95" s="6">
        <f t="shared" si="56"/>
        <v>0</v>
      </c>
      <c r="AS95" s="6">
        <f t="shared" si="56"/>
        <v>0</v>
      </c>
      <c r="AT95" s="6">
        <f t="shared" si="56"/>
        <v>0</v>
      </c>
      <c r="AU95" s="6">
        <f t="shared" si="53"/>
        <v>0</v>
      </c>
      <c r="AV95" s="6">
        <f t="shared" si="53"/>
        <v>0</v>
      </c>
      <c r="AW95" s="6">
        <f t="shared" si="53"/>
        <v>0</v>
      </c>
      <c r="AX95" s="6">
        <f t="shared" si="53"/>
        <v>0</v>
      </c>
      <c r="AY95" s="6">
        <f t="shared" si="53"/>
        <v>0</v>
      </c>
      <c r="AZ95" s="6">
        <f t="shared" si="53"/>
        <v>0</v>
      </c>
      <c r="BA95" s="6">
        <f t="shared" si="53"/>
        <v>0</v>
      </c>
      <c r="BB95" s="6">
        <f t="shared" si="53"/>
        <v>0</v>
      </c>
      <c r="BC95" s="6">
        <f t="shared" si="53"/>
        <v>0</v>
      </c>
      <c r="BD95" s="6">
        <f t="shared" si="53"/>
        <v>0</v>
      </c>
      <c r="BE95" s="6">
        <f t="shared" si="53"/>
        <v>0</v>
      </c>
      <c r="BF95" s="6">
        <f t="shared" si="53"/>
        <v>0</v>
      </c>
      <c r="BG95" s="6">
        <f t="shared" si="53"/>
        <v>0</v>
      </c>
      <c r="BH95" s="6">
        <f t="shared" si="53"/>
        <v>0</v>
      </c>
      <c r="BI95" s="6">
        <f t="shared" si="53"/>
        <v>0</v>
      </c>
      <c r="BJ95" s="6">
        <f t="shared" si="53"/>
        <v>0</v>
      </c>
      <c r="BK95" s="6">
        <f t="shared" si="52"/>
        <v>0</v>
      </c>
      <c r="BL95" s="6">
        <f t="shared" si="52"/>
        <v>0</v>
      </c>
      <c r="BM95" s="6">
        <f t="shared" si="52"/>
        <v>0</v>
      </c>
      <c r="BN95" s="6">
        <f t="shared" si="52"/>
        <v>0</v>
      </c>
      <c r="BO95" s="6">
        <f t="shared" si="52"/>
        <v>0</v>
      </c>
      <c r="BP95" s="6">
        <f t="shared" si="52"/>
        <v>0</v>
      </c>
      <c r="BQ95" s="6">
        <f t="shared" si="52"/>
        <v>0</v>
      </c>
      <c r="BR95" s="6">
        <f t="shared" si="52"/>
        <v>0</v>
      </c>
      <c r="BS95" s="6">
        <f t="shared" si="52"/>
        <v>0</v>
      </c>
      <c r="BT95" s="6">
        <f t="shared" si="52"/>
        <v>0</v>
      </c>
      <c r="BU95" s="6">
        <f t="shared" si="52"/>
        <v>0</v>
      </c>
      <c r="BV95" s="6">
        <f t="shared" si="52"/>
        <v>0</v>
      </c>
      <c r="BW95" s="6">
        <f t="shared" si="52"/>
        <v>0</v>
      </c>
      <c r="BX95" s="6">
        <f t="shared" si="52"/>
        <v>0</v>
      </c>
      <c r="BY95" s="6">
        <f t="shared" si="52"/>
        <v>0</v>
      </c>
      <c r="BZ95" s="6">
        <f t="shared" si="51"/>
        <v>0</v>
      </c>
      <c r="CA95" s="6">
        <f t="shared" si="51"/>
        <v>0</v>
      </c>
      <c r="CB95" s="6">
        <f t="shared" si="51"/>
        <v>0</v>
      </c>
      <c r="CC95" s="6">
        <f t="shared" si="51"/>
        <v>0</v>
      </c>
      <c r="CD95" s="6">
        <f t="shared" si="51"/>
        <v>0</v>
      </c>
      <c r="CE95" s="6">
        <f t="shared" si="51"/>
        <v>0</v>
      </c>
      <c r="CF95" s="6">
        <f t="shared" si="51"/>
        <v>0</v>
      </c>
      <c r="CG95" s="6">
        <f t="shared" si="51"/>
        <v>0</v>
      </c>
      <c r="CH95" s="6">
        <f t="shared" si="51"/>
        <v>0</v>
      </c>
      <c r="CI95" s="6">
        <f t="shared" si="51"/>
        <v>0</v>
      </c>
      <c r="CJ95" s="6">
        <f t="shared" si="51"/>
        <v>0</v>
      </c>
      <c r="CK95" s="6">
        <f t="shared" si="51"/>
        <v>0</v>
      </c>
      <c r="CL95" s="6">
        <f t="shared" si="51"/>
        <v>0</v>
      </c>
      <c r="CM95" s="6">
        <f t="shared" si="51"/>
        <v>0</v>
      </c>
      <c r="CN95" s="6">
        <f t="shared" si="51"/>
        <v>0</v>
      </c>
      <c r="CO95" s="6">
        <f t="shared" si="51"/>
        <v>0</v>
      </c>
      <c r="CP95" s="6">
        <f t="shared" si="50"/>
        <v>0</v>
      </c>
      <c r="CQ95" s="6">
        <f t="shared" ref="CP95:CZ111" si="57">IF((ROW(CP94)+9)=(COLUMN(CP94)+1),($E95),0)</f>
        <v>0</v>
      </c>
      <c r="CR95" s="6">
        <f t="shared" si="57"/>
        <v>0</v>
      </c>
      <c r="CS95" s="6">
        <f t="shared" si="57"/>
        <v>0</v>
      </c>
      <c r="CT95" s="6">
        <f t="shared" si="57"/>
        <v>0</v>
      </c>
      <c r="CU95" s="6">
        <f t="shared" si="57"/>
        <v>0</v>
      </c>
      <c r="CV95" s="6">
        <f t="shared" si="57"/>
        <v>0</v>
      </c>
      <c r="CW95" s="6">
        <f t="shared" si="57"/>
        <v>0</v>
      </c>
      <c r="CX95" s="6">
        <f t="shared" si="57"/>
        <v>0</v>
      </c>
      <c r="CY95" s="6">
        <f t="shared" si="57"/>
        <v>589117750</v>
      </c>
      <c r="CZ95" s="6">
        <f t="shared" si="57"/>
        <v>0</v>
      </c>
      <c r="DA95" s="6">
        <f t="shared" si="55"/>
        <v>0</v>
      </c>
      <c r="DB95" s="6">
        <f t="shared" si="55"/>
        <v>0</v>
      </c>
      <c r="DC95" s="6">
        <f t="shared" si="55"/>
        <v>0</v>
      </c>
      <c r="DD95" s="6">
        <f t="shared" si="55"/>
        <v>0</v>
      </c>
      <c r="DE95" s="6">
        <f t="shared" si="55"/>
        <v>0</v>
      </c>
      <c r="DF95" s="6">
        <f t="shared" si="54"/>
        <v>0</v>
      </c>
      <c r="DG95" s="6">
        <f t="shared" si="54"/>
        <v>0</v>
      </c>
      <c r="DH95" s="6">
        <f t="shared" si="54"/>
        <v>0</v>
      </c>
      <c r="DI95" s="6">
        <f t="shared" si="54"/>
        <v>0</v>
      </c>
      <c r="DJ95" s="6">
        <f t="shared" si="54"/>
        <v>0</v>
      </c>
      <c r="DK95" s="6">
        <f t="shared" si="54"/>
        <v>0</v>
      </c>
      <c r="DL95" s="6">
        <f t="shared" si="54"/>
        <v>0</v>
      </c>
      <c r="DM95" s="6">
        <f t="shared" si="54"/>
        <v>0</v>
      </c>
      <c r="DN95" s="6">
        <f t="shared" si="54"/>
        <v>0</v>
      </c>
      <c r="DO95" s="6">
        <f t="shared" si="54"/>
        <v>0</v>
      </c>
      <c r="DP95" s="6">
        <f t="shared" si="54"/>
        <v>0</v>
      </c>
      <c r="DQ95" s="6">
        <f t="shared" si="54"/>
        <v>0</v>
      </c>
      <c r="DR95" s="6">
        <f t="shared" si="54"/>
        <v>0</v>
      </c>
      <c r="DS95" s="6">
        <f t="shared" si="54"/>
        <v>0</v>
      </c>
      <c r="DT95" s="6">
        <f t="shared" si="54"/>
        <v>0</v>
      </c>
    </row>
    <row r="96" spans="1:124" ht="14.5" thickBot="1" x14ac:dyDescent="0.35">
      <c r="A96" s="15">
        <v>95</v>
      </c>
      <c r="B96" s="4">
        <v>1000000</v>
      </c>
      <c r="C96" s="4">
        <v>1803370</v>
      </c>
      <c r="D96" s="4">
        <v>631538904</v>
      </c>
      <c r="E96" s="11">
        <v>149231416</v>
      </c>
      <c r="F96" s="4">
        <v>1803370</v>
      </c>
      <c r="G96" s="4">
        <v>631538904</v>
      </c>
      <c r="H96" s="5">
        <v>633342274</v>
      </c>
      <c r="P96" s="6">
        <f t="shared" ref="P96:AE111" si="58">IF((ROW(O95)+9)=(COLUMN(O95)+1),($E96),0)</f>
        <v>0</v>
      </c>
      <c r="Q96" s="6">
        <f t="shared" si="58"/>
        <v>0</v>
      </c>
      <c r="R96" s="6">
        <f t="shared" si="58"/>
        <v>0</v>
      </c>
      <c r="S96" s="6">
        <f t="shared" si="58"/>
        <v>0</v>
      </c>
      <c r="T96" s="6">
        <f t="shared" si="58"/>
        <v>0</v>
      </c>
      <c r="U96" s="6">
        <f t="shared" si="58"/>
        <v>0</v>
      </c>
      <c r="V96" s="6">
        <f t="shared" si="58"/>
        <v>0</v>
      </c>
      <c r="W96" s="6">
        <f t="shared" si="58"/>
        <v>0</v>
      </c>
      <c r="X96" s="6">
        <f t="shared" si="58"/>
        <v>0</v>
      </c>
      <c r="Y96" s="6">
        <f t="shared" si="58"/>
        <v>0</v>
      </c>
      <c r="Z96" s="6">
        <f t="shared" si="58"/>
        <v>0</v>
      </c>
      <c r="AA96" s="6">
        <f t="shared" si="58"/>
        <v>0</v>
      </c>
      <c r="AB96" s="6">
        <f t="shared" si="58"/>
        <v>0</v>
      </c>
      <c r="AC96" s="6">
        <f t="shared" si="58"/>
        <v>0</v>
      </c>
      <c r="AD96" s="6">
        <f t="shared" si="58"/>
        <v>0</v>
      </c>
      <c r="AE96" s="6">
        <f t="shared" si="58"/>
        <v>0</v>
      </c>
      <c r="AF96" s="6">
        <f t="shared" si="56"/>
        <v>0</v>
      </c>
      <c r="AG96" s="6">
        <f t="shared" si="56"/>
        <v>0</v>
      </c>
      <c r="AH96" s="6">
        <f t="shared" si="56"/>
        <v>0</v>
      </c>
      <c r="AI96" s="6">
        <f t="shared" si="56"/>
        <v>0</v>
      </c>
      <c r="AJ96" s="6">
        <f t="shared" si="56"/>
        <v>0</v>
      </c>
      <c r="AK96" s="6">
        <f t="shared" si="56"/>
        <v>0</v>
      </c>
      <c r="AL96" s="6">
        <f t="shared" si="56"/>
        <v>0</v>
      </c>
      <c r="AM96" s="6">
        <f t="shared" si="56"/>
        <v>0</v>
      </c>
      <c r="AN96" s="6">
        <f t="shared" si="56"/>
        <v>0</v>
      </c>
      <c r="AO96" s="6">
        <f t="shared" si="56"/>
        <v>0</v>
      </c>
      <c r="AP96" s="6">
        <f t="shared" si="56"/>
        <v>0</v>
      </c>
      <c r="AQ96" s="6">
        <f t="shared" si="56"/>
        <v>0</v>
      </c>
      <c r="AR96" s="6">
        <f t="shared" si="56"/>
        <v>0</v>
      </c>
      <c r="AS96" s="6">
        <f t="shared" si="56"/>
        <v>0</v>
      </c>
      <c r="AT96" s="6">
        <f t="shared" si="56"/>
        <v>0</v>
      </c>
      <c r="AU96" s="6">
        <f t="shared" si="53"/>
        <v>0</v>
      </c>
      <c r="AV96" s="6">
        <f t="shared" si="53"/>
        <v>0</v>
      </c>
      <c r="AW96" s="6">
        <f t="shared" si="53"/>
        <v>0</v>
      </c>
      <c r="AX96" s="6">
        <f t="shared" si="53"/>
        <v>0</v>
      </c>
      <c r="AY96" s="6">
        <f t="shared" si="53"/>
        <v>0</v>
      </c>
      <c r="AZ96" s="6">
        <f t="shared" si="53"/>
        <v>0</v>
      </c>
      <c r="BA96" s="6">
        <f t="shared" si="53"/>
        <v>0</v>
      </c>
      <c r="BB96" s="6">
        <f t="shared" si="53"/>
        <v>0</v>
      </c>
      <c r="BC96" s="6">
        <f t="shared" si="53"/>
        <v>0</v>
      </c>
      <c r="BD96" s="6">
        <f t="shared" si="53"/>
        <v>0</v>
      </c>
      <c r="BE96" s="6">
        <f t="shared" si="53"/>
        <v>0</v>
      </c>
      <c r="BF96" s="6">
        <f t="shared" si="53"/>
        <v>0</v>
      </c>
      <c r="BG96" s="6">
        <f t="shared" si="53"/>
        <v>0</v>
      </c>
      <c r="BH96" s="6">
        <f t="shared" si="53"/>
        <v>0</v>
      </c>
      <c r="BI96" s="6">
        <f t="shared" si="53"/>
        <v>0</v>
      </c>
      <c r="BJ96" s="6">
        <f t="shared" si="53"/>
        <v>0</v>
      </c>
      <c r="BK96" s="6">
        <f t="shared" si="52"/>
        <v>0</v>
      </c>
      <c r="BL96" s="6">
        <f t="shared" si="52"/>
        <v>0</v>
      </c>
      <c r="BM96" s="6">
        <f t="shared" si="52"/>
        <v>0</v>
      </c>
      <c r="BN96" s="6">
        <f t="shared" si="52"/>
        <v>0</v>
      </c>
      <c r="BO96" s="6">
        <f t="shared" si="52"/>
        <v>0</v>
      </c>
      <c r="BP96" s="6">
        <f t="shared" si="52"/>
        <v>0</v>
      </c>
      <c r="BQ96" s="6">
        <f t="shared" si="52"/>
        <v>0</v>
      </c>
      <c r="BR96" s="6">
        <f t="shared" si="52"/>
        <v>0</v>
      </c>
      <c r="BS96" s="6">
        <f t="shared" si="52"/>
        <v>0</v>
      </c>
      <c r="BT96" s="6">
        <f t="shared" si="52"/>
        <v>0</v>
      </c>
      <c r="BU96" s="6">
        <f t="shared" si="52"/>
        <v>0</v>
      </c>
      <c r="BV96" s="6">
        <f t="shared" si="52"/>
        <v>0</v>
      </c>
      <c r="BW96" s="6">
        <f t="shared" si="52"/>
        <v>0</v>
      </c>
      <c r="BX96" s="6">
        <f t="shared" si="52"/>
        <v>0</v>
      </c>
      <c r="BY96" s="6">
        <f t="shared" si="52"/>
        <v>0</v>
      </c>
      <c r="BZ96" s="6">
        <f t="shared" si="51"/>
        <v>0</v>
      </c>
      <c r="CA96" s="6">
        <f t="shared" si="51"/>
        <v>0</v>
      </c>
      <c r="CB96" s="6">
        <f t="shared" si="51"/>
        <v>0</v>
      </c>
      <c r="CC96" s="6">
        <f t="shared" si="51"/>
        <v>0</v>
      </c>
      <c r="CD96" s="6">
        <f t="shared" si="51"/>
        <v>0</v>
      </c>
      <c r="CE96" s="6">
        <f t="shared" si="51"/>
        <v>0</v>
      </c>
      <c r="CF96" s="6">
        <f t="shared" si="51"/>
        <v>0</v>
      </c>
      <c r="CG96" s="6">
        <f t="shared" si="51"/>
        <v>0</v>
      </c>
      <c r="CH96" s="6">
        <f t="shared" si="51"/>
        <v>0</v>
      </c>
      <c r="CI96" s="6">
        <f t="shared" si="51"/>
        <v>0</v>
      </c>
      <c r="CJ96" s="6">
        <f t="shared" si="51"/>
        <v>0</v>
      </c>
      <c r="CK96" s="6">
        <f t="shared" si="51"/>
        <v>0</v>
      </c>
      <c r="CL96" s="6">
        <f t="shared" si="51"/>
        <v>0</v>
      </c>
      <c r="CM96" s="6">
        <f t="shared" si="51"/>
        <v>0</v>
      </c>
      <c r="CN96" s="6">
        <f t="shared" si="51"/>
        <v>0</v>
      </c>
      <c r="CO96" s="6">
        <f t="shared" si="51"/>
        <v>0</v>
      </c>
      <c r="CP96" s="6">
        <f t="shared" si="57"/>
        <v>0</v>
      </c>
      <c r="CQ96" s="6">
        <f t="shared" si="57"/>
        <v>0</v>
      </c>
      <c r="CR96" s="6">
        <f t="shared" si="57"/>
        <v>0</v>
      </c>
      <c r="CS96" s="6">
        <f t="shared" si="57"/>
        <v>0</v>
      </c>
      <c r="CT96" s="6">
        <f t="shared" si="57"/>
        <v>0</v>
      </c>
      <c r="CU96" s="6">
        <f t="shared" si="57"/>
        <v>0</v>
      </c>
      <c r="CV96" s="6">
        <f t="shared" si="57"/>
        <v>0</v>
      </c>
      <c r="CW96" s="6">
        <f t="shared" si="57"/>
        <v>0</v>
      </c>
      <c r="CX96" s="6">
        <f t="shared" si="57"/>
        <v>0</v>
      </c>
      <c r="CY96" s="6">
        <f t="shared" si="57"/>
        <v>0</v>
      </c>
      <c r="CZ96" s="6">
        <f t="shared" si="57"/>
        <v>149231416</v>
      </c>
      <c r="DA96" s="6">
        <f t="shared" si="55"/>
        <v>0</v>
      </c>
      <c r="DB96" s="6">
        <f t="shared" si="55"/>
        <v>0</v>
      </c>
      <c r="DC96" s="6">
        <f t="shared" si="55"/>
        <v>0</v>
      </c>
      <c r="DD96" s="6">
        <f t="shared" si="55"/>
        <v>0</v>
      </c>
      <c r="DE96" s="6">
        <f t="shared" si="55"/>
        <v>0</v>
      </c>
      <c r="DF96" s="6">
        <f t="shared" si="54"/>
        <v>0</v>
      </c>
      <c r="DG96" s="6">
        <f t="shared" si="54"/>
        <v>0</v>
      </c>
      <c r="DH96" s="6">
        <f t="shared" si="54"/>
        <v>0</v>
      </c>
      <c r="DI96" s="6">
        <f t="shared" si="54"/>
        <v>0</v>
      </c>
      <c r="DJ96" s="6">
        <f t="shared" si="54"/>
        <v>0</v>
      </c>
      <c r="DK96" s="6">
        <f t="shared" si="54"/>
        <v>0</v>
      </c>
      <c r="DL96" s="6">
        <f t="shared" si="54"/>
        <v>0</v>
      </c>
      <c r="DM96" s="6">
        <f t="shared" si="54"/>
        <v>0</v>
      </c>
      <c r="DN96" s="6">
        <f t="shared" si="54"/>
        <v>0</v>
      </c>
      <c r="DO96" s="6">
        <f t="shared" si="54"/>
        <v>0</v>
      </c>
      <c r="DP96" s="6">
        <f t="shared" si="54"/>
        <v>0</v>
      </c>
      <c r="DQ96" s="6">
        <f t="shared" si="54"/>
        <v>0</v>
      </c>
      <c r="DR96" s="6">
        <f t="shared" si="54"/>
        <v>0</v>
      </c>
      <c r="DS96" s="6">
        <f t="shared" si="54"/>
        <v>0</v>
      </c>
      <c r="DT96" s="6">
        <f t="shared" si="54"/>
        <v>0</v>
      </c>
    </row>
    <row r="97" spans="1:124" ht="14.5" thickBot="1" x14ac:dyDescent="0.35">
      <c r="A97" s="3">
        <v>96</v>
      </c>
      <c r="B97" s="4">
        <v>1000000</v>
      </c>
      <c r="C97" s="4">
        <v>1815990</v>
      </c>
      <c r="D97" s="4">
        <v>679075630</v>
      </c>
      <c r="E97" s="4">
        <v>680891620</v>
      </c>
      <c r="F97" s="4">
        <v>1815990</v>
      </c>
      <c r="G97" s="4">
        <v>679075630</v>
      </c>
      <c r="H97" s="5">
        <v>680891620</v>
      </c>
      <c r="P97" s="6">
        <f t="shared" si="58"/>
        <v>0</v>
      </c>
      <c r="Q97" s="6">
        <f t="shared" si="58"/>
        <v>0</v>
      </c>
      <c r="R97" s="6">
        <f t="shared" si="58"/>
        <v>0</v>
      </c>
      <c r="S97" s="6">
        <f t="shared" si="58"/>
        <v>0</v>
      </c>
      <c r="T97" s="6">
        <f t="shared" si="58"/>
        <v>0</v>
      </c>
      <c r="U97" s="6">
        <f t="shared" si="58"/>
        <v>0</v>
      </c>
      <c r="V97" s="6">
        <f t="shared" si="58"/>
        <v>0</v>
      </c>
      <c r="W97" s="6">
        <f t="shared" si="58"/>
        <v>0</v>
      </c>
      <c r="X97" s="6">
        <f t="shared" si="58"/>
        <v>0</v>
      </c>
      <c r="Y97" s="6">
        <f t="shared" si="58"/>
        <v>0</v>
      </c>
      <c r="Z97" s="6">
        <f t="shared" si="58"/>
        <v>0</v>
      </c>
      <c r="AA97" s="6">
        <f t="shared" si="58"/>
        <v>0</v>
      </c>
      <c r="AB97" s="6">
        <f t="shared" si="58"/>
        <v>0</v>
      </c>
      <c r="AC97" s="6">
        <f t="shared" si="58"/>
        <v>0</v>
      </c>
      <c r="AD97" s="6">
        <f t="shared" si="58"/>
        <v>0</v>
      </c>
      <c r="AE97" s="6">
        <f t="shared" si="58"/>
        <v>0</v>
      </c>
      <c r="AF97" s="6">
        <f t="shared" si="56"/>
        <v>0</v>
      </c>
      <c r="AG97" s="6">
        <f t="shared" si="56"/>
        <v>0</v>
      </c>
      <c r="AH97" s="6">
        <f t="shared" si="56"/>
        <v>0</v>
      </c>
      <c r="AI97" s="6">
        <f t="shared" si="56"/>
        <v>0</v>
      </c>
      <c r="AJ97" s="6">
        <f t="shared" si="56"/>
        <v>0</v>
      </c>
      <c r="AK97" s="6">
        <f t="shared" si="56"/>
        <v>0</v>
      </c>
      <c r="AL97" s="6">
        <f t="shared" si="56"/>
        <v>0</v>
      </c>
      <c r="AM97" s="6">
        <f t="shared" si="56"/>
        <v>0</v>
      </c>
      <c r="AN97" s="6">
        <f t="shared" si="56"/>
        <v>0</v>
      </c>
      <c r="AO97" s="6">
        <f t="shared" si="56"/>
        <v>0</v>
      </c>
      <c r="AP97" s="6">
        <f t="shared" si="56"/>
        <v>0</v>
      </c>
      <c r="AQ97" s="6">
        <f t="shared" si="56"/>
        <v>0</v>
      </c>
      <c r="AR97" s="6">
        <f t="shared" si="56"/>
        <v>0</v>
      </c>
      <c r="AS97" s="6">
        <f t="shared" si="56"/>
        <v>0</v>
      </c>
      <c r="AT97" s="6">
        <f t="shared" si="56"/>
        <v>0</v>
      </c>
      <c r="AU97" s="6">
        <f t="shared" si="53"/>
        <v>0</v>
      </c>
      <c r="AV97" s="6">
        <f t="shared" si="53"/>
        <v>0</v>
      </c>
      <c r="AW97" s="6">
        <f t="shared" si="53"/>
        <v>0</v>
      </c>
      <c r="AX97" s="6">
        <f t="shared" si="53"/>
        <v>0</v>
      </c>
      <c r="AY97" s="6">
        <f t="shared" si="53"/>
        <v>0</v>
      </c>
      <c r="AZ97" s="6">
        <f t="shared" si="53"/>
        <v>0</v>
      </c>
      <c r="BA97" s="6">
        <f t="shared" si="53"/>
        <v>0</v>
      </c>
      <c r="BB97" s="6">
        <f t="shared" si="53"/>
        <v>0</v>
      </c>
      <c r="BC97" s="6">
        <f t="shared" si="53"/>
        <v>0</v>
      </c>
      <c r="BD97" s="6">
        <f t="shared" si="53"/>
        <v>0</v>
      </c>
      <c r="BE97" s="6">
        <f t="shared" si="53"/>
        <v>0</v>
      </c>
      <c r="BF97" s="6">
        <f t="shared" si="53"/>
        <v>0</v>
      </c>
      <c r="BG97" s="6">
        <f t="shared" si="53"/>
        <v>0</v>
      </c>
      <c r="BH97" s="6">
        <f t="shared" si="53"/>
        <v>0</v>
      </c>
      <c r="BI97" s="6">
        <f t="shared" si="53"/>
        <v>0</v>
      </c>
      <c r="BJ97" s="6">
        <f t="shared" si="53"/>
        <v>0</v>
      </c>
      <c r="BK97" s="6">
        <f t="shared" si="52"/>
        <v>0</v>
      </c>
      <c r="BL97" s="6">
        <f t="shared" si="52"/>
        <v>0</v>
      </c>
      <c r="BM97" s="6">
        <f t="shared" si="52"/>
        <v>0</v>
      </c>
      <c r="BN97" s="6">
        <f t="shared" si="52"/>
        <v>0</v>
      </c>
      <c r="BO97" s="6">
        <f t="shared" si="52"/>
        <v>0</v>
      </c>
      <c r="BP97" s="6">
        <f t="shared" si="52"/>
        <v>0</v>
      </c>
      <c r="BQ97" s="6">
        <f t="shared" si="52"/>
        <v>0</v>
      </c>
      <c r="BR97" s="6">
        <f t="shared" si="52"/>
        <v>0</v>
      </c>
      <c r="BS97" s="6">
        <f t="shared" si="52"/>
        <v>0</v>
      </c>
      <c r="BT97" s="6">
        <f t="shared" si="52"/>
        <v>0</v>
      </c>
      <c r="BU97" s="6">
        <f t="shared" si="52"/>
        <v>0</v>
      </c>
      <c r="BV97" s="6">
        <f t="shared" si="52"/>
        <v>0</v>
      </c>
      <c r="BW97" s="6">
        <f t="shared" si="52"/>
        <v>0</v>
      </c>
      <c r="BX97" s="6">
        <f t="shared" si="52"/>
        <v>0</v>
      </c>
      <c r="BY97" s="6">
        <f t="shared" si="52"/>
        <v>0</v>
      </c>
      <c r="BZ97" s="6">
        <f t="shared" si="51"/>
        <v>0</v>
      </c>
      <c r="CA97" s="6">
        <f t="shared" si="51"/>
        <v>0</v>
      </c>
      <c r="CB97" s="6">
        <f t="shared" si="51"/>
        <v>0</v>
      </c>
      <c r="CC97" s="6">
        <f t="shared" si="51"/>
        <v>0</v>
      </c>
      <c r="CD97" s="6">
        <f t="shared" si="51"/>
        <v>0</v>
      </c>
      <c r="CE97" s="6">
        <f t="shared" si="51"/>
        <v>0</v>
      </c>
      <c r="CF97" s="6">
        <f t="shared" si="51"/>
        <v>0</v>
      </c>
      <c r="CG97" s="6">
        <f t="shared" si="51"/>
        <v>0</v>
      </c>
      <c r="CH97" s="6">
        <f t="shared" si="51"/>
        <v>0</v>
      </c>
      <c r="CI97" s="6">
        <f t="shared" si="51"/>
        <v>0</v>
      </c>
      <c r="CJ97" s="6">
        <f t="shared" si="51"/>
        <v>0</v>
      </c>
      <c r="CK97" s="6">
        <f t="shared" si="51"/>
        <v>0</v>
      </c>
      <c r="CL97" s="6">
        <f t="shared" si="51"/>
        <v>0</v>
      </c>
      <c r="CM97" s="6">
        <f t="shared" si="51"/>
        <v>0</v>
      </c>
      <c r="CN97" s="6">
        <f t="shared" si="51"/>
        <v>0</v>
      </c>
      <c r="CO97" s="6">
        <f t="shared" si="51"/>
        <v>0</v>
      </c>
      <c r="CP97" s="6">
        <f t="shared" si="57"/>
        <v>0</v>
      </c>
      <c r="CQ97" s="6">
        <f t="shared" si="57"/>
        <v>0</v>
      </c>
      <c r="CR97" s="6">
        <f t="shared" si="57"/>
        <v>0</v>
      </c>
      <c r="CS97" s="6">
        <f t="shared" si="57"/>
        <v>0</v>
      </c>
      <c r="CT97" s="6">
        <f t="shared" si="57"/>
        <v>0</v>
      </c>
      <c r="CU97" s="6">
        <f t="shared" si="57"/>
        <v>0</v>
      </c>
      <c r="CV97" s="6">
        <f t="shared" si="57"/>
        <v>0</v>
      </c>
      <c r="CW97" s="6">
        <f t="shared" si="57"/>
        <v>0</v>
      </c>
      <c r="CX97" s="6">
        <f t="shared" si="57"/>
        <v>0</v>
      </c>
      <c r="CY97" s="6">
        <f t="shared" si="57"/>
        <v>0</v>
      </c>
      <c r="CZ97" s="6">
        <f t="shared" si="57"/>
        <v>0</v>
      </c>
      <c r="DA97" s="6">
        <f t="shared" si="55"/>
        <v>680891620</v>
      </c>
      <c r="DB97" s="6">
        <f t="shared" si="55"/>
        <v>0</v>
      </c>
      <c r="DC97" s="6">
        <f t="shared" si="55"/>
        <v>0</v>
      </c>
      <c r="DD97" s="6">
        <f t="shared" si="55"/>
        <v>0</v>
      </c>
      <c r="DE97" s="6">
        <f t="shared" si="55"/>
        <v>0</v>
      </c>
      <c r="DF97" s="6">
        <f t="shared" si="54"/>
        <v>0</v>
      </c>
      <c r="DG97" s="6">
        <f t="shared" si="54"/>
        <v>0</v>
      </c>
      <c r="DH97" s="6">
        <f t="shared" si="54"/>
        <v>0</v>
      </c>
      <c r="DI97" s="6">
        <f t="shared" si="54"/>
        <v>0</v>
      </c>
      <c r="DJ97" s="6">
        <f t="shared" si="54"/>
        <v>0</v>
      </c>
      <c r="DK97" s="6">
        <f t="shared" si="54"/>
        <v>0</v>
      </c>
      <c r="DL97" s="6">
        <f t="shared" si="54"/>
        <v>0</v>
      </c>
      <c r="DM97" s="6">
        <f t="shared" si="54"/>
        <v>0</v>
      </c>
      <c r="DN97" s="6">
        <f t="shared" si="54"/>
        <v>0</v>
      </c>
      <c r="DO97" s="6">
        <f t="shared" si="54"/>
        <v>0</v>
      </c>
      <c r="DP97" s="6">
        <f t="shared" si="54"/>
        <v>0</v>
      </c>
      <c r="DQ97" s="6">
        <f t="shared" si="54"/>
        <v>0</v>
      </c>
      <c r="DR97" s="6">
        <f t="shared" si="54"/>
        <v>0</v>
      </c>
      <c r="DS97" s="6">
        <f t="shared" si="54"/>
        <v>0</v>
      </c>
      <c r="DT97" s="6">
        <f t="shared" si="54"/>
        <v>0</v>
      </c>
    </row>
    <row r="98" spans="1:124" ht="14.5" thickBot="1" x14ac:dyDescent="0.35">
      <c r="A98" s="3">
        <v>97</v>
      </c>
      <c r="B98" s="4">
        <v>1000000</v>
      </c>
      <c r="C98" s="4">
        <v>1828710</v>
      </c>
      <c r="D98" s="4">
        <v>730187117</v>
      </c>
      <c r="E98" s="4">
        <v>732015827</v>
      </c>
      <c r="F98" s="4">
        <v>1828710</v>
      </c>
      <c r="G98" s="4">
        <v>730187117</v>
      </c>
      <c r="H98" s="5">
        <v>732015827</v>
      </c>
      <c r="P98" s="6">
        <f t="shared" si="58"/>
        <v>0</v>
      </c>
      <c r="Q98" s="6">
        <f t="shared" si="58"/>
        <v>0</v>
      </c>
      <c r="R98" s="6">
        <f t="shared" si="58"/>
        <v>0</v>
      </c>
      <c r="S98" s="6">
        <f t="shared" si="58"/>
        <v>0</v>
      </c>
      <c r="T98" s="6">
        <f t="shared" si="58"/>
        <v>0</v>
      </c>
      <c r="U98" s="6">
        <f t="shared" si="58"/>
        <v>0</v>
      </c>
      <c r="V98" s="6">
        <f t="shared" si="58"/>
        <v>0</v>
      </c>
      <c r="W98" s="6">
        <f t="shared" si="58"/>
        <v>0</v>
      </c>
      <c r="X98" s="6">
        <f t="shared" si="58"/>
        <v>0</v>
      </c>
      <c r="Y98" s="6">
        <f t="shared" si="58"/>
        <v>0</v>
      </c>
      <c r="Z98" s="6">
        <f t="shared" si="58"/>
        <v>0</v>
      </c>
      <c r="AA98" s="6">
        <f t="shared" si="58"/>
        <v>0</v>
      </c>
      <c r="AB98" s="6">
        <f t="shared" si="58"/>
        <v>0</v>
      </c>
      <c r="AC98" s="6">
        <f t="shared" si="58"/>
        <v>0</v>
      </c>
      <c r="AD98" s="6">
        <f t="shared" si="58"/>
        <v>0</v>
      </c>
      <c r="AE98" s="6">
        <f t="shared" si="58"/>
        <v>0</v>
      </c>
      <c r="AF98" s="6">
        <f t="shared" si="56"/>
        <v>0</v>
      </c>
      <c r="AG98" s="6">
        <f t="shared" si="56"/>
        <v>0</v>
      </c>
      <c r="AH98" s="6">
        <f t="shared" si="56"/>
        <v>0</v>
      </c>
      <c r="AI98" s="6">
        <f t="shared" si="56"/>
        <v>0</v>
      </c>
      <c r="AJ98" s="6">
        <f t="shared" si="56"/>
        <v>0</v>
      </c>
      <c r="AK98" s="6">
        <f t="shared" si="56"/>
        <v>0</v>
      </c>
      <c r="AL98" s="6">
        <f t="shared" si="56"/>
        <v>0</v>
      </c>
      <c r="AM98" s="6">
        <f t="shared" si="56"/>
        <v>0</v>
      </c>
      <c r="AN98" s="6">
        <f t="shared" si="56"/>
        <v>0</v>
      </c>
      <c r="AO98" s="6">
        <f t="shared" si="56"/>
        <v>0</v>
      </c>
      <c r="AP98" s="6">
        <f t="shared" si="56"/>
        <v>0</v>
      </c>
      <c r="AQ98" s="6">
        <f t="shared" si="56"/>
        <v>0</v>
      </c>
      <c r="AR98" s="6">
        <f t="shared" si="56"/>
        <v>0</v>
      </c>
      <c r="AS98" s="6">
        <f t="shared" si="56"/>
        <v>0</v>
      </c>
      <c r="AT98" s="6">
        <f t="shared" si="56"/>
        <v>0</v>
      </c>
      <c r="AU98" s="6">
        <f t="shared" si="53"/>
        <v>0</v>
      </c>
      <c r="AV98" s="6">
        <f t="shared" si="53"/>
        <v>0</v>
      </c>
      <c r="AW98" s="6">
        <f t="shared" si="53"/>
        <v>0</v>
      </c>
      <c r="AX98" s="6">
        <f t="shared" si="53"/>
        <v>0</v>
      </c>
      <c r="AY98" s="6">
        <f t="shared" si="53"/>
        <v>0</v>
      </c>
      <c r="AZ98" s="6">
        <f t="shared" si="53"/>
        <v>0</v>
      </c>
      <c r="BA98" s="6">
        <f t="shared" si="53"/>
        <v>0</v>
      </c>
      <c r="BB98" s="6">
        <f t="shared" si="53"/>
        <v>0</v>
      </c>
      <c r="BC98" s="6">
        <f t="shared" si="53"/>
        <v>0</v>
      </c>
      <c r="BD98" s="6">
        <f t="shared" si="53"/>
        <v>0</v>
      </c>
      <c r="BE98" s="6">
        <f t="shared" si="53"/>
        <v>0</v>
      </c>
      <c r="BF98" s="6">
        <f t="shared" si="53"/>
        <v>0</v>
      </c>
      <c r="BG98" s="6">
        <f t="shared" si="53"/>
        <v>0</v>
      </c>
      <c r="BH98" s="6">
        <f t="shared" si="53"/>
        <v>0</v>
      </c>
      <c r="BI98" s="6">
        <f t="shared" si="53"/>
        <v>0</v>
      </c>
      <c r="BJ98" s="6">
        <f t="shared" si="53"/>
        <v>0</v>
      </c>
      <c r="BK98" s="6">
        <f t="shared" si="52"/>
        <v>0</v>
      </c>
      <c r="BL98" s="6">
        <f t="shared" si="52"/>
        <v>0</v>
      </c>
      <c r="BM98" s="6">
        <f t="shared" si="52"/>
        <v>0</v>
      </c>
      <c r="BN98" s="6">
        <f t="shared" si="52"/>
        <v>0</v>
      </c>
      <c r="BO98" s="6">
        <f t="shared" si="52"/>
        <v>0</v>
      </c>
      <c r="BP98" s="6">
        <f t="shared" si="52"/>
        <v>0</v>
      </c>
      <c r="BQ98" s="6">
        <f t="shared" si="52"/>
        <v>0</v>
      </c>
      <c r="BR98" s="6">
        <f t="shared" si="52"/>
        <v>0</v>
      </c>
      <c r="BS98" s="6">
        <f t="shared" si="52"/>
        <v>0</v>
      </c>
      <c r="BT98" s="6">
        <f t="shared" si="52"/>
        <v>0</v>
      </c>
      <c r="BU98" s="6">
        <f t="shared" si="52"/>
        <v>0</v>
      </c>
      <c r="BV98" s="6">
        <f t="shared" si="52"/>
        <v>0</v>
      </c>
      <c r="BW98" s="6">
        <f t="shared" si="52"/>
        <v>0</v>
      </c>
      <c r="BX98" s="6">
        <f t="shared" si="52"/>
        <v>0</v>
      </c>
      <c r="BY98" s="6">
        <f t="shared" si="52"/>
        <v>0</v>
      </c>
      <c r="BZ98" s="6">
        <f t="shared" si="51"/>
        <v>0</v>
      </c>
      <c r="CA98" s="6">
        <f t="shared" si="51"/>
        <v>0</v>
      </c>
      <c r="CB98" s="6">
        <f t="shared" si="51"/>
        <v>0</v>
      </c>
      <c r="CC98" s="6">
        <f t="shared" si="51"/>
        <v>0</v>
      </c>
      <c r="CD98" s="6">
        <f t="shared" si="51"/>
        <v>0</v>
      </c>
      <c r="CE98" s="6">
        <f t="shared" si="51"/>
        <v>0</v>
      </c>
      <c r="CF98" s="6">
        <f t="shared" si="51"/>
        <v>0</v>
      </c>
      <c r="CG98" s="6">
        <f t="shared" si="51"/>
        <v>0</v>
      </c>
      <c r="CH98" s="6">
        <f t="shared" si="51"/>
        <v>0</v>
      </c>
      <c r="CI98" s="6">
        <f t="shared" si="51"/>
        <v>0</v>
      </c>
      <c r="CJ98" s="6">
        <f t="shared" si="51"/>
        <v>0</v>
      </c>
      <c r="CK98" s="6">
        <f t="shared" si="51"/>
        <v>0</v>
      </c>
      <c r="CL98" s="6">
        <f t="shared" si="51"/>
        <v>0</v>
      </c>
      <c r="CM98" s="6">
        <f t="shared" si="51"/>
        <v>0</v>
      </c>
      <c r="CN98" s="6">
        <f t="shared" si="51"/>
        <v>0</v>
      </c>
      <c r="CO98" s="6">
        <f t="shared" si="51"/>
        <v>0</v>
      </c>
      <c r="CP98" s="6">
        <f t="shared" si="57"/>
        <v>0</v>
      </c>
      <c r="CQ98" s="6">
        <f t="shared" si="57"/>
        <v>0</v>
      </c>
      <c r="CR98" s="6">
        <f t="shared" si="57"/>
        <v>0</v>
      </c>
      <c r="CS98" s="6">
        <f t="shared" si="57"/>
        <v>0</v>
      </c>
      <c r="CT98" s="6">
        <f t="shared" si="57"/>
        <v>0</v>
      </c>
      <c r="CU98" s="6">
        <f t="shared" si="57"/>
        <v>0</v>
      </c>
      <c r="CV98" s="6">
        <f t="shared" si="57"/>
        <v>0</v>
      </c>
      <c r="CW98" s="6">
        <f t="shared" si="57"/>
        <v>0</v>
      </c>
      <c r="CX98" s="6">
        <f t="shared" si="57"/>
        <v>0</v>
      </c>
      <c r="CY98" s="6">
        <f t="shared" si="57"/>
        <v>0</v>
      </c>
      <c r="CZ98" s="6">
        <f t="shared" si="57"/>
        <v>0</v>
      </c>
      <c r="DA98" s="6">
        <f t="shared" si="55"/>
        <v>0</v>
      </c>
      <c r="DB98" s="6">
        <f t="shared" si="55"/>
        <v>732015827</v>
      </c>
      <c r="DC98" s="6">
        <f t="shared" si="55"/>
        <v>0</v>
      </c>
      <c r="DD98" s="6">
        <f t="shared" si="55"/>
        <v>0</v>
      </c>
      <c r="DE98" s="6">
        <f t="shared" si="55"/>
        <v>0</v>
      </c>
      <c r="DF98" s="6">
        <f t="shared" si="54"/>
        <v>0</v>
      </c>
      <c r="DG98" s="6">
        <f t="shared" si="54"/>
        <v>0</v>
      </c>
      <c r="DH98" s="6">
        <f t="shared" si="54"/>
        <v>0</v>
      </c>
      <c r="DI98" s="6">
        <f t="shared" si="54"/>
        <v>0</v>
      </c>
      <c r="DJ98" s="6">
        <f t="shared" si="54"/>
        <v>0</v>
      </c>
      <c r="DK98" s="6">
        <f t="shared" si="54"/>
        <v>0</v>
      </c>
      <c r="DL98" s="6">
        <f t="shared" si="54"/>
        <v>0</v>
      </c>
      <c r="DM98" s="6">
        <f t="shared" si="54"/>
        <v>0</v>
      </c>
      <c r="DN98" s="6">
        <f t="shared" si="54"/>
        <v>0</v>
      </c>
      <c r="DO98" s="6">
        <f t="shared" si="54"/>
        <v>0</v>
      </c>
      <c r="DP98" s="6">
        <f t="shared" si="54"/>
        <v>0</v>
      </c>
      <c r="DQ98" s="6">
        <f t="shared" si="54"/>
        <v>0</v>
      </c>
      <c r="DR98" s="6">
        <f t="shared" si="54"/>
        <v>0</v>
      </c>
      <c r="DS98" s="6">
        <f t="shared" si="54"/>
        <v>0</v>
      </c>
      <c r="DT98" s="6">
        <f t="shared" si="54"/>
        <v>0</v>
      </c>
    </row>
    <row r="99" spans="1:124" ht="14.5" thickBot="1" x14ac:dyDescent="0.35">
      <c r="A99" s="3">
        <v>98</v>
      </c>
      <c r="B99" s="4">
        <v>1000000</v>
      </c>
      <c r="C99" s="4">
        <v>1841510</v>
      </c>
      <c r="D99" s="4">
        <v>785142188</v>
      </c>
      <c r="E99" s="4">
        <v>786983698</v>
      </c>
      <c r="F99" s="4">
        <v>1841510</v>
      </c>
      <c r="G99" s="4">
        <v>785142188</v>
      </c>
      <c r="H99" s="5">
        <v>786983698</v>
      </c>
      <c r="P99" s="6">
        <f t="shared" si="58"/>
        <v>0</v>
      </c>
      <c r="Q99" s="6">
        <f t="shared" si="58"/>
        <v>0</v>
      </c>
      <c r="R99" s="6">
        <f t="shared" si="58"/>
        <v>0</v>
      </c>
      <c r="S99" s="6">
        <f t="shared" si="58"/>
        <v>0</v>
      </c>
      <c r="T99" s="6">
        <f t="shared" si="58"/>
        <v>0</v>
      </c>
      <c r="U99" s="6">
        <f t="shared" si="58"/>
        <v>0</v>
      </c>
      <c r="V99" s="6">
        <f t="shared" si="58"/>
        <v>0</v>
      </c>
      <c r="W99" s="6">
        <f t="shared" si="58"/>
        <v>0</v>
      </c>
      <c r="X99" s="6">
        <f t="shared" si="58"/>
        <v>0</v>
      </c>
      <c r="Y99" s="6">
        <f t="shared" si="58"/>
        <v>0</v>
      </c>
      <c r="Z99" s="6">
        <f t="shared" si="58"/>
        <v>0</v>
      </c>
      <c r="AA99" s="6">
        <f t="shared" si="58"/>
        <v>0</v>
      </c>
      <c r="AB99" s="6">
        <f t="shared" si="58"/>
        <v>0</v>
      </c>
      <c r="AC99" s="6">
        <f t="shared" si="58"/>
        <v>0</v>
      </c>
      <c r="AD99" s="6">
        <f t="shared" si="58"/>
        <v>0</v>
      </c>
      <c r="AE99" s="6">
        <f t="shared" si="58"/>
        <v>0</v>
      </c>
      <c r="AF99" s="6">
        <f t="shared" si="56"/>
        <v>0</v>
      </c>
      <c r="AG99" s="6">
        <f t="shared" si="56"/>
        <v>0</v>
      </c>
      <c r="AH99" s="6">
        <f t="shared" si="56"/>
        <v>0</v>
      </c>
      <c r="AI99" s="6">
        <f t="shared" si="56"/>
        <v>0</v>
      </c>
      <c r="AJ99" s="6">
        <f t="shared" si="56"/>
        <v>0</v>
      </c>
      <c r="AK99" s="6">
        <f t="shared" si="56"/>
        <v>0</v>
      </c>
      <c r="AL99" s="6">
        <f t="shared" si="56"/>
        <v>0</v>
      </c>
      <c r="AM99" s="6">
        <f t="shared" si="56"/>
        <v>0</v>
      </c>
      <c r="AN99" s="6">
        <f t="shared" si="56"/>
        <v>0</v>
      </c>
      <c r="AO99" s="6">
        <f t="shared" si="56"/>
        <v>0</v>
      </c>
      <c r="AP99" s="6">
        <f t="shared" si="56"/>
        <v>0</v>
      </c>
      <c r="AQ99" s="6">
        <f t="shared" si="56"/>
        <v>0</v>
      </c>
      <c r="AR99" s="6">
        <f t="shared" si="56"/>
        <v>0</v>
      </c>
      <c r="AS99" s="6">
        <f t="shared" si="56"/>
        <v>0</v>
      </c>
      <c r="AT99" s="6">
        <f t="shared" si="56"/>
        <v>0</v>
      </c>
      <c r="AU99" s="6">
        <f t="shared" si="53"/>
        <v>0</v>
      </c>
      <c r="AV99" s="6">
        <f t="shared" si="53"/>
        <v>0</v>
      </c>
      <c r="AW99" s="6">
        <f t="shared" si="53"/>
        <v>0</v>
      </c>
      <c r="AX99" s="6">
        <f t="shared" si="53"/>
        <v>0</v>
      </c>
      <c r="AY99" s="6">
        <f t="shared" si="53"/>
        <v>0</v>
      </c>
      <c r="AZ99" s="6">
        <f t="shared" si="53"/>
        <v>0</v>
      </c>
      <c r="BA99" s="6">
        <f t="shared" si="53"/>
        <v>0</v>
      </c>
      <c r="BB99" s="6">
        <f t="shared" si="53"/>
        <v>0</v>
      </c>
      <c r="BC99" s="6">
        <f t="shared" si="53"/>
        <v>0</v>
      </c>
      <c r="BD99" s="6">
        <f t="shared" si="53"/>
        <v>0</v>
      </c>
      <c r="BE99" s="6">
        <f t="shared" si="53"/>
        <v>0</v>
      </c>
      <c r="BF99" s="6">
        <f t="shared" si="53"/>
        <v>0</v>
      </c>
      <c r="BG99" s="6">
        <f t="shared" si="53"/>
        <v>0</v>
      </c>
      <c r="BH99" s="6">
        <f t="shared" si="53"/>
        <v>0</v>
      </c>
      <c r="BI99" s="6">
        <f t="shared" si="53"/>
        <v>0</v>
      </c>
      <c r="BJ99" s="6">
        <f t="shared" si="53"/>
        <v>0</v>
      </c>
      <c r="BK99" s="6">
        <f t="shared" si="52"/>
        <v>0</v>
      </c>
      <c r="BL99" s="6">
        <f t="shared" si="52"/>
        <v>0</v>
      </c>
      <c r="BM99" s="6">
        <f t="shared" si="52"/>
        <v>0</v>
      </c>
      <c r="BN99" s="6">
        <f t="shared" si="52"/>
        <v>0</v>
      </c>
      <c r="BO99" s="6">
        <f t="shared" si="52"/>
        <v>0</v>
      </c>
      <c r="BP99" s="6">
        <f t="shared" si="52"/>
        <v>0</v>
      </c>
      <c r="BQ99" s="6">
        <f t="shared" si="52"/>
        <v>0</v>
      </c>
      <c r="BR99" s="6">
        <f t="shared" si="52"/>
        <v>0</v>
      </c>
      <c r="BS99" s="6">
        <f t="shared" si="52"/>
        <v>0</v>
      </c>
      <c r="BT99" s="6">
        <f t="shared" si="52"/>
        <v>0</v>
      </c>
      <c r="BU99" s="6">
        <f t="shared" si="52"/>
        <v>0</v>
      </c>
      <c r="BV99" s="6">
        <f t="shared" si="52"/>
        <v>0</v>
      </c>
      <c r="BW99" s="6">
        <f t="shared" si="52"/>
        <v>0</v>
      </c>
      <c r="BX99" s="6">
        <f t="shared" si="52"/>
        <v>0</v>
      </c>
      <c r="BY99" s="6">
        <f t="shared" si="52"/>
        <v>0</v>
      </c>
      <c r="BZ99" s="6">
        <f t="shared" si="51"/>
        <v>0</v>
      </c>
      <c r="CA99" s="6">
        <f t="shared" si="51"/>
        <v>0</v>
      </c>
      <c r="CB99" s="6">
        <f t="shared" si="51"/>
        <v>0</v>
      </c>
      <c r="CC99" s="6">
        <f t="shared" si="51"/>
        <v>0</v>
      </c>
      <c r="CD99" s="6">
        <f t="shared" si="51"/>
        <v>0</v>
      </c>
      <c r="CE99" s="6">
        <f t="shared" si="51"/>
        <v>0</v>
      </c>
      <c r="CF99" s="6">
        <f t="shared" si="51"/>
        <v>0</v>
      </c>
      <c r="CG99" s="6">
        <f t="shared" si="51"/>
        <v>0</v>
      </c>
      <c r="CH99" s="6">
        <f t="shared" si="51"/>
        <v>0</v>
      </c>
      <c r="CI99" s="6">
        <f t="shared" si="51"/>
        <v>0</v>
      </c>
      <c r="CJ99" s="6">
        <f t="shared" si="51"/>
        <v>0</v>
      </c>
      <c r="CK99" s="6">
        <f t="shared" si="51"/>
        <v>0</v>
      </c>
      <c r="CL99" s="6">
        <f t="shared" si="51"/>
        <v>0</v>
      </c>
      <c r="CM99" s="6">
        <f t="shared" si="51"/>
        <v>0</v>
      </c>
      <c r="CN99" s="6">
        <f t="shared" si="51"/>
        <v>0</v>
      </c>
      <c r="CO99" s="6">
        <f t="shared" si="51"/>
        <v>0</v>
      </c>
      <c r="CP99" s="6">
        <f t="shared" si="57"/>
        <v>0</v>
      </c>
      <c r="CQ99" s="6">
        <f t="shared" si="57"/>
        <v>0</v>
      </c>
      <c r="CR99" s="6">
        <f t="shared" si="57"/>
        <v>0</v>
      </c>
      <c r="CS99" s="6">
        <f t="shared" si="57"/>
        <v>0</v>
      </c>
      <c r="CT99" s="6">
        <f t="shared" si="57"/>
        <v>0</v>
      </c>
      <c r="CU99" s="6">
        <f t="shared" si="57"/>
        <v>0</v>
      </c>
      <c r="CV99" s="6">
        <f t="shared" si="57"/>
        <v>0</v>
      </c>
      <c r="CW99" s="6">
        <f t="shared" si="57"/>
        <v>0</v>
      </c>
      <c r="CX99" s="6">
        <f t="shared" si="57"/>
        <v>0</v>
      </c>
      <c r="CY99" s="6">
        <f t="shared" si="57"/>
        <v>0</v>
      </c>
      <c r="CZ99" s="6">
        <f t="shared" si="57"/>
        <v>0</v>
      </c>
      <c r="DA99" s="6">
        <f t="shared" si="55"/>
        <v>0</v>
      </c>
      <c r="DB99" s="6">
        <f t="shared" si="55"/>
        <v>0</v>
      </c>
      <c r="DC99" s="6">
        <f t="shared" si="55"/>
        <v>786983698</v>
      </c>
      <c r="DD99" s="6">
        <f t="shared" si="55"/>
        <v>0</v>
      </c>
      <c r="DE99" s="6">
        <f t="shared" si="55"/>
        <v>0</v>
      </c>
      <c r="DF99" s="6">
        <f t="shared" si="54"/>
        <v>0</v>
      </c>
      <c r="DG99" s="6">
        <f t="shared" si="54"/>
        <v>0</v>
      </c>
      <c r="DH99" s="6">
        <f t="shared" si="54"/>
        <v>0</v>
      </c>
      <c r="DI99" s="6">
        <f t="shared" si="54"/>
        <v>0</v>
      </c>
      <c r="DJ99" s="6">
        <f t="shared" si="54"/>
        <v>0</v>
      </c>
      <c r="DK99" s="6">
        <f t="shared" si="54"/>
        <v>0</v>
      </c>
      <c r="DL99" s="6">
        <f t="shared" si="54"/>
        <v>0</v>
      </c>
      <c r="DM99" s="6">
        <f t="shared" si="54"/>
        <v>0</v>
      </c>
      <c r="DN99" s="6">
        <f t="shared" si="54"/>
        <v>0</v>
      </c>
      <c r="DO99" s="6">
        <f t="shared" si="54"/>
        <v>0</v>
      </c>
      <c r="DP99" s="6">
        <f t="shared" si="54"/>
        <v>0</v>
      </c>
      <c r="DQ99" s="6">
        <f t="shared" si="54"/>
        <v>0</v>
      </c>
      <c r="DR99" s="6">
        <f t="shared" si="54"/>
        <v>0</v>
      </c>
      <c r="DS99" s="6">
        <f t="shared" si="54"/>
        <v>0</v>
      </c>
      <c r="DT99" s="6">
        <f t="shared" si="54"/>
        <v>0</v>
      </c>
    </row>
    <row r="100" spans="1:124" ht="14.5" thickBot="1" x14ac:dyDescent="0.35">
      <c r="A100" s="3">
        <v>99</v>
      </c>
      <c r="B100" s="4">
        <v>1000000</v>
      </c>
      <c r="C100" s="4">
        <v>1854400</v>
      </c>
      <c r="D100" s="4">
        <v>844229881</v>
      </c>
      <c r="E100" s="4">
        <v>846084281</v>
      </c>
      <c r="F100" s="4">
        <v>1854400</v>
      </c>
      <c r="G100" s="4">
        <v>844229881</v>
      </c>
      <c r="H100" s="5">
        <v>846084281</v>
      </c>
      <c r="P100" s="6">
        <f t="shared" si="58"/>
        <v>0</v>
      </c>
      <c r="Q100" s="6">
        <f t="shared" si="58"/>
        <v>0</v>
      </c>
      <c r="R100" s="6">
        <f t="shared" si="58"/>
        <v>0</v>
      </c>
      <c r="S100" s="6">
        <f t="shared" si="58"/>
        <v>0</v>
      </c>
      <c r="T100" s="6">
        <f t="shared" si="58"/>
        <v>0</v>
      </c>
      <c r="U100" s="6">
        <f t="shared" si="58"/>
        <v>0</v>
      </c>
      <c r="V100" s="6">
        <f t="shared" si="58"/>
        <v>0</v>
      </c>
      <c r="W100" s="6">
        <f t="shared" si="58"/>
        <v>0</v>
      </c>
      <c r="X100" s="6">
        <f t="shared" si="58"/>
        <v>0</v>
      </c>
      <c r="Y100" s="6">
        <f t="shared" si="58"/>
        <v>0</v>
      </c>
      <c r="Z100" s="6">
        <f t="shared" si="58"/>
        <v>0</v>
      </c>
      <c r="AA100" s="6">
        <f t="shared" si="58"/>
        <v>0</v>
      </c>
      <c r="AB100" s="6">
        <f t="shared" si="58"/>
        <v>0</v>
      </c>
      <c r="AC100" s="6">
        <f t="shared" si="58"/>
        <v>0</v>
      </c>
      <c r="AD100" s="6">
        <f t="shared" si="58"/>
        <v>0</v>
      </c>
      <c r="AE100" s="6">
        <f t="shared" si="58"/>
        <v>0</v>
      </c>
      <c r="AF100" s="6">
        <f t="shared" si="56"/>
        <v>0</v>
      </c>
      <c r="AG100" s="6">
        <f t="shared" si="56"/>
        <v>0</v>
      </c>
      <c r="AH100" s="6">
        <f t="shared" si="56"/>
        <v>0</v>
      </c>
      <c r="AI100" s="6">
        <f t="shared" si="56"/>
        <v>0</v>
      </c>
      <c r="AJ100" s="6">
        <f t="shared" si="56"/>
        <v>0</v>
      </c>
      <c r="AK100" s="6">
        <f t="shared" si="56"/>
        <v>0</v>
      </c>
      <c r="AL100" s="6">
        <f t="shared" si="56"/>
        <v>0</v>
      </c>
      <c r="AM100" s="6">
        <f t="shared" si="56"/>
        <v>0</v>
      </c>
      <c r="AN100" s="6">
        <f t="shared" si="56"/>
        <v>0</v>
      </c>
      <c r="AO100" s="6">
        <f t="shared" si="56"/>
        <v>0</v>
      </c>
      <c r="AP100" s="6">
        <f t="shared" si="56"/>
        <v>0</v>
      </c>
      <c r="AQ100" s="6">
        <f t="shared" si="56"/>
        <v>0</v>
      </c>
      <c r="AR100" s="6">
        <f t="shared" si="56"/>
        <v>0</v>
      </c>
      <c r="AS100" s="6">
        <f t="shared" si="56"/>
        <v>0</v>
      </c>
      <c r="AT100" s="6">
        <f t="shared" si="56"/>
        <v>0</v>
      </c>
      <c r="AU100" s="6">
        <f t="shared" si="53"/>
        <v>0</v>
      </c>
      <c r="AV100" s="6">
        <f t="shared" si="53"/>
        <v>0</v>
      </c>
      <c r="AW100" s="6">
        <f t="shared" si="53"/>
        <v>0</v>
      </c>
      <c r="AX100" s="6">
        <f t="shared" si="53"/>
        <v>0</v>
      </c>
      <c r="AY100" s="6">
        <f t="shared" si="53"/>
        <v>0</v>
      </c>
      <c r="AZ100" s="6">
        <f t="shared" si="53"/>
        <v>0</v>
      </c>
      <c r="BA100" s="6">
        <f t="shared" si="53"/>
        <v>0</v>
      </c>
      <c r="BB100" s="6">
        <f t="shared" si="53"/>
        <v>0</v>
      </c>
      <c r="BC100" s="6">
        <f t="shared" si="53"/>
        <v>0</v>
      </c>
      <c r="BD100" s="6">
        <f t="shared" si="53"/>
        <v>0</v>
      </c>
      <c r="BE100" s="6">
        <f t="shared" si="53"/>
        <v>0</v>
      </c>
      <c r="BF100" s="6">
        <f t="shared" si="53"/>
        <v>0</v>
      </c>
      <c r="BG100" s="6">
        <f t="shared" si="53"/>
        <v>0</v>
      </c>
      <c r="BH100" s="6">
        <f t="shared" si="53"/>
        <v>0</v>
      </c>
      <c r="BI100" s="6">
        <f t="shared" si="53"/>
        <v>0</v>
      </c>
      <c r="BJ100" s="6">
        <f t="shared" si="53"/>
        <v>0</v>
      </c>
      <c r="BK100" s="6">
        <f t="shared" si="52"/>
        <v>0</v>
      </c>
      <c r="BL100" s="6">
        <f t="shared" si="52"/>
        <v>0</v>
      </c>
      <c r="BM100" s="6">
        <f t="shared" si="52"/>
        <v>0</v>
      </c>
      <c r="BN100" s="6">
        <f t="shared" si="52"/>
        <v>0</v>
      </c>
      <c r="BO100" s="6">
        <f t="shared" si="52"/>
        <v>0</v>
      </c>
      <c r="BP100" s="6">
        <f t="shared" si="52"/>
        <v>0</v>
      </c>
      <c r="BQ100" s="6">
        <f t="shared" si="52"/>
        <v>0</v>
      </c>
      <c r="BR100" s="6">
        <f t="shared" si="52"/>
        <v>0</v>
      </c>
      <c r="BS100" s="6">
        <f t="shared" si="52"/>
        <v>0</v>
      </c>
      <c r="BT100" s="6">
        <f t="shared" si="52"/>
        <v>0</v>
      </c>
      <c r="BU100" s="6">
        <f t="shared" si="52"/>
        <v>0</v>
      </c>
      <c r="BV100" s="6">
        <f t="shared" si="52"/>
        <v>0</v>
      </c>
      <c r="BW100" s="6">
        <f t="shared" si="52"/>
        <v>0</v>
      </c>
      <c r="BX100" s="6">
        <f t="shared" si="52"/>
        <v>0</v>
      </c>
      <c r="BY100" s="6">
        <f t="shared" si="52"/>
        <v>0</v>
      </c>
      <c r="BZ100" s="6">
        <f t="shared" si="51"/>
        <v>0</v>
      </c>
      <c r="CA100" s="6">
        <f t="shared" si="51"/>
        <v>0</v>
      </c>
      <c r="CB100" s="6">
        <f t="shared" si="51"/>
        <v>0</v>
      </c>
      <c r="CC100" s="6">
        <f t="shared" si="51"/>
        <v>0</v>
      </c>
      <c r="CD100" s="6">
        <f t="shared" si="51"/>
        <v>0</v>
      </c>
      <c r="CE100" s="6">
        <f t="shared" si="51"/>
        <v>0</v>
      </c>
      <c r="CF100" s="6">
        <f t="shared" si="51"/>
        <v>0</v>
      </c>
      <c r="CG100" s="6">
        <f t="shared" si="51"/>
        <v>0</v>
      </c>
      <c r="CH100" s="6">
        <f t="shared" si="51"/>
        <v>0</v>
      </c>
      <c r="CI100" s="6">
        <f t="shared" si="51"/>
        <v>0</v>
      </c>
      <c r="CJ100" s="6">
        <f t="shared" si="51"/>
        <v>0</v>
      </c>
      <c r="CK100" s="6">
        <f t="shared" si="51"/>
        <v>0</v>
      </c>
      <c r="CL100" s="6">
        <f t="shared" si="51"/>
        <v>0</v>
      </c>
      <c r="CM100" s="6">
        <f t="shared" si="51"/>
        <v>0</v>
      </c>
      <c r="CN100" s="6">
        <f t="shared" si="51"/>
        <v>0</v>
      </c>
      <c r="CO100" s="6">
        <f t="shared" ref="BZ100:CO115" si="59">IF((ROW(CN99)+9)=(COLUMN(CN99)+1),($E100),0)</f>
        <v>0</v>
      </c>
      <c r="CP100" s="6">
        <f t="shared" si="57"/>
        <v>0</v>
      </c>
      <c r="CQ100" s="6">
        <f t="shared" si="57"/>
        <v>0</v>
      </c>
      <c r="CR100" s="6">
        <f t="shared" si="57"/>
        <v>0</v>
      </c>
      <c r="CS100" s="6">
        <f t="shared" si="57"/>
        <v>0</v>
      </c>
      <c r="CT100" s="6">
        <f t="shared" si="57"/>
        <v>0</v>
      </c>
      <c r="CU100" s="6">
        <f t="shared" si="57"/>
        <v>0</v>
      </c>
      <c r="CV100" s="6">
        <f t="shared" si="57"/>
        <v>0</v>
      </c>
      <c r="CW100" s="6">
        <f t="shared" si="57"/>
        <v>0</v>
      </c>
      <c r="CX100" s="6">
        <f t="shared" si="57"/>
        <v>0</v>
      </c>
      <c r="CY100" s="6">
        <f t="shared" si="57"/>
        <v>0</v>
      </c>
      <c r="CZ100" s="6">
        <f t="shared" si="57"/>
        <v>0</v>
      </c>
      <c r="DA100" s="6">
        <f t="shared" si="55"/>
        <v>0</v>
      </c>
      <c r="DB100" s="6">
        <f t="shared" si="55"/>
        <v>0</v>
      </c>
      <c r="DC100" s="6">
        <f t="shared" si="55"/>
        <v>0</v>
      </c>
      <c r="DD100" s="6">
        <f t="shared" si="55"/>
        <v>846084281</v>
      </c>
      <c r="DE100" s="6">
        <f t="shared" si="55"/>
        <v>0</v>
      </c>
      <c r="DF100" s="6">
        <f t="shared" si="54"/>
        <v>0</v>
      </c>
      <c r="DG100" s="6">
        <f t="shared" si="54"/>
        <v>0</v>
      </c>
      <c r="DH100" s="6">
        <f t="shared" si="54"/>
        <v>0</v>
      </c>
      <c r="DI100" s="6">
        <f t="shared" si="54"/>
        <v>0</v>
      </c>
      <c r="DJ100" s="6">
        <f t="shared" si="54"/>
        <v>0</v>
      </c>
      <c r="DK100" s="6">
        <f t="shared" si="54"/>
        <v>0</v>
      </c>
      <c r="DL100" s="6">
        <f t="shared" si="54"/>
        <v>0</v>
      </c>
      <c r="DM100" s="6">
        <f t="shared" si="54"/>
        <v>0</v>
      </c>
      <c r="DN100" s="6">
        <f t="shared" si="54"/>
        <v>0</v>
      </c>
      <c r="DO100" s="6">
        <f t="shared" si="54"/>
        <v>0</v>
      </c>
      <c r="DP100" s="6">
        <f t="shared" si="54"/>
        <v>0</v>
      </c>
      <c r="DQ100" s="6">
        <f t="shared" si="54"/>
        <v>0</v>
      </c>
      <c r="DR100" s="6">
        <f t="shared" si="54"/>
        <v>0</v>
      </c>
      <c r="DS100" s="6">
        <f t="shared" si="54"/>
        <v>0</v>
      </c>
      <c r="DT100" s="6">
        <f t="shared" si="54"/>
        <v>0</v>
      </c>
    </row>
    <row r="101" spans="1:124" ht="14.5" thickBot="1" x14ac:dyDescent="0.35">
      <c r="A101" s="3">
        <v>100</v>
      </c>
      <c r="B101" s="4">
        <v>1000000</v>
      </c>
      <c r="C101" s="4">
        <v>1867380</v>
      </c>
      <c r="D101" s="4">
        <v>907760968</v>
      </c>
      <c r="E101" s="4">
        <v>909628348</v>
      </c>
      <c r="F101" s="4">
        <v>1867380</v>
      </c>
      <c r="G101" s="4">
        <v>907760968</v>
      </c>
      <c r="H101" s="5">
        <v>909628348</v>
      </c>
      <c r="P101" s="6">
        <f t="shared" si="58"/>
        <v>0</v>
      </c>
      <c r="Q101" s="6">
        <f t="shared" si="58"/>
        <v>0</v>
      </c>
      <c r="R101" s="6">
        <f t="shared" si="58"/>
        <v>0</v>
      </c>
      <c r="S101" s="6">
        <f t="shared" si="58"/>
        <v>0</v>
      </c>
      <c r="T101" s="6">
        <f t="shared" si="58"/>
        <v>0</v>
      </c>
      <c r="U101" s="6">
        <f t="shared" si="58"/>
        <v>0</v>
      </c>
      <c r="V101" s="6">
        <f t="shared" si="58"/>
        <v>0</v>
      </c>
      <c r="W101" s="6">
        <f t="shared" si="58"/>
        <v>0</v>
      </c>
      <c r="X101" s="6">
        <f t="shared" si="58"/>
        <v>0</v>
      </c>
      <c r="Y101" s="6">
        <f t="shared" si="58"/>
        <v>0</v>
      </c>
      <c r="Z101" s="6">
        <f t="shared" si="58"/>
        <v>0</v>
      </c>
      <c r="AA101" s="6">
        <f t="shared" si="58"/>
        <v>0</v>
      </c>
      <c r="AB101" s="6">
        <f t="shared" si="58"/>
        <v>0</v>
      </c>
      <c r="AC101" s="6">
        <f t="shared" si="58"/>
        <v>0</v>
      </c>
      <c r="AD101" s="6">
        <f t="shared" si="58"/>
        <v>0</v>
      </c>
      <c r="AE101" s="6">
        <f t="shared" si="58"/>
        <v>0</v>
      </c>
      <c r="AF101" s="6">
        <f t="shared" si="56"/>
        <v>0</v>
      </c>
      <c r="AG101" s="6">
        <f t="shared" si="56"/>
        <v>0</v>
      </c>
      <c r="AH101" s="6">
        <f t="shared" si="56"/>
        <v>0</v>
      </c>
      <c r="AI101" s="6">
        <f t="shared" si="56"/>
        <v>0</v>
      </c>
      <c r="AJ101" s="6">
        <f t="shared" si="56"/>
        <v>0</v>
      </c>
      <c r="AK101" s="6">
        <f t="shared" si="56"/>
        <v>0</v>
      </c>
      <c r="AL101" s="6">
        <f t="shared" si="56"/>
        <v>0</v>
      </c>
      <c r="AM101" s="6">
        <f t="shared" si="56"/>
        <v>0</v>
      </c>
      <c r="AN101" s="6">
        <f t="shared" si="56"/>
        <v>0</v>
      </c>
      <c r="AO101" s="6">
        <f t="shared" si="56"/>
        <v>0</v>
      </c>
      <c r="AP101" s="6">
        <f t="shared" si="56"/>
        <v>0</v>
      </c>
      <c r="AQ101" s="6">
        <f t="shared" si="56"/>
        <v>0</v>
      </c>
      <c r="AR101" s="6">
        <f t="shared" si="56"/>
        <v>0</v>
      </c>
      <c r="AS101" s="6">
        <f t="shared" si="56"/>
        <v>0</v>
      </c>
      <c r="AT101" s="6">
        <f t="shared" si="56"/>
        <v>0</v>
      </c>
      <c r="AU101" s="6">
        <f t="shared" si="53"/>
        <v>0</v>
      </c>
      <c r="AV101" s="6">
        <f t="shared" si="53"/>
        <v>0</v>
      </c>
      <c r="AW101" s="6">
        <f t="shared" si="53"/>
        <v>0</v>
      </c>
      <c r="AX101" s="6">
        <f t="shared" si="53"/>
        <v>0</v>
      </c>
      <c r="AY101" s="6">
        <f t="shared" si="53"/>
        <v>0</v>
      </c>
      <c r="AZ101" s="6">
        <f t="shared" si="53"/>
        <v>0</v>
      </c>
      <c r="BA101" s="6">
        <f t="shared" si="53"/>
        <v>0</v>
      </c>
      <c r="BB101" s="6">
        <f t="shared" si="53"/>
        <v>0</v>
      </c>
      <c r="BC101" s="6">
        <f t="shared" si="53"/>
        <v>0</v>
      </c>
      <c r="BD101" s="6">
        <f t="shared" si="53"/>
        <v>0</v>
      </c>
      <c r="BE101" s="6">
        <f t="shared" si="53"/>
        <v>0</v>
      </c>
      <c r="BF101" s="6">
        <f t="shared" si="53"/>
        <v>0</v>
      </c>
      <c r="BG101" s="6">
        <f t="shared" si="53"/>
        <v>0</v>
      </c>
      <c r="BH101" s="6">
        <f t="shared" si="53"/>
        <v>0</v>
      </c>
      <c r="BI101" s="6">
        <f t="shared" si="53"/>
        <v>0</v>
      </c>
      <c r="BJ101" s="6">
        <f t="shared" si="53"/>
        <v>0</v>
      </c>
      <c r="BK101" s="6">
        <f t="shared" si="52"/>
        <v>0</v>
      </c>
      <c r="BL101" s="6">
        <f t="shared" si="52"/>
        <v>0</v>
      </c>
      <c r="BM101" s="6">
        <f t="shared" si="52"/>
        <v>0</v>
      </c>
      <c r="BN101" s="6">
        <f t="shared" si="52"/>
        <v>0</v>
      </c>
      <c r="BO101" s="6">
        <f t="shared" si="52"/>
        <v>0</v>
      </c>
      <c r="BP101" s="6">
        <f t="shared" si="52"/>
        <v>0</v>
      </c>
      <c r="BQ101" s="6">
        <f t="shared" si="52"/>
        <v>0</v>
      </c>
      <c r="BR101" s="6">
        <f t="shared" si="52"/>
        <v>0</v>
      </c>
      <c r="BS101" s="6">
        <f t="shared" si="52"/>
        <v>0</v>
      </c>
      <c r="BT101" s="6">
        <f t="shared" si="52"/>
        <v>0</v>
      </c>
      <c r="BU101" s="6">
        <f t="shared" si="52"/>
        <v>0</v>
      </c>
      <c r="BV101" s="6">
        <f t="shared" si="52"/>
        <v>0</v>
      </c>
      <c r="BW101" s="6">
        <f t="shared" si="52"/>
        <v>0</v>
      </c>
      <c r="BX101" s="6">
        <f t="shared" si="52"/>
        <v>0</v>
      </c>
      <c r="BY101" s="6">
        <f t="shared" si="52"/>
        <v>0</v>
      </c>
      <c r="BZ101" s="6">
        <f t="shared" si="59"/>
        <v>0</v>
      </c>
      <c r="CA101" s="6">
        <f t="shared" si="59"/>
        <v>0</v>
      </c>
      <c r="CB101" s="6">
        <f t="shared" si="59"/>
        <v>0</v>
      </c>
      <c r="CC101" s="6">
        <f t="shared" si="59"/>
        <v>0</v>
      </c>
      <c r="CD101" s="6">
        <f t="shared" si="59"/>
        <v>0</v>
      </c>
      <c r="CE101" s="6">
        <f t="shared" si="59"/>
        <v>0</v>
      </c>
      <c r="CF101" s="6">
        <f t="shared" si="59"/>
        <v>0</v>
      </c>
      <c r="CG101" s="6">
        <f t="shared" si="59"/>
        <v>0</v>
      </c>
      <c r="CH101" s="6">
        <f t="shared" si="59"/>
        <v>0</v>
      </c>
      <c r="CI101" s="6">
        <f t="shared" si="59"/>
        <v>0</v>
      </c>
      <c r="CJ101" s="6">
        <f t="shared" si="59"/>
        <v>0</v>
      </c>
      <c r="CK101" s="6">
        <f t="shared" si="59"/>
        <v>0</v>
      </c>
      <c r="CL101" s="6">
        <f t="shared" si="59"/>
        <v>0</v>
      </c>
      <c r="CM101" s="6">
        <f t="shared" si="59"/>
        <v>0</v>
      </c>
      <c r="CN101" s="6">
        <f t="shared" si="59"/>
        <v>0</v>
      </c>
      <c r="CO101" s="6">
        <f t="shared" si="59"/>
        <v>0</v>
      </c>
      <c r="CP101" s="6">
        <f t="shared" si="57"/>
        <v>0</v>
      </c>
      <c r="CQ101" s="6">
        <f t="shared" si="57"/>
        <v>0</v>
      </c>
      <c r="CR101" s="6">
        <f t="shared" si="57"/>
        <v>0</v>
      </c>
      <c r="CS101" s="6">
        <f t="shared" si="57"/>
        <v>0</v>
      </c>
      <c r="CT101" s="6">
        <f t="shared" si="57"/>
        <v>0</v>
      </c>
      <c r="CU101" s="6">
        <f t="shared" si="57"/>
        <v>0</v>
      </c>
      <c r="CV101" s="6">
        <f t="shared" si="57"/>
        <v>0</v>
      </c>
      <c r="CW101" s="6">
        <f t="shared" si="57"/>
        <v>0</v>
      </c>
      <c r="CX101" s="6">
        <f t="shared" si="57"/>
        <v>0</v>
      </c>
      <c r="CY101" s="6">
        <f t="shared" si="57"/>
        <v>0</v>
      </c>
      <c r="CZ101" s="6">
        <f t="shared" si="57"/>
        <v>0</v>
      </c>
      <c r="DA101" s="6">
        <f t="shared" si="55"/>
        <v>0</v>
      </c>
      <c r="DB101" s="6">
        <f t="shared" si="55"/>
        <v>0</v>
      </c>
      <c r="DC101" s="6">
        <f t="shared" si="55"/>
        <v>0</v>
      </c>
      <c r="DD101" s="6">
        <f t="shared" si="55"/>
        <v>0</v>
      </c>
      <c r="DE101" s="6">
        <f t="shared" si="55"/>
        <v>909628348</v>
      </c>
      <c r="DF101" s="6">
        <f t="shared" si="54"/>
        <v>0</v>
      </c>
      <c r="DG101" s="6">
        <f t="shared" si="54"/>
        <v>0</v>
      </c>
      <c r="DH101" s="6">
        <f t="shared" si="54"/>
        <v>0</v>
      </c>
      <c r="DI101" s="6">
        <f t="shared" si="54"/>
        <v>0</v>
      </c>
      <c r="DJ101" s="6">
        <f t="shared" si="54"/>
        <v>0</v>
      </c>
      <c r="DK101" s="6">
        <f t="shared" si="54"/>
        <v>0</v>
      </c>
      <c r="DL101" s="6">
        <f t="shared" si="54"/>
        <v>0</v>
      </c>
      <c r="DM101" s="6">
        <f t="shared" si="54"/>
        <v>0</v>
      </c>
      <c r="DN101" s="6">
        <f t="shared" si="54"/>
        <v>0</v>
      </c>
      <c r="DO101" s="6">
        <f t="shared" si="54"/>
        <v>0</v>
      </c>
      <c r="DP101" s="6">
        <f t="shared" si="54"/>
        <v>0</v>
      </c>
      <c r="DQ101" s="6">
        <f t="shared" si="54"/>
        <v>0</v>
      </c>
      <c r="DR101" s="6">
        <f t="shared" si="54"/>
        <v>0</v>
      </c>
      <c r="DS101" s="6">
        <f t="shared" si="54"/>
        <v>0</v>
      </c>
      <c r="DT101" s="6">
        <f t="shared" si="54"/>
        <v>0</v>
      </c>
    </row>
    <row r="102" spans="1:124" ht="14.5" thickBot="1" x14ac:dyDescent="0.35">
      <c r="A102" s="3">
        <v>101</v>
      </c>
      <c r="B102" s="4">
        <v>1000000</v>
      </c>
      <c r="C102" s="4">
        <v>1880450</v>
      </c>
      <c r="D102" s="4">
        <v>976069593</v>
      </c>
      <c r="E102" s="4">
        <v>977950043</v>
      </c>
      <c r="F102" s="4">
        <v>1880450</v>
      </c>
      <c r="G102" s="4">
        <v>976069593</v>
      </c>
      <c r="H102" s="5">
        <v>977950043</v>
      </c>
      <c r="P102" s="6">
        <f t="shared" si="58"/>
        <v>0</v>
      </c>
      <c r="Q102" s="6">
        <f t="shared" si="58"/>
        <v>0</v>
      </c>
      <c r="R102" s="6">
        <f t="shared" si="58"/>
        <v>0</v>
      </c>
      <c r="S102" s="6">
        <f t="shared" si="58"/>
        <v>0</v>
      </c>
      <c r="T102" s="6">
        <f t="shared" si="58"/>
        <v>0</v>
      </c>
      <c r="U102" s="6">
        <f t="shared" si="58"/>
        <v>0</v>
      </c>
      <c r="V102" s="6">
        <f t="shared" si="58"/>
        <v>0</v>
      </c>
      <c r="W102" s="6">
        <f t="shared" si="58"/>
        <v>0</v>
      </c>
      <c r="X102" s="6">
        <f t="shared" si="58"/>
        <v>0</v>
      </c>
      <c r="Y102" s="6">
        <f t="shared" si="58"/>
        <v>0</v>
      </c>
      <c r="Z102" s="6">
        <f t="shared" si="58"/>
        <v>0</v>
      </c>
      <c r="AA102" s="6">
        <f t="shared" si="58"/>
        <v>0</v>
      </c>
      <c r="AB102" s="6">
        <f t="shared" si="58"/>
        <v>0</v>
      </c>
      <c r="AC102" s="6">
        <f t="shared" si="58"/>
        <v>0</v>
      </c>
      <c r="AD102" s="6">
        <f t="shared" si="58"/>
        <v>0</v>
      </c>
      <c r="AE102" s="6">
        <f t="shared" si="58"/>
        <v>0</v>
      </c>
      <c r="AF102" s="6">
        <f t="shared" si="56"/>
        <v>0</v>
      </c>
      <c r="AG102" s="6">
        <f t="shared" si="56"/>
        <v>0</v>
      </c>
      <c r="AH102" s="6">
        <f t="shared" si="56"/>
        <v>0</v>
      </c>
      <c r="AI102" s="6">
        <f t="shared" si="56"/>
        <v>0</v>
      </c>
      <c r="AJ102" s="6">
        <f t="shared" si="56"/>
        <v>0</v>
      </c>
      <c r="AK102" s="6">
        <f t="shared" si="56"/>
        <v>0</v>
      </c>
      <c r="AL102" s="6">
        <f t="shared" si="56"/>
        <v>0</v>
      </c>
      <c r="AM102" s="6">
        <f t="shared" si="56"/>
        <v>0</v>
      </c>
      <c r="AN102" s="6">
        <f t="shared" si="56"/>
        <v>0</v>
      </c>
      <c r="AO102" s="6">
        <f t="shared" si="56"/>
        <v>0</v>
      </c>
      <c r="AP102" s="6">
        <f t="shared" si="56"/>
        <v>0</v>
      </c>
      <c r="AQ102" s="6">
        <f t="shared" si="56"/>
        <v>0</v>
      </c>
      <c r="AR102" s="6">
        <f t="shared" si="56"/>
        <v>0</v>
      </c>
      <c r="AS102" s="6">
        <f t="shared" si="56"/>
        <v>0</v>
      </c>
      <c r="AT102" s="6">
        <f t="shared" si="56"/>
        <v>0</v>
      </c>
      <c r="AU102" s="6">
        <f t="shared" si="53"/>
        <v>0</v>
      </c>
      <c r="AV102" s="6">
        <f t="shared" si="53"/>
        <v>0</v>
      </c>
      <c r="AW102" s="6">
        <f t="shared" si="53"/>
        <v>0</v>
      </c>
      <c r="AX102" s="6">
        <f t="shared" si="53"/>
        <v>0</v>
      </c>
      <c r="AY102" s="6">
        <f t="shared" si="53"/>
        <v>0</v>
      </c>
      <c r="AZ102" s="6">
        <f t="shared" si="53"/>
        <v>0</v>
      </c>
      <c r="BA102" s="6">
        <f t="shared" si="53"/>
        <v>0</v>
      </c>
      <c r="BB102" s="6">
        <f t="shared" si="53"/>
        <v>0</v>
      </c>
      <c r="BC102" s="6">
        <f t="shared" si="53"/>
        <v>0</v>
      </c>
      <c r="BD102" s="6">
        <f t="shared" si="53"/>
        <v>0</v>
      </c>
      <c r="BE102" s="6">
        <f t="shared" si="53"/>
        <v>0</v>
      </c>
      <c r="BF102" s="6">
        <f t="shared" si="53"/>
        <v>0</v>
      </c>
      <c r="BG102" s="6">
        <f t="shared" si="53"/>
        <v>0</v>
      </c>
      <c r="BH102" s="6">
        <f t="shared" si="53"/>
        <v>0</v>
      </c>
      <c r="BI102" s="6">
        <f t="shared" si="53"/>
        <v>0</v>
      </c>
      <c r="BJ102" s="6">
        <f t="shared" si="53"/>
        <v>0</v>
      </c>
      <c r="BK102" s="6">
        <f t="shared" ref="BK102:BZ116" si="60">IF((ROW(BJ101)+9)=(COLUMN(BJ101)+1),($E102),0)</f>
        <v>0</v>
      </c>
      <c r="BL102" s="6">
        <f t="shared" si="60"/>
        <v>0</v>
      </c>
      <c r="BM102" s="6">
        <f t="shared" si="60"/>
        <v>0</v>
      </c>
      <c r="BN102" s="6">
        <f t="shared" si="60"/>
        <v>0</v>
      </c>
      <c r="BO102" s="6">
        <f t="shared" si="60"/>
        <v>0</v>
      </c>
      <c r="BP102" s="6">
        <f t="shared" si="60"/>
        <v>0</v>
      </c>
      <c r="BQ102" s="6">
        <f t="shared" si="60"/>
        <v>0</v>
      </c>
      <c r="BR102" s="6">
        <f t="shared" si="60"/>
        <v>0</v>
      </c>
      <c r="BS102" s="6">
        <f t="shared" si="60"/>
        <v>0</v>
      </c>
      <c r="BT102" s="6">
        <f t="shared" si="60"/>
        <v>0</v>
      </c>
      <c r="BU102" s="6">
        <f t="shared" si="60"/>
        <v>0</v>
      </c>
      <c r="BV102" s="6">
        <f t="shared" si="60"/>
        <v>0</v>
      </c>
      <c r="BW102" s="6">
        <f t="shared" si="60"/>
        <v>0</v>
      </c>
      <c r="BX102" s="6">
        <f t="shared" si="60"/>
        <v>0</v>
      </c>
      <c r="BY102" s="6">
        <f t="shared" si="60"/>
        <v>0</v>
      </c>
      <c r="BZ102" s="6">
        <f t="shared" si="59"/>
        <v>0</v>
      </c>
      <c r="CA102" s="6">
        <f t="shared" si="59"/>
        <v>0</v>
      </c>
      <c r="CB102" s="6">
        <f t="shared" si="59"/>
        <v>0</v>
      </c>
      <c r="CC102" s="6">
        <f t="shared" si="59"/>
        <v>0</v>
      </c>
      <c r="CD102" s="6">
        <f t="shared" si="59"/>
        <v>0</v>
      </c>
      <c r="CE102" s="6">
        <f t="shared" si="59"/>
        <v>0</v>
      </c>
      <c r="CF102" s="6">
        <f t="shared" si="59"/>
        <v>0</v>
      </c>
      <c r="CG102" s="6">
        <f t="shared" si="59"/>
        <v>0</v>
      </c>
      <c r="CH102" s="6">
        <f t="shared" si="59"/>
        <v>0</v>
      </c>
      <c r="CI102" s="6">
        <f t="shared" si="59"/>
        <v>0</v>
      </c>
      <c r="CJ102" s="6">
        <f t="shared" si="59"/>
        <v>0</v>
      </c>
      <c r="CK102" s="6">
        <f t="shared" si="59"/>
        <v>0</v>
      </c>
      <c r="CL102" s="6">
        <f t="shared" si="59"/>
        <v>0</v>
      </c>
      <c r="CM102" s="6">
        <f t="shared" si="59"/>
        <v>0</v>
      </c>
      <c r="CN102" s="6">
        <f t="shared" si="59"/>
        <v>0</v>
      </c>
      <c r="CO102" s="6">
        <f t="shared" si="59"/>
        <v>0</v>
      </c>
      <c r="CP102" s="6">
        <f t="shared" si="57"/>
        <v>0</v>
      </c>
      <c r="CQ102" s="6">
        <f t="shared" si="57"/>
        <v>0</v>
      </c>
      <c r="CR102" s="6">
        <f t="shared" si="57"/>
        <v>0</v>
      </c>
      <c r="CS102" s="6">
        <f t="shared" si="57"/>
        <v>0</v>
      </c>
      <c r="CT102" s="6">
        <f t="shared" si="57"/>
        <v>0</v>
      </c>
      <c r="CU102" s="6">
        <f t="shared" si="57"/>
        <v>0</v>
      </c>
      <c r="CV102" s="6">
        <f t="shared" si="57"/>
        <v>0</v>
      </c>
      <c r="CW102" s="6">
        <f t="shared" si="57"/>
        <v>0</v>
      </c>
      <c r="CX102" s="6">
        <f t="shared" si="57"/>
        <v>0</v>
      </c>
      <c r="CY102" s="6">
        <f t="shared" si="57"/>
        <v>0</v>
      </c>
      <c r="CZ102" s="6">
        <f t="shared" si="57"/>
        <v>0</v>
      </c>
      <c r="DA102" s="6">
        <f t="shared" si="55"/>
        <v>0</v>
      </c>
      <c r="DB102" s="6">
        <f t="shared" si="55"/>
        <v>0</v>
      </c>
      <c r="DC102" s="6">
        <f t="shared" si="55"/>
        <v>0</v>
      </c>
      <c r="DD102" s="6">
        <f t="shared" si="55"/>
        <v>0</v>
      </c>
      <c r="DE102" s="6">
        <f t="shared" si="55"/>
        <v>0</v>
      </c>
      <c r="DF102" s="6">
        <f t="shared" si="54"/>
        <v>977950043</v>
      </c>
      <c r="DG102" s="6">
        <f t="shared" si="54"/>
        <v>0</v>
      </c>
      <c r="DH102" s="6">
        <f t="shared" si="54"/>
        <v>0</v>
      </c>
      <c r="DI102" s="6">
        <f t="shared" si="54"/>
        <v>0</v>
      </c>
      <c r="DJ102" s="6">
        <f t="shared" si="54"/>
        <v>0</v>
      </c>
      <c r="DK102" s="6">
        <f t="shared" si="54"/>
        <v>0</v>
      </c>
      <c r="DL102" s="6">
        <f t="shared" si="54"/>
        <v>0</v>
      </c>
      <c r="DM102" s="6">
        <f t="shared" si="54"/>
        <v>0</v>
      </c>
      <c r="DN102" s="6">
        <f t="shared" si="54"/>
        <v>0</v>
      </c>
      <c r="DO102" s="6">
        <f t="shared" si="54"/>
        <v>0</v>
      </c>
      <c r="DP102" s="6">
        <f t="shared" si="54"/>
        <v>0</v>
      </c>
      <c r="DQ102" s="6">
        <f t="shared" si="54"/>
        <v>0</v>
      </c>
      <c r="DR102" s="6">
        <f t="shared" si="54"/>
        <v>0</v>
      </c>
      <c r="DS102" s="6">
        <f t="shared" si="54"/>
        <v>0</v>
      </c>
      <c r="DT102" s="6">
        <f t="shared" si="54"/>
        <v>0</v>
      </c>
    </row>
    <row r="103" spans="1:124" ht="14.5" thickBot="1" x14ac:dyDescent="0.35">
      <c r="A103" s="3">
        <v>102</v>
      </c>
      <c r="B103" s="4">
        <v>1000000</v>
      </c>
      <c r="C103" s="4">
        <v>1893610</v>
      </c>
      <c r="D103" s="4">
        <v>1049515026</v>
      </c>
      <c r="E103" s="4">
        <v>1051408636</v>
      </c>
      <c r="F103" s="4">
        <v>1893610</v>
      </c>
      <c r="G103" s="4">
        <v>1049515026</v>
      </c>
      <c r="H103" s="5">
        <v>1051408636</v>
      </c>
      <c r="P103" s="6">
        <f t="shared" si="58"/>
        <v>0</v>
      </c>
      <c r="Q103" s="6">
        <f t="shared" si="58"/>
        <v>0</v>
      </c>
      <c r="R103" s="6">
        <f t="shared" si="58"/>
        <v>0</v>
      </c>
      <c r="S103" s="6">
        <f t="shared" si="58"/>
        <v>0</v>
      </c>
      <c r="T103" s="6">
        <f t="shared" si="58"/>
        <v>0</v>
      </c>
      <c r="U103" s="6">
        <f t="shared" si="58"/>
        <v>0</v>
      </c>
      <c r="V103" s="6">
        <f t="shared" si="58"/>
        <v>0</v>
      </c>
      <c r="W103" s="6">
        <f t="shared" si="58"/>
        <v>0</v>
      </c>
      <c r="X103" s="6">
        <f t="shared" si="58"/>
        <v>0</v>
      </c>
      <c r="Y103" s="6">
        <f t="shared" si="58"/>
        <v>0</v>
      </c>
      <c r="Z103" s="6">
        <f t="shared" si="58"/>
        <v>0</v>
      </c>
      <c r="AA103" s="6">
        <f t="shared" si="58"/>
        <v>0</v>
      </c>
      <c r="AB103" s="6">
        <f t="shared" si="58"/>
        <v>0</v>
      </c>
      <c r="AC103" s="6">
        <f t="shared" si="58"/>
        <v>0</v>
      </c>
      <c r="AD103" s="6">
        <f t="shared" si="58"/>
        <v>0</v>
      </c>
      <c r="AE103" s="6">
        <f t="shared" si="58"/>
        <v>0</v>
      </c>
      <c r="AF103" s="6">
        <f t="shared" si="56"/>
        <v>0</v>
      </c>
      <c r="AG103" s="6">
        <f t="shared" si="56"/>
        <v>0</v>
      </c>
      <c r="AH103" s="6">
        <f t="shared" si="56"/>
        <v>0</v>
      </c>
      <c r="AI103" s="6">
        <f t="shared" si="56"/>
        <v>0</v>
      </c>
      <c r="AJ103" s="6">
        <f t="shared" si="56"/>
        <v>0</v>
      </c>
      <c r="AK103" s="6">
        <f t="shared" si="56"/>
        <v>0</v>
      </c>
      <c r="AL103" s="6">
        <f t="shared" si="56"/>
        <v>0</v>
      </c>
      <c r="AM103" s="6">
        <f t="shared" si="56"/>
        <v>0</v>
      </c>
      <c r="AN103" s="6">
        <f t="shared" si="56"/>
        <v>0</v>
      </c>
      <c r="AO103" s="6">
        <f t="shared" si="56"/>
        <v>0</v>
      </c>
      <c r="AP103" s="6">
        <f t="shared" si="56"/>
        <v>0</v>
      </c>
      <c r="AQ103" s="6">
        <f t="shared" si="56"/>
        <v>0</v>
      </c>
      <c r="AR103" s="6">
        <f t="shared" si="56"/>
        <v>0</v>
      </c>
      <c r="AS103" s="6">
        <f t="shared" si="56"/>
        <v>0</v>
      </c>
      <c r="AT103" s="6">
        <f t="shared" si="56"/>
        <v>0</v>
      </c>
      <c r="AU103" s="6">
        <f t="shared" si="53"/>
        <v>0</v>
      </c>
      <c r="AV103" s="6">
        <f t="shared" si="53"/>
        <v>0</v>
      </c>
      <c r="AW103" s="6">
        <f t="shared" si="53"/>
        <v>0</v>
      </c>
      <c r="AX103" s="6">
        <f t="shared" si="53"/>
        <v>0</v>
      </c>
      <c r="AY103" s="6">
        <f t="shared" si="53"/>
        <v>0</v>
      </c>
      <c r="AZ103" s="6">
        <f t="shared" si="53"/>
        <v>0</v>
      </c>
      <c r="BA103" s="6">
        <f t="shared" si="53"/>
        <v>0</v>
      </c>
      <c r="BB103" s="6">
        <f t="shared" si="53"/>
        <v>0</v>
      </c>
      <c r="BC103" s="6">
        <f t="shared" si="53"/>
        <v>0</v>
      </c>
      <c r="BD103" s="6">
        <f t="shared" si="53"/>
        <v>0</v>
      </c>
      <c r="BE103" s="6">
        <f t="shared" si="53"/>
        <v>0</v>
      </c>
      <c r="BF103" s="6">
        <f t="shared" si="53"/>
        <v>0</v>
      </c>
      <c r="BG103" s="6">
        <f t="shared" si="53"/>
        <v>0</v>
      </c>
      <c r="BH103" s="6">
        <f t="shared" si="53"/>
        <v>0</v>
      </c>
      <c r="BI103" s="6">
        <f t="shared" si="53"/>
        <v>0</v>
      </c>
      <c r="BJ103" s="6">
        <f t="shared" si="53"/>
        <v>0</v>
      </c>
      <c r="BK103" s="6">
        <f t="shared" si="60"/>
        <v>0</v>
      </c>
      <c r="BL103" s="6">
        <f t="shared" si="60"/>
        <v>0</v>
      </c>
      <c r="BM103" s="6">
        <f t="shared" si="60"/>
        <v>0</v>
      </c>
      <c r="BN103" s="6">
        <f t="shared" si="60"/>
        <v>0</v>
      </c>
      <c r="BO103" s="6">
        <f t="shared" si="60"/>
        <v>0</v>
      </c>
      <c r="BP103" s="6">
        <f t="shared" si="60"/>
        <v>0</v>
      </c>
      <c r="BQ103" s="6">
        <f t="shared" si="60"/>
        <v>0</v>
      </c>
      <c r="BR103" s="6">
        <f t="shared" si="60"/>
        <v>0</v>
      </c>
      <c r="BS103" s="6">
        <f t="shared" si="60"/>
        <v>0</v>
      </c>
      <c r="BT103" s="6">
        <f t="shared" si="60"/>
        <v>0</v>
      </c>
      <c r="BU103" s="6">
        <f t="shared" si="60"/>
        <v>0</v>
      </c>
      <c r="BV103" s="6">
        <f t="shared" si="60"/>
        <v>0</v>
      </c>
      <c r="BW103" s="6">
        <f t="shared" si="60"/>
        <v>0</v>
      </c>
      <c r="BX103" s="6">
        <f t="shared" si="60"/>
        <v>0</v>
      </c>
      <c r="BY103" s="6">
        <f t="shared" si="60"/>
        <v>0</v>
      </c>
      <c r="BZ103" s="6">
        <f t="shared" si="59"/>
        <v>0</v>
      </c>
      <c r="CA103" s="6">
        <f t="shared" si="59"/>
        <v>0</v>
      </c>
      <c r="CB103" s="6">
        <f t="shared" si="59"/>
        <v>0</v>
      </c>
      <c r="CC103" s="6">
        <f t="shared" si="59"/>
        <v>0</v>
      </c>
      <c r="CD103" s="6">
        <f t="shared" si="59"/>
        <v>0</v>
      </c>
      <c r="CE103" s="6">
        <f t="shared" si="59"/>
        <v>0</v>
      </c>
      <c r="CF103" s="6">
        <f t="shared" si="59"/>
        <v>0</v>
      </c>
      <c r="CG103" s="6">
        <f t="shared" si="59"/>
        <v>0</v>
      </c>
      <c r="CH103" s="6">
        <f t="shared" si="59"/>
        <v>0</v>
      </c>
      <c r="CI103" s="6">
        <f t="shared" si="59"/>
        <v>0</v>
      </c>
      <c r="CJ103" s="6">
        <f t="shared" si="59"/>
        <v>0</v>
      </c>
      <c r="CK103" s="6">
        <f t="shared" si="59"/>
        <v>0</v>
      </c>
      <c r="CL103" s="6">
        <f t="shared" si="59"/>
        <v>0</v>
      </c>
      <c r="CM103" s="6">
        <f t="shared" si="59"/>
        <v>0</v>
      </c>
      <c r="CN103" s="6">
        <f t="shared" si="59"/>
        <v>0</v>
      </c>
      <c r="CO103" s="6">
        <f t="shared" si="59"/>
        <v>0</v>
      </c>
      <c r="CP103" s="6">
        <f t="shared" si="57"/>
        <v>0</v>
      </c>
      <c r="CQ103" s="6">
        <f t="shared" si="57"/>
        <v>0</v>
      </c>
      <c r="CR103" s="6">
        <f t="shared" si="57"/>
        <v>0</v>
      </c>
      <c r="CS103" s="6">
        <f t="shared" si="57"/>
        <v>0</v>
      </c>
      <c r="CT103" s="6">
        <f t="shared" si="57"/>
        <v>0</v>
      </c>
      <c r="CU103" s="6">
        <f t="shared" si="57"/>
        <v>0</v>
      </c>
      <c r="CV103" s="6">
        <f t="shared" si="57"/>
        <v>0</v>
      </c>
      <c r="CW103" s="6">
        <f t="shared" si="57"/>
        <v>0</v>
      </c>
      <c r="CX103" s="6">
        <f t="shared" si="57"/>
        <v>0</v>
      </c>
      <c r="CY103" s="6">
        <f t="shared" si="57"/>
        <v>0</v>
      </c>
      <c r="CZ103" s="6">
        <f t="shared" si="57"/>
        <v>0</v>
      </c>
      <c r="DA103" s="6">
        <f t="shared" si="55"/>
        <v>0</v>
      </c>
      <c r="DB103" s="6">
        <f t="shared" si="55"/>
        <v>0</v>
      </c>
      <c r="DC103" s="6">
        <f t="shared" si="55"/>
        <v>0</v>
      </c>
      <c r="DD103" s="6">
        <f t="shared" si="55"/>
        <v>0</v>
      </c>
      <c r="DE103" s="6">
        <f t="shared" si="55"/>
        <v>0</v>
      </c>
      <c r="DF103" s="6">
        <f t="shared" si="54"/>
        <v>0</v>
      </c>
      <c r="DG103" s="6">
        <f t="shared" si="54"/>
        <v>1051408636</v>
      </c>
      <c r="DH103" s="6">
        <f t="shared" si="54"/>
        <v>0</v>
      </c>
      <c r="DI103" s="6">
        <f t="shared" si="54"/>
        <v>0</v>
      </c>
      <c r="DJ103" s="6">
        <f t="shared" si="54"/>
        <v>0</v>
      </c>
      <c r="DK103" s="6">
        <f t="shared" si="54"/>
        <v>0</v>
      </c>
      <c r="DL103" s="6">
        <f t="shared" si="54"/>
        <v>0</v>
      </c>
      <c r="DM103" s="6">
        <f t="shared" si="54"/>
        <v>0</v>
      </c>
      <c r="DN103" s="6">
        <f t="shared" si="54"/>
        <v>0</v>
      </c>
      <c r="DO103" s="6">
        <f t="shared" si="54"/>
        <v>0</v>
      </c>
      <c r="DP103" s="6">
        <f t="shared" si="54"/>
        <v>0</v>
      </c>
      <c r="DQ103" s="6">
        <f t="shared" si="54"/>
        <v>0</v>
      </c>
      <c r="DR103" s="6">
        <f t="shared" si="54"/>
        <v>0</v>
      </c>
      <c r="DS103" s="6">
        <f t="shared" si="54"/>
        <v>0</v>
      </c>
      <c r="DT103" s="6">
        <f t="shared" si="54"/>
        <v>0</v>
      </c>
    </row>
    <row r="104" spans="1:124" ht="14.5" thickBot="1" x14ac:dyDescent="0.35">
      <c r="A104" s="3">
        <v>103</v>
      </c>
      <c r="B104" s="4">
        <v>1000000</v>
      </c>
      <c r="C104" s="4">
        <v>1906870</v>
      </c>
      <c r="D104" s="4">
        <v>1128483556</v>
      </c>
      <c r="E104" s="4">
        <v>1130390426</v>
      </c>
      <c r="F104" s="4">
        <v>1906870</v>
      </c>
      <c r="G104" s="4">
        <v>1128483556</v>
      </c>
      <c r="H104" s="5">
        <v>1130390426</v>
      </c>
      <c r="P104" s="6">
        <f t="shared" si="58"/>
        <v>0</v>
      </c>
      <c r="Q104" s="6">
        <f t="shared" si="58"/>
        <v>0</v>
      </c>
      <c r="R104" s="6">
        <f t="shared" si="58"/>
        <v>0</v>
      </c>
      <c r="S104" s="6">
        <f t="shared" si="58"/>
        <v>0</v>
      </c>
      <c r="T104" s="6">
        <f t="shared" si="58"/>
        <v>0</v>
      </c>
      <c r="U104" s="6">
        <f t="shared" si="58"/>
        <v>0</v>
      </c>
      <c r="V104" s="6">
        <f t="shared" si="58"/>
        <v>0</v>
      </c>
      <c r="W104" s="6">
        <f t="shared" si="58"/>
        <v>0</v>
      </c>
      <c r="X104" s="6">
        <f t="shared" si="58"/>
        <v>0</v>
      </c>
      <c r="Y104" s="6">
        <f t="shared" si="58"/>
        <v>0</v>
      </c>
      <c r="Z104" s="6">
        <f t="shared" si="58"/>
        <v>0</v>
      </c>
      <c r="AA104" s="6">
        <f t="shared" si="58"/>
        <v>0</v>
      </c>
      <c r="AB104" s="6">
        <f t="shared" si="58"/>
        <v>0</v>
      </c>
      <c r="AC104" s="6">
        <f t="shared" si="58"/>
        <v>0</v>
      </c>
      <c r="AD104" s="6">
        <f t="shared" si="58"/>
        <v>0</v>
      </c>
      <c r="AE104" s="6">
        <f t="shared" si="58"/>
        <v>0</v>
      </c>
      <c r="AF104" s="6">
        <f t="shared" si="56"/>
        <v>0</v>
      </c>
      <c r="AG104" s="6">
        <f t="shared" si="56"/>
        <v>0</v>
      </c>
      <c r="AH104" s="6">
        <f t="shared" si="56"/>
        <v>0</v>
      </c>
      <c r="AI104" s="6">
        <f t="shared" si="56"/>
        <v>0</v>
      </c>
      <c r="AJ104" s="6">
        <f t="shared" si="56"/>
        <v>0</v>
      </c>
      <c r="AK104" s="6">
        <f t="shared" si="56"/>
        <v>0</v>
      </c>
      <c r="AL104" s="6">
        <f t="shared" si="56"/>
        <v>0</v>
      </c>
      <c r="AM104" s="6">
        <f t="shared" si="56"/>
        <v>0</v>
      </c>
      <c r="AN104" s="6">
        <f t="shared" si="56"/>
        <v>0</v>
      </c>
      <c r="AO104" s="6">
        <f t="shared" si="56"/>
        <v>0</v>
      </c>
      <c r="AP104" s="6">
        <f t="shared" si="56"/>
        <v>0</v>
      </c>
      <c r="AQ104" s="6">
        <f t="shared" si="56"/>
        <v>0</v>
      </c>
      <c r="AR104" s="6">
        <f t="shared" si="56"/>
        <v>0</v>
      </c>
      <c r="AS104" s="6">
        <f t="shared" si="56"/>
        <v>0</v>
      </c>
      <c r="AT104" s="6">
        <f t="shared" si="56"/>
        <v>0</v>
      </c>
      <c r="AU104" s="6">
        <f t="shared" ref="AU104:BJ116" si="61">IF((ROW(AT103)+9)=(COLUMN(AT103)+1),($E104),0)</f>
        <v>0</v>
      </c>
      <c r="AV104" s="6">
        <f t="shared" si="61"/>
        <v>0</v>
      </c>
      <c r="AW104" s="6">
        <f t="shared" si="61"/>
        <v>0</v>
      </c>
      <c r="AX104" s="6">
        <f t="shared" si="61"/>
        <v>0</v>
      </c>
      <c r="AY104" s="6">
        <f t="shared" si="61"/>
        <v>0</v>
      </c>
      <c r="AZ104" s="6">
        <f t="shared" si="61"/>
        <v>0</v>
      </c>
      <c r="BA104" s="6">
        <f t="shared" si="61"/>
        <v>0</v>
      </c>
      <c r="BB104" s="6">
        <f t="shared" si="61"/>
        <v>0</v>
      </c>
      <c r="BC104" s="6">
        <f t="shared" si="61"/>
        <v>0</v>
      </c>
      <c r="BD104" s="6">
        <f t="shared" si="61"/>
        <v>0</v>
      </c>
      <c r="BE104" s="6">
        <f t="shared" si="61"/>
        <v>0</v>
      </c>
      <c r="BF104" s="6">
        <f t="shared" si="61"/>
        <v>0</v>
      </c>
      <c r="BG104" s="6">
        <f t="shared" si="61"/>
        <v>0</v>
      </c>
      <c r="BH104" s="6">
        <f t="shared" si="61"/>
        <v>0</v>
      </c>
      <c r="BI104" s="6">
        <f t="shared" si="61"/>
        <v>0</v>
      </c>
      <c r="BJ104" s="6">
        <f t="shared" si="61"/>
        <v>0</v>
      </c>
      <c r="BK104" s="6">
        <f t="shared" si="60"/>
        <v>0</v>
      </c>
      <c r="BL104" s="6">
        <f t="shared" si="60"/>
        <v>0</v>
      </c>
      <c r="BM104" s="6">
        <f t="shared" si="60"/>
        <v>0</v>
      </c>
      <c r="BN104" s="6">
        <f t="shared" si="60"/>
        <v>0</v>
      </c>
      <c r="BO104" s="6">
        <f t="shared" si="60"/>
        <v>0</v>
      </c>
      <c r="BP104" s="6">
        <f t="shared" si="60"/>
        <v>0</v>
      </c>
      <c r="BQ104" s="6">
        <f t="shared" si="60"/>
        <v>0</v>
      </c>
      <c r="BR104" s="6">
        <f t="shared" si="60"/>
        <v>0</v>
      </c>
      <c r="BS104" s="6">
        <f t="shared" si="60"/>
        <v>0</v>
      </c>
      <c r="BT104" s="6">
        <f t="shared" si="60"/>
        <v>0</v>
      </c>
      <c r="BU104" s="6">
        <f t="shared" si="60"/>
        <v>0</v>
      </c>
      <c r="BV104" s="6">
        <f t="shared" si="60"/>
        <v>0</v>
      </c>
      <c r="BW104" s="6">
        <f t="shared" si="60"/>
        <v>0</v>
      </c>
      <c r="BX104" s="6">
        <f t="shared" si="60"/>
        <v>0</v>
      </c>
      <c r="BY104" s="6">
        <f t="shared" si="60"/>
        <v>0</v>
      </c>
      <c r="BZ104" s="6">
        <f t="shared" si="59"/>
        <v>0</v>
      </c>
      <c r="CA104" s="6">
        <f t="shared" si="59"/>
        <v>0</v>
      </c>
      <c r="CB104" s="6">
        <f t="shared" si="59"/>
        <v>0</v>
      </c>
      <c r="CC104" s="6">
        <f t="shared" si="59"/>
        <v>0</v>
      </c>
      <c r="CD104" s="6">
        <f t="shared" si="59"/>
        <v>0</v>
      </c>
      <c r="CE104" s="6">
        <f t="shared" si="59"/>
        <v>0</v>
      </c>
      <c r="CF104" s="6">
        <f t="shared" si="59"/>
        <v>0</v>
      </c>
      <c r="CG104" s="6">
        <f t="shared" si="59"/>
        <v>0</v>
      </c>
      <c r="CH104" s="6">
        <f t="shared" si="59"/>
        <v>0</v>
      </c>
      <c r="CI104" s="6">
        <f t="shared" si="59"/>
        <v>0</v>
      </c>
      <c r="CJ104" s="6">
        <f t="shared" si="59"/>
        <v>0</v>
      </c>
      <c r="CK104" s="6">
        <f t="shared" si="59"/>
        <v>0</v>
      </c>
      <c r="CL104" s="6">
        <f t="shared" si="59"/>
        <v>0</v>
      </c>
      <c r="CM104" s="6">
        <f t="shared" si="59"/>
        <v>0</v>
      </c>
      <c r="CN104" s="6">
        <f t="shared" si="59"/>
        <v>0</v>
      </c>
      <c r="CO104" s="6">
        <f t="shared" si="59"/>
        <v>0</v>
      </c>
      <c r="CP104" s="6">
        <f t="shared" si="57"/>
        <v>0</v>
      </c>
      <c r="CQ104" s="6">
        <f t="shared" si="57"/>
        <v>0</v>
      </c>
      <c r="CR104" s="6">
        <f t="shared" si="57"/>
        <v>0</v>
      </c>
      <c r="CS104" s="6">
        <f t="shared" si="57"/>
        <v>0</v>
      </c>
      <c r="CT104" s="6">
        <f t="shared" si="57"/>
        <v>0</v>
      </c>
      <c r="CU104" s="6">
        <f t="shared" si="57"/>
        <v>0</v>
      </c>
      <c r="CV104" s="6">
        <f t="shared" si="57"/>
        <v>0</v>
      </c>
      <c r="CW104" s="6">
        <f t="shared" si="57"/>
        <v>0</v>
      </c>
      <c r="CX104" s="6">
        <f t="shared" si="57"/>
        <v>0</v>
      </c>
      <c r="CY104" s="6">
        <f t="shared" si="57"/>
        <v>0</v>
      </c>
      <c r="CZ104" s="6">
        <f t="shared" si="57"/>
        <v>0</v>
      </c>
      <c r="DA104" s="6">
        <f t="shared" si="55"/>
        <v>0</v>
      </c>
      <c r="DB104" s="6">
        <f t="shared" si="55"/>
        <v>0</v>
      </c>
      <c r="DC104" s="6">
        <f t="shared" si="55"/>
        <v>0</v>
      </c>
      <c r="DD104" s="6">
        <f t="shared" si="55"/>
        <v>0</v>
      </c>
      <c r="DE104" s="6">
        <f t="shared" si="55"/>
        <v>0</v>
      </c>
      <c r="DF104" s="6">
        <f t="shared" si="54"/>
        <v>0</v>
      </c>
      <c r="DG104" s="6">
        <f t="shared" si="54"/>
        <v>0</v>
      </c>
      <c r="DH104" s="6">
        <f t="shared" si="54"/>
        <v>1130390426</v>
      </c>
      <c r="DI104" s="6">
        <f t="shared" si="54"/>
        <v>0</v>
      </c>
      <c r="DJ104" s="6">
        <f t="shared" si="54"/>
        <v>0</v>
      </c>
      <c r="DK104" s="6">
        <f t="shared" si="54"/>
        <v>0</v>
      </c>
      <c r="DL104" s="6">
        <f t="shared" si="54"/>
        <v>0</v>
      </c>
      <c r="DM104" s="6">
        <f t="shared" si="54"/>
        <v>0</v>
      </c>
      <c r="DN104" s="6">
        <f t="shared" si="54"/>
        <v>0</v>
      </c>
      <c r="DO104" s="6">
        <f t="shared" si="54"/>
        <v>0</v>
      </c>
      <c r="DP104" s="6">
        <f t="shared" si="54"/>
        <v>0</v>
      </c>
      <c r="DQ104" s="6">
        <f t="shared" si="54"/>
        <v>0</v>
      </c>
      <c r="DR104" s="6">
        <f t="shared" si="54"/>
        <v>0</v>
      </c>
      <c r="DS104" s="6">
        <f t="shared" si="54"/>
        <v>0</v>
      </c>
      <c r="DT104" s="6">
        <f t="shared" si="54"/>
        <v>0</v>
      </c>
    </row>
    <row r="105" spans="1:124" ht="14.5" thickBot="1" x14ac:dyDescent="0.35">
      <c r="A105" s="3">
        <v>104</v>
      </c>
      <c r="B105" s="4">
        <v>1000000</v>
      </c>
      <c r="C105" s="4">
        <v>1920220</v>
      </c>
      <c r="D105" s="4">
        <v>1213390520</v>
      </c>
      <c r="E105" s="4">
        <v>1215310740</v>
      </c>
      <c r="F105" s="4">
        <v>1920220</v>
      </c>
      <c r="G105" s="4">
        <v>1213390520</v>
      </c>
      <c r="H105" s="5">
        <v>1215310740</v>
      </c>
      <c r="P105" s="6">
        <f t="shared" si="58"/>
        <v>0</v>
      </c>
      <c r="Q105" s="6">
        <f t="shared" si="58"/>
        <v>0</v>
      </c>
      <c r="R105" s="6">
        <f t="shared" si="58"/>
        <v>0</v>
      </c>
      <c r="S105" s="6">
        <f t="shared" si="58"/>
        <v>0</v>
      </c>
      <c r="T105" s="6">
        <f t="shared" si="58"/>
        <v>0</v>
      </c>
      <c r="U105" s="6">
        <f t="shared" si="58"/>
        <v>0</v>
      </c>
      <c r="V105" s="6">
        <f t="shared" si="58"/>
        <v>0</v>
      </c>
      <c r="W105" s="6">
        <f t="shared" si="58"/>
        <v>0</v>
      </c>
      <c r="X105" s="6">
        <f t="shared" si="58"/>
        <v>0</v>
      </c>
      <c r="Y105" s="6">
        <f t="shared" si="58"/>
        <v>0</v>
      </c>
      <c r="Z105" s="6">
        <f t="shared" si="58"/>
        <v>0</v>
      </c>
      <c r="AA105" s="6">
        <f t="shared" si="58"/>
        <v>0</v>
      </c>
      <c r="AB105" s="6">
        <f t="shared" si="58"/>
        <v>0</v>
      </c>
      <c r="AC105" s="6">
        <f t="shared" si="58"/>
        <v>0</v>
      </c>
      <c r="AD105" s="6">
        <f t="shared" si="58"/>
        <v>0</v>
      </c>
      <c r="AE105" s="6">
        <f t="shared" si="58"/>
        <v>0</v>
      </c>
      <c r="AF105" s="6">
        <f t="shared" si="56"/>
        <v>0</v>
      </c>
      <c r="AG105" s="6">
        <f t="shared" si="56"/>
        <v>0</v>
      </c>
      <c r="AH105" s="6">
        <f t="shared" si="56"/>
        <v>0</v>
      </c>
      <c r="AI105" s="6">
        <f t="shared" si="56"/>
        <v>0</v>
      </c>
      <c r="AJ105" s="6">
        <f t="shared" si="56"/>
        <v>0</v>
      </c>
      <c r="AK105" s="6">
        <f t="shared" si="56"/>
        <v>0</v>
      </c>
      <c r="AL105" s="6">
        <f t="shared" si="56"/>
        <v>0</v>
      </c>
      <c r="AM105" s="6">
        <f t="shared" si="56"/>
        <v>0</v>
      </c>
      <c r="AN105" s="6">
        <f t="shared" si="56"/>
        <v>0</v>
      </c>
      <c r="AO105" s="6">
        <f t="shared" si="56"/>
        <v>0</v>
      </c>
      <c r="AP105" s="6">
        <f t="shared" si="56"/>
        <v>0</v>
      </c>
      <c r="AQ105" s="6">
        <f t="shared" si="56"/>
        <v>0</v>
      </c>
      <c r="AR105" s="6">
        <f t="shared" si="56"/>
        <v>0</v>
      </c>
      <c r="AS105" s="6">
        <f t="shared" si="56"/>
        <v>0</v>
      </c>
      <c r="AT105" s="6">
        <f t="shared" si="56"/>
        <v>0</v>
      </c>
      <c r="AU105" s="6">
        <f t="shared" si="61"/>
        <v>0</v>
      </c>
      <c r="AV105" s="6">
        <f t="shared" si="61"/>
        <v>0</v>
      </c>
      <c r="AW105" s="6">
        <f t="shared" si="61"/>
        <v>0</v>
      </c>
      <c r="AX105" s="6">
        <f t="shared" si="61"/>
        <v>0</v>
      </c>
      <c r="AY105" s="6">
        <f t="shared" si="61"/>
        <v>0</v>
      </c>
      <c r="AZ105" s="6">
        <f t="shared" si="61"/>
        <v>0</v>
      </c>
      <c r="BA105" s="6">
        <f t="shared" si="61"/>
        <v>0</v>
      </c>
      <c r="BB105" s="6">
        <f t="shared" si="61"/>
        <v>0</v>
      </c>
      <c r="BC105" s="6">
        <f t="shared" si="61"/>
        <v>0</v>
      </c>
      <c r="BD105" s="6">
        <f t="shared" si="61"/>
        <v>0</v>
      </c>
      <c r="BE105" s="6">
        <f t="shared" si="61"/>
        <v>0</v>
      </c>
      <c r="BF105" s="6">
        <f t="shared" si="61"/>
        <v>0</v>
      </c>
      <c r="BG105" s="6">
        <f t="shared" si="61"/>
        <v>0</v>
      </c>
      <c r="BH105" s="6">
        <f t="shared" si="61"/>
        <v>0</v>
      </c>
      <c r="BI105" s="6">
        <f t="shared" si="61"/>
        <v>0</v>
      </c>
      <c r="BJ105" s="6">
        <f t="shared" si="61"/>
        <v>0</v>
      </c>
      <c r="BK105" s="6">
        <f t="shared" si="60"/>
        <v>0</v>
      </c>
      <c r="BL105" s="6">
        <f t="shared" si="60"/>
        <v>0</v>
      </c>
      <c r="BM105" s="6">
        <f t="shared" si="60"/>
        <v>0</v>
      </c>
      <c r="BN105" s="6">
        <f t="shared" si="60"/>
        <v>0</v>
      </c>
      <c r="BO105" s="6">
        <f t="shared" si="60"/>
        <v>0</v>
      </c>
      <c r="BP105" s="6">
        <f t="shared" si="60"/>
        <v>0</v>
      </c>
      <c r="BQ105" s="6">
        <f t="shared" si="60"/>
        <v>0</v>
      </c>
      <c r="BR105" s="6">
        <f t="shared" si="60"/>
        <v>0</v>
      </c>
      <c r="BS105" s="6">
        <f t="shared" si="60"/>
        <v>0</v>
      </c>
      <c r="BT105" s="6">
        <f t="shared" si="60"/>
        <v>0</v>
      </c>
      <c r="BU105" s="6">
        <f t="shared" si="60"/>
        <v>0</v>
      </c>
      <c r="BV105" s="6">
        <f t="shared" si="60"/>
        <v>0</v>
      </c>
      <c r="BW105" s="6">
        <f t="shared" si="60"/>
        <v>0</v>
      </c>
      <c r="BX105" s="6">
        <f t="shared" si="60"/>
        <v>0</v>
      </c>
      <c r="BY105" s="6">
        <f t="shared" si="60"/>
        <v>0</v>
      </c>
      <c r="BZ105" s="6">
        <f t="shared" si="59"/>
        <v>0</v>
      </c>
      <c r="CA105" s="6">
        <f t="shared" si="59"/>
        <v>0</v>
      </c>
      <c r="CB105" s="6">
        <f t="shared" si="59"/>
        <v>0</v>
      </c>
      <c r="CC105" s="6">
        <f t="shared" si="59"/>
        <v>0</v>
      </c>
      <c r="CD105" s="6">
        <f t="shared" si="59"/>
        <v>0</v>
      </c>
      <c r="CE105" s="6">
        <f t="shared" si="59"/>
        <v>0</v>
      </c>
      <c r="CF105" s="6">
        <f t="shared" si="59"/>
        <v>0</v>
      </c>
      <c r="CG105" s="6">
        <f t="shared" si="59"/>
        <v>0</v>
      </c>
      <c r="CH105" s="6">
        <f t="shared" si="59"/>
        <v>0</v>
      </c>
      <c r="CI105" s="6">
        <f t="shared" si="59"/>
        <v>0</v>
      </c>
      <c r="CJ105" s="6">
        <f t="shared" si="59"/>
        <v>0</v>
      </c>
      <c r="CK105" s="6">
        <f t="shared" si="59"/>
        <v>0</v>
      </c>
      <c r="CL105" s="6">
        <f t="shared" si="59"/>
        <v>0</v>
      </c>
      <c r="CM105" s="6">
        <f t="shared" si="59"/>
        <v>0</v>
      </c>
      <c r="CN105" s="6">
        <f t="shared" si="59"/>
        <v>0</v>
      </c>
      <c r="CO105" s="6">
        <f t="shared" si="59"/>
        <v>0</v>
      </c>
      <c r="CP105" s="6">
        <f t="shared" si="57"/>
        <v>0</v>
      </c>
      <c r="CQ105" s="6">
        <f t="shared" si="57"/>
        <v>0</v>
      </c>
      <c r="CR105" s="6">
        <f t="shared" si="57"/>
        <v>0</v>
      </c>
      <c r="CS105" s="6">
        <f t="shared" si="57"/>
        <v>0</v>
      </c>
      <c r="CT105" s="6">
        <f t="shared" si="57"/>
        <v>0</v>
      </c>
      <c r="CU105" s="6">
        <f t="shared" si="57"/>
        <v>0</v>
      </c>
      <c r="CV105" s="6">
        <f t="shared" si="57"/>
        <v>0</v>
      </c>
      <c r="CW105" s="6">
        <f t="shared" si="57"/>
        <v>0</v>
      </c>
      <c r="CX105" s="6">
        <f t="shared" si="57"/>
        <v>0</v>
      </c>
      <c r="CY105" s="6">
        <f t="shared" si="57"/>
        <v>0</v>
      </c>
      <c r="CZ105" s="6">
        <f t="shared" si="57"/>
        <v>0</v>
      </c>
      <c r="DA105" s="6">
        <f t="shared" si="55"/>
        <v>0</v>
      </c>
      <c r="DB105" s="6">
        <f t="shared" si="55"/>
        <v>0</v>
      </c>
      <c r="DC105" s="6">
        <f t="shared" si="55"/>
        <v>0</v>
      </c>
      <c r="DD105" s="6">
        <f t="shared" si="55"/>
        <v>0</v>
      </c>
      <c r="DE105" s="6">
        <f t="shared" si="55"/>
        <v>0</v>
      </c>
      <c r="DF105" s="6">
        <f t="shared" si="54"/>
        <v>0</v>
      </c>
      <c r="DG105" s="6">
        <f t="shared" si="54"/>
        <v>0</v>
      </c>
      <c r="DH105" s="6">
        <f t="shared" si="54"/>
        <v>0</v>
      </c>
      <c r="DI105" s="6">
        <f t="shared" si="54"/>
        <v>1215310740</v>
      </c>
      <c r="DJ105" s="6">
        <f t="shared" si="54"/>
        <v>0</v>
      </c>
      <c r="DK105" s="6">
        <f t="shared" si="54"/>
        <v>0</v>
      </c>
      <c r="DL105" s="6">
        <f t="shared" si="54"/>
        <v>0</v>
      </c>
      <c r="DM105" s="6">
        <f t="shared" si="54"/>
        <v>0</v>
      </c>
      <c r="DN105" s="6">
        <f t="shared" si="54"/>
        <v>0</v>
      </c>
      <c r="DO105" s="6">
        <f t="shared" si="54"/>
        <v>0</v>
      </c>
      <c r="DP105" s="6">
        <f t="shared" si="54"/>
        <v>0</v>
      </c>
      <c r="DQ105" s="6">
        <f t="shared" si="54"/>
        <v>0</v>
      </c>
      <c r="DR105" s="6">
        <f t="shared" si="54"/>
        <v>0</v>
      </c>
      <c r="DS105" s="6">
        <f t="shared" si="54"/>
        <v>0</v>
      </c>
      <c r="DT105" s="6">
        <f t="shared" si="54"/>
        <v>0</v>
      </c>
    </row>
    <row r="106" spans="1:124" ht="14.5" thickBot="1" x14ac:dyDescent="0.35">
      <c r="A106" s="3">
        <v>105</v>
      </c>
      <c r="B106" s="4">
        <v>1000000</v>
      </c>
      <c r="C106" s="4">
        <v>1933660</v>
      </c>
      <c r="D106" s="4">
        <v>1304682487</v>
      </c>
      <c r="E106" s="4">
        <v>1306616147</v>
      </c>
      <c r="F106" s="4">
        <v>1933660</v>
      </c>
      <c r="G106" s="4">
        <v>1304682487</v>
      </c>
      <c r="H106" s="5">
        <v>1306616147</v>
      </c>
      <c r="P106" s="6">
        <f t="shared" si="58"/>
        <v>0</v>
      </c>
      <c r="Q106" s="6">
        <f t="shared" si="58"/>
        <v>0</v>
      </c>
      <c r="R106" s="6">
        <f t="shared" si="58"/>
        <v>0</v>
      </c>
      <c r="S106" s="6">
        <f t="shared" si="58"/>
        <v>0</v>
      </c>
      <c r="T106" s="6">
        <f t="shared" si="58"/>
        <v>0</v>
      </c>
      <c r="U106" s="6">
        <f t="shared" si="58"/>
        <v>0</v>
      </c>
      <c r="V106" s="6">
        <f t="shared" si="58"/>
        <v>0</v>
      </c>
      <c r="W106" s="6">
        <f t="shared" si="58"/>
        <v>0</v>
      </c>
      <c r="X106" s="6">
        <f t="shared" si="58"/>
        <v>0</v>
      </c>
      <c r="Y106" s="6">
        <f t="shared" si="58"/>
        <v>0</v>
      </c>
      <c r="Z106" s="6">
        <f t="shared" si="58"/>
        <v>0</v>
      </c>
      <c r="AA106" s="6">
        <f t="shared" si="58"/>
        <v>0</v>
      </c>
      <c r="AB106" s="6">
        <f t="shared" si="58"/>
        <v>0</v>
      </c>
      <c r="AC106" s="6">
        <f t="shared" si="58"/>
        <v>0</v>
      </c>
      <c r="AD106" s="6">
        <f t="shared" si="58"/>
        <v>0</v>
      </c>
      <c r="AE106" s="6">
        <f t="shared" si="58"/>
        <v>0</v>
      </c>
      <c r="AF106" s="6">
        <f t="shared" si="56"/>
        <v>0</v>
      </c>
      <c r="AG106" s="6">
        <f t="shared" si="56"/>
        <v>0</v>
      </c>
      <c r="AH106" s="6">
        <f t="shared" si="56"/>
        <v>0</v>
      </c>
      <c r="AI106" s="6">
        <f t="shared" si="56"/>
        <v>0</v>
      </c>
      <c r="AJ106" s="6">
        <f t="shared" si="56"/>
        <v>0</v>
      </c>
      <c r="AK106" s="6">
        <f t="shared" si="56"/>
        <v>0</v>
      </c>
      <c r="AL106" s="6">
        <f t="shared" si="56"/>
        <v>0</v>
      </c>
      <c r="AM106" s="6">
        <f t="shared" si="56"/>
        <v>0</v>
      </c>
      <c r="AN106" s="6">
        <f t="shared" si="56"/>
        <v>0</v>
      </c>
      <c r="AO106" s="6">
        <f t="shared" si="56"/>
        <v>0</v>
      </c>
      <c r="AP106" s="6">
        <f t="shared" si="56"/>
        <v>0</v>
      </c>
      <c r="AQ106" s="6">
        <f t="shared" si="56"/>
        <v>0</v>
      </c>
      <c r="AR106" s="6">
        <f t="shared" si="56"/>
        <v>0</v>
      </c>
      <c r="AS106" s="6">
        <f t="shared" si="56"/>
        <v>0</v>
      </c>
      <c r="AT106" s="6">
        <f t="shared" si="56"/>
        <v>0</v>
      </c>
      <c r="AU106" s="6">
        <f t="shared" si="61"/>
        <v>0</v>
      </c>
      <c r="AV106" s="6">
        <f t="shared" si="61"/>
        <v>0</v>
      </c>
      <c r="AW106" s="6">
        <f t="shared" si="61"/>
        <v>0</v>
      </c>
      <c r="AX106" s="6">
        <f t="shared" si="61"/>
        <v>0</v>
      </c>
      <c r="AY106" s="6">
        <f t="shared" si="61"/>
        <v>0</v>
      </c>
      <c r="AZ106" s="6">
        <f t="shared" si="61"/>
        <v>0</v>
      </c>
      <c r="BA106" s="6">
        <f t="shared" si="61"/>
        <v>0</v>
      </c>
      <c r="BB106" s="6">
        <f t="shared" si="61"/>
        <v>0</v>
      </c>
      <c r="BC106" s="6">
        <f t="shared" si="61"/>
        <v>0</v>
      </c>
      <c r="BD106" s="6">
        <f t="shared" si="61"/>
        <v>0</v>
      </c>
      <c r="BE106" s="6">
        <f t="shared" si="61"/>
        <v>0</v>
      </c>
      <c r="BF106" s="6">
        <f t="shared" si="61"/>
        <v>0</v>
      </c>
      <c r="BG106" s="6">
        <f t="shared" si="61"/>
        <v>0</v>
      </c>
      <c r="BH106" s="6">
        <f t="shared" si="61"/>
        <v>0</v>
      </c>
      <c r="BI106" s="6">
        <f t="shared" si="61"/>
        <v>0</v>
      </c>
      <c r="BJ106" s="6">
        <f t="shared" si="61"/>
        <v>0</v>
      </c>
      <c r="BK106" s="6">
        <f t="shared" si="60"/>
        <v>0</v>
      </c>
      <c r="BL106" s="6">
        <f t="shared" si="60"/>
        <v>0</v>
      </c>
      <c r="BM106" s="6">
        <f t="shared" si="60"/>
        <v>0</v>
      </c>
      <c r="BN106" s="6">
        <f t="shared" si="60"/>
        <v>0</v>
      </c>
      <c r="BO106" s="6">
        <f t="shared" si="60"/>
        <v>0</v>
      </c>
      <c r="BP106" s="6">
        <f t="shared" si="60"/>
        <v>0</v>
      </c>
      <c r="BQ106" s="6">
        <f t="shared" si="60"/>
        <v>0</v>
      </c>
      <c r="BR106" s="6">
        <f t="shared" si="60"/>
        <v>0</v>
      </c>
      <c r="BS106" s="6">
        <f t="shared" si="60"/>
        <v>0</v>
      </c>
      <c r="BT106" s="6">
        <f t="shared" si="60"/>
        <v>0</v>
      </c>
      <c r="BU106" s="6">
        <f t="shared" si="60"/>
        <v>0</v>
      </c>
      <c r="BV106" s="6">
        <f t="shared" si="60"/>
        <v>0</v>
      </c>
      <c r="BW106" s="6">
        <f t="shared" si="60"/>
        <v>0</v>
      </c>
      <c r="BX106" s="6">
        <f t="shared" si="60"/>
        <v>0</v>
      </c>
      <c r="BY106" s="6">
        <f t="shared" si="60"/>
        <v>0</v>
      </c>
      <c r="BZ106" s="6">
        <f t="shared" si="59"/>
        <v>0</v>
      </c>
      <c r="CA106" s="6">
        <f t="shared" si="59"/>
        <v>0</v>
      </c>
      <c r="CB106" s="6">
        <f t="shared" si="59"/>
        <v>0</v>
      </c>
      <c r="CC106" s="6">
        <f t="shared" si="59"/>
        <v>0</v>
      </c>
      <c r="CD106" s="6">
        <f t="shared" si="59"/>
        <v>0</v>
      </c>
      <c r="CE106" s="6">
        <f t="shared" si="59"/>
        <v>0</v>
      </c>
      <c r="CF106" s="6">
        <f t="shared" si="59"/>
        <v>0</v>
      </c>
      <c r="CG106" s="6">
        <f t="shared" si="59"/>
        <v>0</v>
      </c>
      <c r="CH106" s="6">
        <f t="shared" si="59"/>
        <v>0</v>
      </c>
      <c r="CI106" s="6">
        <f t="shared" si="59"/>
        <v>0</v>
      </c>
      <c r="CJ106" s="6">
        <f t="shared" si="59"/>
        <v>0</v>
      </c>
      <c r="CK106" s="6">
        <f t="shared" si="59"/>
        <v>0</v>
      </c>
      <c r="CL106" s="6">
        <f t="shared" si="59"/>
        <v>0</v>
      </c>
      <c r="CM106" s="6">
        <f t="shared" si="59"/>
        <v>0</v>
      </c>
      <c r="CN106" s="6">
        <f t="shared" si="59"/>
        <v>0</v>
      </c>
      <c r="CO106" s="6">
        <f t="shared" si="59"/>
        <v>0</v>
      </c>
      <c r="CP106" s="6">
        <f t="shared" si="57"/>
        <v>0</v>
      </c>
      <c r="CQ106" s="6">
        <f t="shared" si="57"/>
        <v>0</v>
      </c>
      <c r="CR106" s="6">
        <f t="shared" si="57"/>
        <v>0</v>
      </c>
      <c r="CS106" s="6">
        <f t="shared" si="57"/>
        <v>0</v>
      </c>
      <c r="CT106" s="6">
        <f t="shared" si="57"/>
        <v>0</v>
      </c>
      <c r="CU106" s="6">
        <f t="shared" si="57"/>
        <v>0</v>
      </c>
      <c r="CV106" s="6">
        <f t="shared" si="57"/>
        <v>0</v>
      </c>
      <c r="CW106" s="6">
        <f t="shared" si="57"/>
        <v>0</v>
      </c>
      <c r="CX106" s="6">
        <f t="shared" si="57"/>
        <v>0</v>
      </c>
      <c r="CY106" s="6">
        <f t="shared" si="57"/>
        <v>0</v>
      </c>
      <c r="CZ106" s="6">
        <f t="shared" si="57"/>
        <v>0</v>
      </c>
      <c r="DA106" s="6">
        <f t="shared" si="55"/>
        <v>0</v>
      </c>
      <c r="DB106" s="6">
        <f t="shared" si="55"/>
        <v>0</v>
      </c>
      <c r="DC106" s="6">
        <f t="shared" si="55"/>
        <v>0</v>
      </c>
      <c r="DD106" s="6">
        <f t="shared" si="55"/>
        <v>0</v>
      </c>
      <c r="DE106" s="6">
        <f t="shared" si="55"/>
        <v>0</v>
      </c>
      <c r="DF106" s="6">
        <f t="shared" si="54"/>
        <v>0</v>
      </c>
      <c r="DG106" s="6">
        <f t="shared" si="54"/>
        <v>0</v>
      </c>
      <c r="DH106" s="6">
        <f t="shared" si="54"/>
        <v>0</v>
      </c>
      <c r="DI106" s="6">
        <f t="shared" si="54"/>
        <v>0</v>
      </c>
      <c r="DJ106" s="6">
        <f t="shared" si="54"/>
        <v>1306616147</v>
      </c>
      <c r="DK106" s="6">
        <f t="shared" si="54"/>
        <v>0</v>
      </c>
      <c r="DL106" s="6">
        <f t="shared" si="54"/>
        <v>0</v>
      </c>
      <c r="DM106" s="6">
        <f t="shared" si="54"/>
        <v>0</v>
      </c>
      <c r="DN106" s="6">
        <f t="shared" si="54"/>
        <v>0</v>
      </c>
      <c r="DO106" s="6">
        <f t="shared" si="54"/>
        <v>0</v>
      </c>
      <c r="DP106" s="6">
        <f t="shared" si="54"/>
        <v>0</v>
      </c>
      <c r="DQ106" s="6">
        <f t="shared" si="54"/>
        <v>0</v>
      </c>
      <c r="DR106" s="6">
        <f t="shared" si="54"/>
        <v>0</v>
      </c>
      <c r="DS106" s="6">
        <f t="shared" si="54"/>
        <v>0</v>
      </c>
      <c r="DT106" s="6">
        <f t="shared" si="54"/>
        <v>0</v>
      </c>
    </row>
    <row r="107" spans="1:124" ht="14.5" thickBot="1" x14ac:dyDescent="0.35">
      <c r="A107" s="3">
        <v>106</v>
      </c>
      <c r="B107" s="4">
        <v>1000000</v>
      </c>
      <c r="C107" s="4">
        <v>1947200</v>
      </c>
      <c r="D107" s="4">
        <v>1402839610</v>
      </c>
      <c r="E107" s="4">
        <v>1404786810</v>
      </c>
      <c r="F107" s="4">
        <v>1947200</v>
      </c>
      <c r="G107" s="4">
        <v>1402839610</v>
      </c>
      <c r="H107" s="5">
        <v>1404786810</v>
      </c>
      <c r="P107" s="6">
        <f t="shared" si="58"/>
        <v>0</v>
      </c>
      <c r="Q107" s="6">
        <f t="shared" si="58"/>
        <v>0</v>
      </c>
      <c r="R107" s="6">
        <f t="shared" si="58"/>
        <v>0</v>
      </c>
      <c r="S107" s="6">
        <f t="shared" si="58"/>
        <v>0</v>
      </c>
      <c r="T107" s="6">
        <f t="shared" si="58"/>
        <v>0</v>
      </c>
      <c r="U107" s="6">
        <f t="shared" si="58"/>
        <v>0</v>
      </c>
      <c r="V107" s="6">
        <f t="shared" si="58"/>
        <v>0</v>
      </c>
      <c r="W107" s="6">
        <f t="shared" si="58"/>
        <v>0</v>
      </c>
      <c r="X107" s="6">
        <f t="shared" si="58"/>
        <v>0</v>
      </c>
      <c r="Y107" s="6">
        <f t="shared" si="58"/>
        <v>0</v>
      </c>
      <c r="Z107" s="6">
        <f t="shared" si="58"/>
        <v>0</v>
      </c>
      <c r="AA107" s="6">
        <f t="shared" si="58"/>
        <v>0</v>
      </c>
      <c r="AB107" s="6">
        <f t="shared" si="58"/>
        <v>0</v>
      </c>
      <c r="AC107" s="6">
        <f t="shared" si="58"/>
        <v>0</v>
      </c>
      <c r="AD107" s="6">
        <f t="shared" si="58"/>
        <v>0</v>
      </c>
      <c r="AE107" s="6">
        <f t="shared" si="58"/>
        <v>0</v>
      </c>
      <c r="AF107" s="6">
        <f t="shared" si="56"/>
        <v>0</v>
      </c>
      <c r="AG107" s="6">
        <f t="shared" si="56"/>
        <v>0</v>
      </c>
      <c r="AH107" s="6">
        <f t="shared" si="56"/>
        <v>0</v>
      </c>
      <c r="AI107" s="6">
        <f t="shared" si="56"/>
        <v>0</v>
      </c>
      <c r="AJ107" s="6">
        <f t="shared" si="56"/>
        <v>0</v>
      </c>
      <c r="AK107" s="6">
        <f t="shared" si="56"/>
        <v>0</v>
      </c>
      <c r="AL107" s="6">
        <f t="shared" si="56"/>
        <v>0</v>
      </c>
      <c r="AM107" s="6">
        <f t="shared" si="56"/>
        <v>0</v>
      </c>
      <c r="AN107" s="6">
        <f t="shared" si="56"/>
        <v>0</v>
      </c>
      <c r="AO107" s="6">
        <f t="shared" si="56"/>
        <v>0</v>
      </c>
      <c r="AP107" s="6">
        <f t="shared" si="56"/>
        <v>0</v>
      </c>
      <c r="AQ107" s="6">
        <f t="shared" si="56"/>
        <v>0</v>
      </c>
      <c r="AR107" s="6">
        <f t="shared" si="56"/>
        <v>0</v>
      </c>
      <c r="AS107" s="6">
        <f t="shared" si="56"/>
        <v>0</v>
      </c>
      <c r="AT107" s="6">
        <f t="shared" si="56"/>
        <v>0</v>
      </c>
      <c r="AU107" s="6">
        <f t="shared" si="61"/>
        <v>0</v>
      </c>
      <c r="AV107" s="6">
        <f t="shared" si="61"/>
        <v>0</v>
      </c>
      <c r="AW107" s="6">
        <f t="shared" si="61"/>
        <v>0</v>
      </c>
      <c r="AX107" s="6">
        <f t="shared" si="61"/>
        <v>0</v>
      </c>
      <c r="AY107" s="6">
        <f t="shared" si="61"/>
        <v>0</v>
      </c>
      <c r="AZ107" s="6">
        <f t="shared" si="61"/>
        <v>0</v>
      </c>
      <c r="BA107" s="6">
        <f t="shared" si="61"/>
        <v>0</v>
      </c>
      <c r="BB107" s="6">
        <f t="shared" si="61"/>
        <v>0</v>
      </c>
      <c r="BC107" s="6">
        <f t="shared" si="61"/>
        <v>0</v>
      </c>
      <c r="BD107" s="6">
        <f t="shared" si="61"/>
        <v>0</v>
      </c>
      <c r="BE107" s="6">
        <f t="shared" si="61"/>
        <v>0</v>
      </c>
      <c r="BF107" s="6">
        <f t="shared" si="61"/>
        <v>0</v>
      </c>
      <c r="BG107" s="6">
        <f t="shared" si="61"/>
        <v>0</v>
      </c>
      <c r="BH107" s="6">
        <f t="shared" si="61"/>
        <v>0</v>
      </c>
      <c r="BI107" s="6">
        <f t="shared" si="61"/>
        <v>0</v>
      </c>
      <c r="BJ107" s="6">
        <f t="shared" si="61"/>
        <v>0</v>
      </c>
      <c r="BK107" s="6">
        <f t="shared" si="60"/>
        <v>0</v>
      </c>
      <c r="BL107" s="6">
        <f t="shared" si="60"/>
        <v>0</v>
      </c>
      <c r="BM107" s="6">
        <f t="shared" si="60"/>
        <v>0</v>
      </c>
      <c r="BN107" s="6">
        <f t="shared" si="60"/>
        <v>0</v>
      </c>
      <c r="BO107" s="6">
        <f t="shared" si="60"/>
        <v>0</v>
      </c>
      <c r="BP107" s="6">
        <f t="shared" si="60"/>
        <v>0</v>
      </c>
      <c r="BQ107" s="6">
        <f t="shared" si="60"/>
        <v>0</v>
      </c>
      <c r="BR107" s="6">
        <f t="shared" si="60"/>
        <v>0</v>
      </c>
      <c r="BS107" s="6">
        <f t="shared" si="60"/>
        <v>0</v>
      </c>
      <c r="BT107" s="6">
        <f t="shared" si="60"/>
        <v>0</v>
      </c>
      <c r="BU107" s="6">
        <f t="shared" si="60"/>
        <v>0</v>
      </c>
      <c r="BV107" s="6">
        <f t="shared" si="60"/>
        <v>0</v>
      </c>
      <c r="BW107" s="6">
        <f t="shared" si="60"/>
        <v>0</v>
      </c>
      <c r="BX107" s="6">
        <f t="shared" si="60"/>
        <v>0</v>
      </c>
      <c r="BY107" s="6">
        <f t="shared" si="60"/>
        <v>0</v>
      </c>
      <c r="BZ107" s="6">
        <f t="shared" si="59"/>
        <v>0</v>
      </c>
      <c r="CA107" s="6">
        <f t="shared" si="59"/>
        <v>0</v>
      </c>
      <c r="CB107" s="6">
        <f t="shared" si="59"/>
        <v>0</v>
      </c>
      <c r="CC107" s="6">
        <f t="shared" si="59"/>
        <v>0</v>
      </c>
      <c r="CD107" s="6">
        <f t="shared" si="59"/>
        <v>0</v>
      </c>
      <c r="CE107" s="6">
        <f t="shared" si="59"/>
        <v>0</v>
      </c>
      <c r="CF107" s="6">
        <f t="shared" si="59"/>
        <v>0</v>
      </c>
      <c r="CG107" s="6">
        <f t="shared" si="59"/>
        <v>0</v>
      </c>
      <c r="CH107" s="6">
        <f t="shared" si="59"/>
        <v>0</v>
      </c>
      <c r="CI107" s="6">
        <f t="shared" si="59"/>
        <v>0</v>
      </c>
      <c r="CJ107" s="6">
        <f t="shared" si="59"/>
        <v>0</v>
      </c>
      <c r="CK107" s="6">
        <f t="shared" si="59"/>
        <v>0</v>
      </c>
      <c r="CL107" s="6">
        <f t="shared" si="59"/>
        <v>0</v>
      </c>
      <c r="CM107" s="6">
        <f t="shared" si="59"/>
        <v>0</v>
      </c>
      <c r="CN107" s="6">
        <f t="shared" si="59"/>
        <v>0</v>
      </c>
      <c r="CO107" s="6">
        <f t="shared" si="59"/>
        <v>0</v>
      </c>
      <c r="CP107" s="6">
        <f t="shared" si="57"/>
        <v>0</v>
      </c>
      <c r="CQ107" s="6">
        <f t="shared" si="57"/>
        <v>0</v>
      </c>
      <c r="CR107" s="6">
        <f t="shared" si="57"/>
        <v>0</v>
      </c>
      <c r="CS107" s="6">
        <f t="shared" si="57"/>
        <v>0</v>
      </c>
      <c r="CT107" s="6">
        <f t="shared" si="57"/>
        <v>0</v>
      </c>
      <c r="CU107" s="6">
        <f t="shared" si="57"/>
        <v>0</v>
      </c>
      <c r="CV107" s="6">
        <f t="shared" si="57"/>
        <v>0</v>
      </c>
      <c r="CW107" s="6">
        <f t="shared" si="57"/>
        <v>0</v>
      </c>
      <c r="CX107" s="6">
        <f t="shared" si="57"/>
        <v>0</v>
      </c>
      <c r="CY107" s="6">
        <f t="shared" si="57"/>
        <v>0</v>
      </c>
      <c r="CZ107" s="6">
        <f t="shared" si="57"/>
        <v>0</v>
      </c>
      <c r="DA107" s="6">
        <f t="shared" si="55"/>
        <v>0</v>
      </c>
      <c r="DB107" s="6">
        <f t="shared" si="55"/>
        <v>0</v>
      </c>
      <c r="DC107" s="6">
        <f t="shared" si="55"/>
        <v>0</v>
      </c>
      <c r="DD107" s="6">
        <f t="shared" si="55"/>
        <v>0</v>
      </c>
      <c r="DE107" s="6">
        <f t="shared" si="55"/>
        <v>0</v>
      </c>
      <c r="DF107" s="6">
        <f t="shared" si="54"/>
        <v>0</v>
      </c>
      <c r="DG107" s="6">
        <f t="shared" si="54"/>
        <v>0</v>
      </c>
      <c r="DH107" s="6">
        <f t="shared" si="54"/>
        <v>0</v>
      </c>
      <c r="DI107" s="6">
        <f t="shared" si="54"/>
        <v>0</v>
      </c>
      <c r="DJ107" s="6">
        <f t="shared" si="54"/>
        <v>0</v>
      </c>
      <c r="DK107" s="6">
        <f t="shared" si="54"/>
        <v>1404786810</v>
      </c>
      <c r="DL107" s="6">
        <f t="shared" si="54"/>
        <v>0</v>
      </c>
      <c r="DM107" s="6">
        <f t="shared" si="54"/>
        <v>0</v>
      </c>
      <c r="DN107" s="6">
        <f t="shared" si="54"/>
        <v>0</v>
      </c>
      <c r="DO107" s="6">
        <f t="shared" si="54"/>
        <v>0</v>
      </c>
      <c r="DP107" s="6">
        <f t="shared" si="54"/>
        <v>0</v>
      </c>
      <c r="DQ107" s="6">
        <f t="shared" si="54"/>
        <v>0</v>
      </c>
      <c r="DR107" s="6">
        <f t="shared" si="54"/>
        <v>0</v>
      </c>
      <c r="DS107" s="6">
        <f t="shared" si="54"/>
        <v>0</v>
      </c>
      <c r="DT107" s="6">
        <f t="shared" si="54"/>
        <v>0</v>
      </c>
    </row>
    <row r="108" spans="1:124" ht="14.5" thickBot="1" x14ac:dyDescent="0.35">
      <c r="A108" s="3">
        <v>107</v>
      </c>
      <c r="B108" s="4">
        <v>1000000</v>
      </c>
      <c r="C108" s="4">
        <v>1960830</v>
      </c>
      <c r="D108" s="4">
        <v>1508378148</v>
      </c>
      <c r="E108" s="4">
        <v>1510338978</v>
      </c>
      <c r="F108" s="4">
        <v>1960830</v>
      </c>
      <c r="G108" s="4">
        <v>1508378148</v>
      </c>
      <c r="H108" s="5">
        <v>1510338978</v>
      </c>
      <c r="P108" s="6">
        <f t="shared" si="58"/>
        <v>0</v>
      </c>
      <c r="Q108" s="6">
        <f t="shared" si="58"/>
        <v>0</v>
      </c>
      <c r="R108" s="6">
        <f t="shared" si="58"/>
        <v>0</v>
      </c>
      <c r="S108" s="6">
        <f t="shared" si="58"/>
        <v>0</v>
      </c>
      <c r="T108" s="6">
        <f t="shared" si="58"/>
        <v>0</v>
      </c>
      <c r="U108" s="6">
        <f t="shared" si="58"/>
        <v>0</v>
      </c>
      <c r="V108" s="6">
        <f t="shared" si="58"/>
        <v>0</v>
      </c>
      <c r="W108" s="6">
        <f t="shared" si="58"/>
        <v>0</v>
      </c>
      <c r="X108" s="6">
        <f t="shared" si="58"/>
        <v>0</v>
      </c>
      <c r="Y108" s="6">
        <f t="shared" si="58"/>
        <v>0</v>
      </c>
      <c r="Z108" s="6">
        <f t="shared" si="58"/>
        <v>0</v>
      </c>
      <c r="AA108" s="6">
        <f t="shared" si="58"/>
        <v>0</v>
      </c>
      <c r="AB108" s="6">
        <f t="shared" si="58"/>
        <v>0</v>
      </c>
      <c r="AC108" s="6">
        <f t="shared" si="58"/>
        <v>0</v>
      </c>
      <c r="AD108" s="6">
        <f t="shared" si="58"/>
        <v>0</v>
      </c>
      <c r="AE108" s="6">
        <f t="shared" si="58"/>
        <v>0</v>
      </c>
      <c r="AF108" s="6">
        <f t="shared" si="56"/>
        <v>0</v>
      </c>
      <c r="AG108" s="6">
        <f t="shared" si="56"/>
        <v>0</v>
      </c>
      <c r="AH108" s="6">
        <f t="shared" si="56"/>
        <v>0</v>
      </c>
      <c r="AI108" s="6">
        <f t="shared" si="56"/>
        <v>0</v>
      </c>
      <c r="AJ108" s="6">
        <f t="shared" si="56"/>
        <v>0</v>
      </c>
      <c r="AK108" s="6">
        <f t="shared" si="56"/>
        <v>0</v>
      </c>
      <c r="AL108" s="6">
        <f t="shared" si="56"/>
        <v>0</v>
      </c>
      <c r="AM108" s="6">
        <f t="shared" si="56"/>
        <v>0</v>
      </c>
      <c r="AN108" s="6">
        <f t="shared" si="56"/>
        <v>0</v>
      </c>
      <c r="AO108" s="6">
        <f t="shared" si="56"/>
        <v>0</v>
      </c>
      <c r="AP108" s="6">
        <f t="shared" si="56"/>
        <v>0</v>
      </c>
      <c r="AQ108" s="6">
        <f t="shared" si="56"/>
        <v>0</v>
      </c>
      <c r="AR108" s="6">
        <f t="shared" si="56"/>
        <v>0</v>
      </c>
      <c r="AS108" s="6">
        <f t="shared" si="56"/>
        <v>0</v>
      </c>
      <c r="AT108" s="6">
        <f t="shared" si="56"/>
        <v>0</v>
      </c>
      <c r="AU108" s="6">
        <f t="shared" si="61"/>
        <v>0</v>
      </c>
      <c r="AV108" s="6">
        <f t="shared" si="61"/>
        <v>0</v>
      </c>
      <c r="AW108" s="6">
        <f t="shared" si="61"/>
        <v>0</v>
      </c>
      <c r="AX108" s="6">
        <f t="shared" si="61"/>
        <v>0</v>
      </c>
      <c r="AY108" s="6">
        <f t="shared" si="61"/>
        <v>0</v>
      </c>
      <c r="AZ108" s="6">
        <f t="shared" si="61"/>
        <v>0</v>
      </c>
      <c r="BA108" s="6">
        <f t="shared" si="61"/>
        <v>0</v>
      </c>
      <c r="BB108" s="6">
        <f t="shared" si="61"/>
        <v>0</v>
      </c>
      <c r="BC108" s="6">
        <f t="shared" si="61"/>
        <v>0</v>
      </c>
      <c r="BD108" s="6">
        <f t="shared" si="61"/>
        <v>0</v>
      </c>
      <c r="BE108" s="6">
        <f t="shared" si="61"/>
        <v>0</v>
      </c>
      <c r="BF108" s="6">
        <f t="shared" si="61"/>
        <v>0</v>
      </c>
      <c r="BG108" s="6">
        <f t="shared" si="61"/>
        <v>0</v>
      </c>
      <c r="BH108" s="6">
        <f t="shared" si="61"/>
        <v>0</v>
      </c>
      <c r="BI108" s="6">
        <f t="shared" si="61"/>
        <v>0</v>
      </c>
      <c r="BJ108" s="6">
        <f t="shared" si="61"/>
        <v>0</v>
      </c>
      <c r="BK108" s="6">
        <f t="shared" si="60"/>
        <v>0</v>
      </c>
      <c r="BL108" s="6">
        <f t="shared" si="60"/>
        <v>0</v>
      </c>
      <c r="BM108" s="6">
        <f t="shared" si="60"/>
        <v>0</v>
      </c>
      <c r="BN108" s="6">
        <f t="shared" si="60"/>
        <v>0</v>
      </c>
      <c r="BO108" s="6">
        <f t="shared" si="60"/>
        <v>0</v>
      </c>
      <c r="BP108" s="6">
        <f t="shared" si="60"/>
        <v>0</v>
      </c>
      <c r="BQ108" s="6">
        <f t="shared" si="60"/>
        <v>0</v>
      </c>
      <c r="BR108" s="6">
        <f t="shared" si="60"/>
        <v>0</v>
      </c>
      <c r="BS108" s="6">
        <f t="shared" si="60"/>
        <v>0</v>
      </c>
      <c r="BT108" s="6">
        <f t="shared" si="60"/>
        <v>0</v>
      </c>
      <c r="BU108" s="6">
        <f t="shared" si="60"/>
        <v>0</v>
      </c>
      <c r="BV108" s="6">
        <f t="shared" si="60"/>
        <v>0</v>
      </c>
      <c r="BW108" s="6">
        <f t="shared" si="60"/>
        <v>0</v>
      </c>
      <c r="BX108" s="6">
        <f t="shared" si="60"/>
        <v>0</v>
      </c>
      <c r="BY108" s="6">
        <f t="shared" si="60"/>
        <v>0</v>
      </c>
      <c r="BZ108" s="6">
        <f t="shared" si="59"/>
        <v>0</v>
      </c>
      <c r="CA108" s="6">
        <f t="shared" si="59"/>
        <v>0</v>
      </c>
      <c r="CB108" s="6">
        <f t="shared" si="59"/>
        <v>0</v>
      </c>
      <c r="CC108" s="6">
        <f t="shared" si="59"/>
        <v>0</v>
      </c>
      <c r="CD108" s="6">
        <f t="shared" si="59"/>
        <v>0</v>
      </c>
      <c r="CE108" s="6">
        <f t="shared" si="59"/>
        <v>0</v>
      </c>
      <c r="CF108" s="6">
        <f t="shared" si="59"/>
        <v>0</v>
      </c>
      <c r="CG108" s="6">
        <f t="shared" si="59"/>
        <v>0</v>
      </c>
      <c r="CH108" s="6">
        <f t="shared" si="59"/>
        <v>0</v>
      </c>
      <c r="CI108" s="6">
        <f t="shared" si="59"/>
        <v>0</v>
      </c>
      <c r="CJ108" s="6">
        <f t="shared" si="59"/>
        <v>0</v>
      </c>
      <c r="CK108" s="6">
        <f t="shared" si="59"/>
        <v>0</v>
      </c>
      <c r="CL108" s="6">
        <f t="shared" si="59"/>
        <v>0</v>
      </c>
      <c r="CM108" s="6">
        <f t="shared" si="59"/>
        <v>0</v>
      </c>
      <c r="CN108" s="6">
        <f t="shared" si="59"/>
        <v>0</v>
      </c>
      <c r="CO108" s="6">
        <f t="shared" si="59"/>
        <v>0</v>
      </c>
      <c r="CP108" s="6">
        <f t="shared" si="57"/>
        <v>0</v>
      </c>
      <c r="CQ108" s="6">
        <f t="shared" si="57"/>
        <v>0</v>
      </c>
      <c r="CR108" s="6">
        <f t="shared" si="57"/>
        <v>0</v>
      </c>
      <c r="CS108" s="6">
        <f t="shared" si="57"/>
        <v>0</v>
      </c>
      <c r="CT108" s="6">
        <f t="shared" si="57"/>
        <v>0</v>
      </c>
      <c r="CU108" s="6">
        <f t="shared" si="57"/>
        <v>0</v>
      </c>
      <c r="CV108" s="6">
        <f t="shared" si="57"/>
        <v>0</v>
      </c>
      <c r="CW108" s="6">
        <f t="shared" si="57"/>
        <v>0</v>
      </c>
      <c r="CX108" s="6">
        <f t="shared" si="57"/>
        <v>0</v>
      </c>
      <c r="CY108" s="6">
        <f t="shared" si="57"/>
        <v>0</v>
      </c>
      <c r="CZ108" s="6">
        <f t="shared" si="57"/>
        <v>0</v>
      </c>
      <c r="DA108" s="6">
        <f t="shared" si="55"/>
        <v>0</v>
      </c>
      <c r="DB108" s="6">
        <f t="shared" si="55"/>
        <v>0</v>
      </c>
      <c r="DC108" s="6">
        <f t="shared" si="55"/>
        <v>0</v>
      </c>
      <c r="DD108" s="6">
        <f t="shared" si="55"/>
        <v>0</v>
      </c>
      <c r="DE108" s="6">
        <f t="shared" si="55"/>
        <v>0</v>
      </c>
      <c r="DF108" s="6">
        <f t="shared" si="54"/>
        <v>0</v>
      </c>
      <c r="DG108" s="6">
        <f t="shared" si="54"/>
        <v>0</v>
      </c>
      <c r="DH108" s="6">
        <f t="shared" si="54"/>
        <v>0</v>
      </c>
      <c r="DI108" s="6">
        <f t="shared" si="54"/>
        <v>0</v>
      </c>
      <c r="DJ108" s="6">
        <f t="shared" si="54"/>
        <v>0</v>
      </c>
      <c r="DK108" s="6">
        <f t="shared" si="54"/>
        <v>0</v>
      </c>
      <c r="DL108" s="6">
        <f t="shared" si="54"/>
        <v>1510338978</v>
      </c>
      <c r="DM108" s="6">
        <f t="shared" si="54"/>
        <v>0</v>
      </c>
      <c r="DN108" s="6">
        <f t="shared" si="54"/>
        <v>0</v>
      </c>
      <c r="DO108" s="6">
        <f t="shared" si="54"/>
        <v>0</v>
      </c>
      <c r="DP108" s="6">
        <f t="shared" si="54"/>
        <v>0</v>
      </c>
      <c r="DQ108" s="6">
        <f t="shared" si="54"/>
        <v>0</v>
      </c>
      <c r="DR108" s="6">
        <f t="shared" si="54"/>
        <v>0</v>
      </c>
      <c r="DS108" s="6">
        <f t="shared" si="54"/>
        <v>0</v>
      </c>
      <c r="DT108" s="6">
        <f t="shared" si="54"/>
        <v>0</v>
      </c>
    </row>
    <row r="109" spans="1:124" ht="14.5" thickBot="1" x14ac:dyDescent="0.35">
      <c r="A109" s="3">
        <v>108</v>
      </c>
      <c r="B109" s="4">
        <v>1000000</v>
      </c>
      <c r="C109" s="4">
        <v>1974560</v>
      </c>
      <c r="D109" s="4">
        <v>1621853185</v>
      </c>
      <c r="E109" s="4">
        <v>1623827745</v>
      </c>
      <c r="F109" s="4">
        <v>1974560</v>
      </c>
      <c r="G109" s="4">
        <v>1621853185</v>
      </c>
      <c r="H109" s="5">
        <v>1623827745</v>
      </c>
      <c r="P109" s="6">
        <f t="shared" si="58"/>
        <v>0</v>
      </c>
      <c r="Q109" s="6">
        <f t="shared" si="58"/>
        <v>0</v>
      </c>
      <c r="R109" s="6">
        <f t="shared" si="58"/>
        <v>0</v>
      </c>
      <c r="S109" s="6">
        <f t="shared" si="58"/>
        <v>0</v>
      </c>
      <c r="T109" s="6">
        <f t="shared" si="58"/>
        <v>0</v>
      </c>
      <c r="U109" s="6">
        <f t="shared" si="58"/>
        <v>0</v>
      </c>
      <c r="V109" s="6">
        <f t="shared" si="58"/>
        <v>0</v>
      </c>
      <c r="W109" s="6">
        <f t="shared" si="58"/>
        <v>0</v>
      </c>
      <c r="X109" s="6">
        <f t="shared" si="58"/>
        <v>0</v>
      </c>
      <c r="Y109" s="6">
        <f t="shared" si="58"/>
        <v>0</v>
      </c>
      <c r="Z109" s="6">
        <f t="shared" si="58"/>
        <v>0</v>
      </c>
      <c r="AA109" s="6">
        <f t="shared" si="58"/>
        <v>0</v>
      </c>
      <c r="AB109" s="6">
        <f t="shared" si="58"/>
        <v>0</v>
      </c>
      <c r="AC109" s="6">
        <f t="shared" si="58"/>
        <v>0</v>
      </c>
      <c r="AD109" s="6">
        <f t="shared" si="58"/>
        <v>0</v>
      </c>
      <c r="AE109" s="6">
        <f t="shared" si="58"/>
        <v>0</v>
      </c>
      <c r="AF109" s="6">
        <f t="shared" si="56"/>
        <v>0</v>
      </c>
      <c r="AG109" s="6">
        <f t="shared" si="56"/>
        <v>0</v>
      </c>
      <c r="AH109" s="6">
        <f t="shared" si="56"/>
        <v>0</v>
      </c>
      <c r="AI109" s="6">
        <f t="shared" si="56"/>
        <v>0</v>
      </c>
      <c r="AJ109" s="6">
        <f t="shared" si="56"/>
        <v>0</v>
      </c>
      <c r="AK109" s="6">
        <f t="shared" si="56"/>
        <v>0</v>
      </c>
      <c r="AL109" s="6">
        <f t="shared" si="56"/>
        <v>0</v>
      </c>
      <c r="AM109" s="6">
        <f t="shared" si="56"/>
        <v>0</v>
      </c>
      <c r="AN109" s="6">
        <f t="shared" si="56"/>
        <v>0</v>
      </c>
      <c r="AO109" s="6">
        <f t="shared" si="56"/>
        <v>0</v>
      </c>
      <c r="AP109" s="6">
        <f t="shared" si="56"/>
        <v>0</v>
      </c>
      <c r="AQ109" s="6">
        <f t="shared" si="56"/>
        <v>0</v>
      </c>
      <c r="AR109" s="6">
        <f t="shared" si="56"/>
        <v>0</v>
      </c>
      <c r="AS109" s="6">
        <f t="shared" si="56"/>
        <v>0</v>
      </c>
      <c r="AT109" s="6">
        <f t="shared" si="56"/>
        <v>0</v>
      </c>
      <c r="AU109" s="6">
        <f t="shared" si="61"/>
        <v>0</v>
      </c>
      <c r="AV109" s="6">
        <f t="shared" si="61"/>
        <v>0</v>
      </c>
      <c r="AW109" s="6">
        <f t="shared" si="61"/>
        <v>0</v>
      </c>
      <c r="AX109" s="6">
        <f t="shared" si="61"/>
        <v>0</v>
      </c>
      <c r="AY109" s="6">
        <f t="shared" si="61"/>
        <v>0</v>
      </c>
      <c r="AZ109" s="6">
        <f t="shared" si="61"/>
        <v>0</v>
      </c>
      <c r="BA109" s="6">
        <f t="shared" si="61"/>
        <v>0</v>
      </c>
      <c r="BB109" s="6">
        <f t="shared" si="61"/>
        <v>0</v>
      </c>
      <c r="BC109" s="6">
        <f t="shared" si="61"/>
        <v>0</v>
      </c>
      <c r="BD109" s="6">
        <f t="shared" si="61"/>
        <v>0</v>
      </c>
      <c r="BE109" s="6">
        <f t="shared" si="61"/>
        <v>0</v>
      </c>
      <c r="BF109" s="6">
        <f t="shared" si="61"/>
        <v>0</v>
      </c>
      <c r="BG109" s="6">
        <f t="shared" si="61"/>
        <v>0</v>
      </c>
      <c r="BH109" s="6">
        <f t="shared" si="61"/>
        <v>0</v>
      </c>
      <c r="BI109" s="6">
        <f t="shared" si="61"/>
        <v>0</v>
      </c>
      <c r="BJ109" s="6">
        <f t="shared" si="61"/>
        <v>0</v>
      </c>
      <c r="BK109" s="6">
        <f t="shared" si="60"/>
        <v>0</v>
      </c>
      <c r="BL109" s="6">
        <f t="shared" si="60"/>
        <v>0</v>
      </c>
      <c r="BM109" s="6">
        <f t="shared" si="60"/>
        <v>0</v>
      </c>
      <c r="BN109" s="6">
        <f t="shared" si="60"/>
        <v>0</v>
      </c>
      <c r="BO109" s="6">
        <f t="shared" si="60"/>
        <v>0</v>
      </c>
      <c r="BP109" s="6">
        <f t="shared" si="60"/>
        <v>0</v>
      </c>
      <c r="BQ109" s="6">
        <f t="shared" si="60"/>
        <v>0</v>
      </c>
      <c r="BR109" s="6">
        <f t="shared" si="60"/>
        <v>0</v>
      </c>
      <c r="BS109" s="6">
        <f t="shared" si="60"/>
        <v>0</v>
      </c>
      <c r="BT109" s="6">
        <f t="shared" si="60"/>
        <v>0</v>
      </c>
      <c r="BU109" s="6">
        <f t="shared" si="60"/>
        <v>0</v>
      </c>
      <c r="BV109" s="6">
        <f t="shared" si="60"/>
        <v>0</v>
      </c>
      <c r="BW109" s="6">
        <f t="shared" si="60"/>
        <v>0</v>
      </c>
      <c r="BX109" s="6">
        <f t="shared" si="60"/>
        <v>0</v>
      </c>
      <c r="BY109" s="6">
        <f t="shared" si="60"/>
        <v>0</v>
      </c>
      <c r="BZ109" s="6">
        <f t="shared" si="59"/>
        <v>0</v>
      </c>
      <c r="CA109" s="6">
        <f t="shared" si="59"/>
        <v>0</v>
      </c>
      <c r="CB109" s="6">
        <f t="shared" si="59"/>
        <v>0</v>
      </c>
      <c r="CC109" s="6">
        <f t="shared" si="59"/>
        <v>0</v>
      </c>
      <c r="CD109" s="6">
        <f t="shared" si="59"/>
        <v>0</v>
      </c>
      <c r="CE109" s="6">
        <f t="shared" si="59"/>
        <v>0</v>
      </c>
      <c r="CF109" s="6">
        <f t="shared" si="59"/>
        <v>0</v>
      </c>
      <c r="CG109" s="6">
        <f t="shared" si="59"/>
        <v>0</v>
      </c>
      <c r="CH109" s="6">
        <f t="shared" si="59"/>
        <v>0</v>
      </c>
      <c r="CI109" s="6">
        <f t="shared" si="59"/>
        <v>0</v>
      </c>
      <c r="CJ109" s="6">
        <f t="shared" si="59"/>
        <v>0</v>
      </c>
      <c r="CK109" s="6">
        <f t="shared" si="59"/>
        <v>0</v>
      </c>
      <c r="CL109" s="6">
        <f t="shared" si="59"/>
        <v>0</v>
      </c>
      <c r="CM109" s="6">
        <f t="shared" si="59"/>
        <v>0</v>
      </c>
      <c r="CN109" s="6">
        <f t="shared" si="59"/>
        <v>0</v>
      </c>
      <c r="CO109" s="6">
        <f t="shared" si="59"/>
        <v>0</v>
      </c>
      <c r="CP109" s="6">
        <f t="shared" si="57"/>
        <v>0</v>
      </c>
      <c r="CQ109" s="6">
        <f t="shared" si="57"/>
        <v>0</v>
      </c>
      <c r="CR109" s="6">
        <f t="shared" si="57"/>
        <v>0</v>
      </c>
      <c r="CS109" s="6">
        <f t="shared" si="57"/>
        <v>0</v>
      </c>
      <c r="CT109" s="6">
        <f t="shared" si="57"/>
        <v>0</v>
      </c>
      <c r="CU109" s="6">
        <f t="shared" si="57"/>
        <v>0</v>
      </c>
      <c r="CV109" s="6">
        <f t="shared" si="57"/>
        <v>0</v>
      </c>
      <c r="CW109" s="6">
        <f t="shared" si="57"/>
        <v>0</v>
      </c>
      <c r="CX109" s="6">
        <f t="shared" si="57"/>
        <v>0</v>
      </c>
      <c r="CY109" s="6">
        <f t="shared" si="57"/>
        <v>0</v>
      </c>
      <c r="CZ109" s="6">
        <f t="shared" si="57"/>
        <v>0</v>
      </c>
      <c r="DA109" s="6">
        <f t="shared" si="55"/>
        <v>0</v>
      </c>
      <c r="DB109" s="6">
        <f t="shared" si="55"/>
        <v>0</v>
      </c>
      <c r="DC109" s="6">
        <f t="shared" si="55"/>
        <v>0</v>
      </c>
      <c r="DD109" s="6">
        <f t="shared" si="55"/>
        <v>0</v>
      </c>
      <c r="DE109" s="6">
        <f t="shared" si="55"/>
        <v>0</v>
      </c>
      <c r="DF109" s="6">
        <f t="shared" si="54"/>
        <v>0</v>
      </c>
      <c r="DG109" s="6">
        <f t="shared" si="54"/>
        <v>0</v>
      </c>
      <c r="DH109" s="6">
        <f t="shared" si="54"/>
        <v>0</v>
      </c>
      <c r="DI109" s="6">
        <f t="shared" si="54"/>
        <v>0</v>
      </c>
      <c r="DJ109" s="6">
        <f t="shared" si="54"/>
        <v>0</v>
      </c>
      <c r="DK109" s="6">
        <f t="shared" si="54"/>
        <v>0</v>
      </c>
      <c r="DL109" s="6">
        <f t="shared" si="54"/>
        <v>0</v>
      </c>
      <c r="DM109" s="6">
        <f t="shared" si="54"/>
        <v>1623827745</v>
      </c>
      <c r="DN109" s="6">
        <f t="shared" si="54"/>
        <v>0</v>
      </c>
      <c r="DO109" s="6">
        <f t="shared" si="54"/>
        <v>0</v>
      </c>
      <c r="DP109" s="6">
        <f t="shared" si="54"/>
        <v>0</v>
      </c>
      <c r="DQ109" s="6">
        <f t="shared" si="54"/>
        <v>0</v>
      </c>
      <c r="DR109" s="6">
        <f t="shared" si="54"/>
        <v>0</v>
      </c>
      <c r="DS109" s="6">
        <f t="shared" si="54"/>
        <v>0</v>
      </c>
      <c r="DT109" s="6">
        <f t="shared" si="54"/>
        <v>0</v>
      </c>
    </row>
    <row r="110" spans="1:124" ht="14.5" thickBot="1" x14ac:dyDescent="0.35">
      <c r="A110" s="3">
        <v>109</v>
      </c>
      <c r="B110" s="4">
        <v>1000000</v>
      </c>
      <c r="C110" s="4">
        <v>1988380</v>
      </c>
      <c r="D110" s="4">
        <v>1743861544</v>
      </c>
      <c r="E110" s="4">
        <v>1745849924</v>
      </c>
      <c r="F110" s="4">
        <v>1988380</v>
      </c>
      <c r="G110" s="4">
        <v>1743861544</v>
      </c>
      <c r="H110" s="5">
        <v>1745849924</v>
      </c>
      <c r="P110" s="6">
        <f t="shared" si="58"/>
        <v>0</v>
      </c>
      <c r="Q110" s="6">
        <f t="shared" si="58"/>
        <v>0</v>
      </c>
      <c r="R110" s="6">
        <f t="shared" si="58"/>
        <v>0</v>
      </c>
      <c r="S110" s="6">
        <f t="shared" si="58"/>
        <v>0</v>
      </c>
      <c r="T110" s="6">
        <f t="shared" si="58"/>
        <v>0</v>
      </c>
      <c r="U110" s="6">
        <f t="shared" si="58"/>
        <v>0</v>
      </c>
      <c r="V110" s="6">
        <f t="shared" si="58"/>
        <v>0</v>
      </c>
      <c r="W110" s="6">
        <f t="shared" si="58"/>
        <v>0</v>
      </c>
      <c r="X110" s="6">
        <f t="shared" si="58"/>
        <v>0</v>
      </c>
      <c r="Y110" s="6">
        <f t="shared" si="58"/>
        <v>0</v>
      </c>
      <c r="Z110" s="6">
        <f t="shared" si="58"/>
        <v>0</v>
      </c>
      <c r="AA110" s="6">
        <f t="shared" si="58"/>
        <v>0</v>
      </c>
      <c r="AB110" s="6">
        <f t="shared" si="58"/>
        <v>0</v>
      </c>
      <c r="AC110" s="6">
        <f t="shared" si="58"/>
        <v>0</v>
      </c>
      <c r="AD110" s="6">
        <f t="shared" si="58"/>
        <v>0</v>
      </c>
      <c r="AE110" s="6">
        <f t="shared" si="58"/>
        <v>0</v>
      </c>
      <c r="AF110" s="6">
        <f t="shared" si="56"/>
        <v>0</v>
      </c>
      <c r="AG110" s="6">
        <f t="shared" si="56"/>
        <v>0</v>
      </c>
      <c r="AH110" s="6">
        <f t="shared" si="56"/>
        <v>0</v>
      </c>
      <c r="AI110" s="6">
        <f t="shared" si="56"/>
        <v>0</v>
      </c>
      <c r="AJ110" s="6">
        <f t="shared" si="56"/>
        <v>0</v>
      </c>
      <c r="AK110" s="6">
        <f t="shared" si="56"/>
        <v>0</v>
      </c>
      <c r="AL110" s="6">
        <f t="shared" si="56"/>
        <v>0</v>
      </c>
      <c r="AM110" s="6">
        <f t="shared" si="56"/>
        <v>0</v>
      </c>
      <c r="AN110" s="6">
        <f t="shared" si="56"/>
        <v>0</v>
      </c>
      <c r="AO110" s="6">
        <f t="shared" si="56"/>
        <v>0</v>
      </c>
      <c r="AP110" s="6">
        <f t="shared" si="56"/>
        <v>0</v>
      </c>
      <c r="AQ110" s="6">
        <f t="shared" si="56"/>
        <v>0</v>
      </c>
      <c r="AR110" s="6">
        <f t="shared" si="56"/>
        <v>0</v>
      </c>
      <c r="AS110" s="6">
        <f t="shared" si="56"/>
        <v>0</v>
      </c>
      <c r="AT110" s="6">
        <f t="shared" si="56"/>
        <v>0</v>
      </c>
      <c r="AU110" s="6">
        <f t="shared" si="61"/>
        <v>0</v>
      </c>
      <c r="AV110" s="6">
        <f t="shared" si="61"/>
        <v>0</v>
      </c>
      <c r="AW110" s="6">
        <f t="shared" si="61"/>
        <v>0</v>
      </c>
      <c r="AX110" s="6">
        <f t="shared" si="61"/>
        <v>0</v>
      </c>
      <c r="AY110" s="6">
        <f t="shared" si="61"/>
        <v>0</v>
      </c>
      <c r="AZ110" s="6">
        <f t="shared" si="61"/>
        <v>0</v>
      </c>
      <c r="BA110" s="6">
        <f t="shared" si="61"/>
        <v>0</v>
      </c>
      <c r="BB110" s="6">
        <f t="shared" si="61"/>
        <v>0</v>
      </c>
      <c r="BC110" s="6">
        <f t="shared" si="61"/>
        <v>0</v>
      </c>
      <c r="BD110" s="6">
        <f t="shared" si="61"/>
        <v>0</v>
      </c>
      <c r="BE110" s="6">
        <f t="shared" si="61"/>
        <v>0</v>
      </c>
      <c r="BF110" s="6">
        <f t="shared" si="61"/>
        <v>0</v>
      </c>
      <c r="BG110" s="6">
        <f t="shared" si="61"/>
        <v>0</v>
      </c>
      <c r="BH110" s="6">
        <f t="shared" si="61"/>
        <v>0</v>
      </c>
      <c r="BI110" s="6">
        <f t="shared" si="61"/>
        <v>0</v>
      </c>
      <c r="BJ110" s="6">
        <f t="shared" si="61"/>
        <v>0</v>
      </c>
      <c r="BK110" s="6">
        <f t="shared" si="60"/>
        <v>0</v>
      </c>
      <c r="BL110" s="6">
        <f t="shared" si="60"/>
        <v>0</v>
      </c>
      <c r="BM110" s="6">
        <f t="shared" si="60"/>
        <v>0</v>
      </c>
      <c r="BN110" s="6">
        <f t="shared" si="60"/>
        <v>0</v>
      </c>
      <c r="BO110" s="6">
        <f t="shared" si="60"/>
        <v>0</v>
      </c>
      <c r="BP110" s="6">
        <f t="shared" si="60"/>
        <v>0</v>
      </c>
      <c r="BQ110" s="6">
        <f t="shared" si="60"/>
        <v>0</v>
      </c>
      <c r="BR110" s="6">
        <f t="shared" si="60"/>
        <v>0</v>
      </c>
      <c r="BS110" s="6">
        <f t="shared" si="60"/>
        <v>0</v>
      </c>
      <c r="BT110" s="6">
        <f t="shared" si="60"/>
        <v>0</v>
      </c>
      <c r="BU110" s="6">
        <f t="shared" si="60"/>
        <v>0</v>
      </c>
      <c r="BV110" s="6">
        <f t="shared" si="60"/>
        <v>0</v>
      </c>
      <c r="BW110" s="6">
        <f t="shared" si="60"/>
        <v>0</v>
      </c>
      <c r="BX110" s="6">
        <f t="shared" si="60"/>
        <v>0</v>
      </c>
      <c r="BY110" s="6">
        <f t="shared" si="60"/>
        <v>0</v>
      </c>
      <c r="BZ110" s="6">
        <f t="shared" si="59"/>
        <v>0</v>
      </c>
      <c r="CA110" s="6">
        <f t="shared" si="59"/>
        <v>0</v>
      </c>
      <c r="CB110" s="6">
        <f t="shared" si="59"/>
        <v>0</v>
      </c>
      <c r="CC110" s="6">
        <f t="shared" si="59"/>
        <v>0</v>
      </c>
      <c r="CD110" s="6">
        <f t="shared" si="59"/>
        <v>0</v>
      </c>
      <c r="CE110" s="6">
        <f t="shared" si="59"/>
        <v>0</v>
      </c>
      <c r="CF110" s="6">
        <f t="shared" si="59"/>
        <v>0</v>
      </c>
      <c r="CG110" s="6">
        <f t="shared" si="59"/>
        <v>0</v>
      </c>
      <c r="CH110" s="6">
        <f t="shared" si="59"/>
        <v>0</v>
      </c>
      <c r="CI110" s="6">
        <f t="shared" si="59"/>
        <v>0</v>
      </c>
      <c r="CJ110" s="6">
        <f t="shared" si="59"/>
        <v>0</v>
      </c>
      <c r="CK110" s="6">
        <f t="shared" si="59"/>
        <v>0</v>
      </c>
      <c r="CL110" s="6">
        <f t="shared" si="59"/>
        <v>0</v>
      </c>
      <c r="CM110" s="6">
        <f t="shared" si="59"/>
        <v>0</v>
      </c>
      <c r="CN110" s="6">
        <f t="shared" si="59"/>
        <v>0</v>
      </c>
      <c r="CO110" s="6">
        <f t="shared" si="59"/>
        <v>0</v>
      </c>
      <c r="CP110" s="6">
        <f t="shared" si="57"/>
        <v>0</v>
      </c>
      <c r="CQ110" s="6">
        <f t="shared" si="57"/>
        <v>0</v>
      </c>
      <c r="CR110" s="6">
        <f t="shared" si="57"/>
        <v>0</v>
      </c>
      <c r="CS110" s="6">
        <f t="shared" si="57"/>
        <v>0</v>
      </c>
      <c r="CT110" s="6">
        <f t="shared" si="57"/>
        <v>0</v>
      </c>
      <c r="CU110" s="6">
        <f t="shared" si="57"/>
        <v>0</v>
      </c>
      <c r="CV110" s="6">
        <f t="shared" si="57"/>
        <v>0</v>
      </c>
      <c r="CW110" s="6">
        <f t="shared" si="57"/>
        <v>0</v>
      </c>
      <c r="CX110" s="6">
        <f t="shared" si="57"/>
        <v>0</v>
      </c>
      <c r="CY110" s="6">
        <f t="shared" si="57"/>
        <v>0</v>
      </c>
      <c r="CZ110" s="6">
        <f t="shared" si="57"/>
        <v>0</v>
      </c>
      <c r="DA110" s="6">
        <f t="shared" si="55"/>
        <v>0</v>
      </c>
      <c r="DB110" s="6">
        <f t="shared" si="55"/>
        <v>0</v>
      </c>
      <c r="DC110" s="6">
        <f t="shared" si="55"/>
        <v>0</v>
      </c>
      <c r="DD110" s="6">
        <f t="shared" ref="DD110:DS116" si="62">IF((ROW(DC109)+9)=(COLUMN(DC109)+1),($E110),0)</f>
        <v>0</v>
      </c>
      <c r="DE110" s="6">
        <f t="shared" si="62"/>
        <v>0</v>
      </c>
      <c r="DF110" s="6">
        <f t="shared" si="62"/>
        <v>0</v>
      </c>
      <c r="DG110" s="6">
        <f t="shared" si="62"/>
        <v>0</v>
      </c>
      <c r="DH110" s="6">
        <f t="shared" si="62"/>
        <v>0</v>
      </c>
      <c r="DI110" s="6">
        <f t="shared" si="62"/>
        <v>0</v>
      </c>
      <c r="DJ110" s="6">
        <f t="shared" si="62"/>
        <v>0</v>
      </c>
      <c r="DK110" s="6">
        <f t="shared" si="62"/>
        <v>0</v>
      </c>
      <c r="DL110" s="6">
        <f t="shared" si="62"/>
        <v>0</v>
      </c>
      <c r="DM110" s="6">
        <f t="shared" si="62"/>
        <v>0</v>
      </c>
      <c r="DN110" s="6">
        <f t="shared" si="62"/>
        <v>1745849924</v>
      </c>
      <c r="DO110" s="6">
        <f t="shared" si="62"/>
        <v>0</v>
      </c>
      <c r="DP110" s="6">
        <f t="shared" si="62"/>
        <v>0</v>
      </c>
      <c r="DQ110" s="6">
        <f t="shared" si="62"/>
        <v>0</v>
      </c>
      <c r="DR110" s="6">
        <f t="shared" si="62"/>
        <v>0</v>
      </c>
      <c r="DS110" s="6">
        <f t="shared" si="62"/>
        <v>0</v>
      </c>
      <c r="DT110" s="6">
        <f t="shared" ref="DP110:DT116" si="63">IF((ROW(DS109)+9)=(COLUMN(DS109)+1),($E110),0)</f>
        <v>0</v>
      </c>
    </row>
    <row r="111" spans="1:124" ht="14.5" thickBot="1" x14ac:dyDescent="0.35">
      <c r="A111" s="3">
        <v>110</v>
      </c>
      <c r="B111" s="4">
        <v>1000000</v>
      </c>
      <c r="C111" s="4">
        <v>2002300</v>
      </c>
      <c r="D111" s="4">
        <v>1875044933</v>
      </c>
      <c r="E111" s="4">
        <v>1877047233</v>
      </c>
      <c r="F111" s="4">
        <v>2002300</v>
      </c>
      <c r="G111" s="4">
        <v>1875044933</v>
      </c>
      <c r="H111" s="5">
        <v>1877047233</v>
      </c>
      <c r="P111" s="6">
        <f t="shared" si="58"/>
        <v>0</v>
      </c>
      <c r="Q111" s="6">
        <f t="shared" si="58"/>
        <v>0</v>
      </c>
      <c r="R111" s="6">
        <f t="shared" si="58"/>
        <v>0</v>
      </c>
      <c r="S111" s="6">
        <f t="shared" si="58"/>
        <v>0</v>
      </c>
      <c r="T111" s="6">
        <f t="shared" si="58"/>
        <v>0</v>
      </c>
      <c r="U111" s="6">
        <f t="shared" si="58"/>
        <v>0</v>
      </c>
      <c r="V111" s="6">
        <f t="shared" si="58"/>
        <v>0</v>
      </c>
      <c r="W111" s="6">
        <f t="shared" si="58"/>
        <v>0</v>
      </c>
      <c r="X111" s="6">
        <f t="shared" si="58"/>
        <v>0</v>
      </c>
      <c r="Y111" s="6">
        <f t="shared" si="58"/>
        <v>0</v>
      </c>
      <c r="Z111" s="6">
        <f t="shared" si="58"/>
        <v>0</v>
      </c>
      <c r="AA111" s="6">
        <f t="shared" si="58"/>
        <v>0</v>
      </c>
      <c r="AB111" s="6">
        <f t="shared" si="58"/>
        <v>0</v>
      </c>
      <c r="AC111" s="6">
        <f t="shared" si="58"/>
        <v>0</v>
      </c>
      <c r="AD111" s="6">
        <f t="shared" si="58"/>
        <v>0</v>
      </c>
      <c r="AE111" s="6">
        <f t="shared" ref="AE111:AT116" si="64">IF((ROW(AD110)+9)=(COLUMN(AD110)+1),($E111),0)</f>
        <v>0</v>
      </c>
      <c r="AF111" s="6">
        <f t="shared" si="64"/>
        <v>0</v>
      </c>
      <c r="AG111" s="6">
        <f t="shared" si="64"/>
        <v>0</v>
      </c>
      <c r="AH111" s="6">
        <f t="shared" si="64"/>
        <v>0</v>
      </c>
      <c r="AI111" s="6">
        <f t="shared" si="64"/>
        <v>0</v>
      </c>
      <c r="AJ111" s="6">
        <f t="shared" si="64"/>
        <v>0</v>
      </c>
      <c r="AK111" s="6">
        <f t="shared" si="64"/>
        <v>0</v>
      </c>
      <c r="AL111" s="6">
        <f t="shared" si="64"/>
        <v>0</v>
      </c>
      <c r="AM111" s="6">
        <f t="shared" si="64"/>
        <v>0</v>
      </c>
      <c r="AN111" s="6">
        <f t="shared" si="64"/>
        <v>0</v>
      </c>
      <c r="AO111" s="6">
        <f t="shared" si="64"/>
        <v>0</v>
      </c>
      <c r="AP111" s="6">
        <f t="shared" si="64"/>
        <v>0</v>
      </c>
      <c r="AQ111" s="6">
        <f t="shared" si="64"/>
        <v>0</v>
      </c>
      <c r="AR111" s="6">
        <f t="shared" si="64"/>
        <v>0</v>
      </c>
      <c r="AS111" s="6">
        <f t="shared" si="64"/>
        <v>0</v>
      </c>
      <c r="AT111" s="6">
        <f t="shared" si="64"/>
        <v>0</v>
      </c>
      <c r="AU111" s="6">
        <f t="shared" si="61"/>
        <v>0</v>
      </c>
      <c r="AV111" s="6">
        <f t="shared" si="61"/>
        <v>0</v>
      </c>
      <c r="AW111" s="6">
        <f t="shared" si="61"/>
        <v>0</v>
      </c>
      <c r="AX111" s="6">
        <f t="shared" si="61"/>
        <v>0</v>
      </c>
      <c r="AY111" s="6">
        <f t="shared" si="61"/>
        <v>0</v>
      </c>
      <c r="AZ111" s="6">
        <f t="shared" si="61"/>
        <v>0</v>
      </c>
      <c r="BA111" s="6">
        <f t="shared" si="61"/>
        <v>0</v>
      </c>
      <c r="BB111" s="6">
        <f t="shared" si="61"/>
        <v>0</v>
      </c>
      <c r="BC111" s="6">
        <f t="shared" si="61"/>
        <v>0</v>
      </c>
      <c r="BD111" s="6">
        <f t="shared" si="61"/>
        <v>0</v>
      </c>
      <c r="BE111" s="6">
        <f t="shared" si="61"/>
        <v>0</v>
      </c>
      <c r="BF111" s="6">
        <f t="shared" si="61"/>
        <v>0</v>
      </c>
      <c r="BG111" s="6">
        <f t="shared" si="61"/>
        <v>0</v>
      </c>
      <c r="BH111" s="6">
        <f t="shared" si="61"/>
        <v>0</v>
      </c>
      <c r="BI111" s="6">
        <f t="shared" si="61"/>
        <v>0</v>
      </c>
      <c r="BJ111" s="6">
        <f t="shared" si="61"/>
        <v>0</v>
      </c>
      <c r="BK111" s="6">
        <f t="shared" si="60"/>
        <v>0</v>
      </c>
      <c r="BL111" s="6">
        <f t="shared" si="60"/>
        <v>0</v>
      </c>
      <c r="BM111" s="6">
        <f t="shared" si="60"/>
        <v>0</v>
      </c>
      <c r="BN111" s="6">
        <f t="shared" si="60"/>
        <v>0</v>
      </c>
      <c r="BO111" s="6">
        <f t="shared" si="60"/>
        <v>0</v>
      </c>
      <c r="BP111" s="6">
        <f t="shared" si="60"/>
        <v>0</v>
      </c>
      <c r="BQ111" s="6">
        <f t="shared" si="60"/>
        <v>0</v>
      </c>
      <c r="BR111" s="6">
        <f t="shared" si="60"/>
        <v>0</v>
      </c>
      <c r="BS111" s="6">
        <f t="shared" si="60"/>
        <v>0</v>
      </c>
      <c r="BT111" s="6">
        <f t="shared" si="60"/>
        <v>0</v>
      </c>
      <c r="BU111" s="6">
        <f t="shared" si="60"/>
        <v>0</v>
      </c>
      <c r="BV111" s="6">
        <f t="shared" si="60"/>
        <v>0</v>
      </c>
      <c r="BW111" s="6">
        <f t="shared" si="60"/>
        <v>0</v>
      </c>
      <c r="BX111" s="6">
        <f t="shared" si="60"/>
        <v>0</v>
      </c>
      <c r="BY111" s="6">
        <f t="shared" si="60"/>
        <v>0</v>
      </c>
      <c r="BZ111" s="6">
        <f t="shared" si="59"/>
        <v>0</v>
      </c>
      <c r="CA111" s="6">
        <f t="shared" si="59"/>
        <v>0</v>
      </c>
      <c r="CB111" s="6">
        <f t="shared" si="59"/>
        <v>0</v>
      </c>
      <c r="CC111" s="6">
        <f t="shared" si="59"/>
        <v>0</v>
      </c>
      <c r="CD111" s="6">
        <f t="shared" si="59"/>
        <v>0</v>
      </c>
      <c r="CE111" s="6">
        <f t="shared" si="59"/>
        <v>0</v>
      </c>
      <c r="CF111" s="6">
        <f t="shared" si="59"/>
        <v>0</v>
      </c>
      <c r="CG111" s="6">
        <f t="shared" si="59"/>
        <v>0</v>
      </c>
      <c r="CH111" s="6">
        <f t="shared" si="59"/>
        <v>0</v>
      </c>
      <c r="CI111" s="6">
        <f t="shared" si="59"/>
        <v>0</v>
      </c>
      <c r="CJ111" s="6">
        <f t="shared" si="59"/>
        <v>0</v>
      </c>
      <c r="CK111" s="6">
        <f t="shared" si="59"/>
        <v>0</v>
      </c>
      <c r="CL111" s="6">
        <f t="shared" si="59"/>
        <v>0</v>
      </c>
      <c r="CM111" s="6">
        <f t="shared" si="59"/>
        <v>0</v>
      </c>
      <c r="CN111" s="6">
        <f t="shared" si="59"/>
        <v>0</v>
      </c>
      <c r="CO111" s="6">
        <f t="shared" si="59"/>
        <v>0</v>
      </c>
      <c r="CP111" s="6">
        <f t="shared" si="57"/>
        <v>0</v>
      </c>
      <c r="CQ111" s="6">
        <f t="shared" si="57"/>
        <v>0</v>
      </c>
      <c r="CR111" s="6">
        <f t="shared" si="57"/>
        <v>0</v>
      </c>
      <c r="CS111" s="6">
        <f t="shared" si="57"/>
        <v>0</v>
      </c>
      <c r="CT111" s="6">
        <f t="shared" si="57"/>
        <v>0</v>
      </c>
      <c r="CU111" s="6">
        <f t="shared" si="57"/>
        <v>0</v>
      </c>
      <c r="CV111" s="6">
        <f t="shared" si="57"/>
        <v>0</v>
      </c>
      <c r="CW111" s="6">
        <f t="shared" si="57"/>
        <v>0</v>
      </c>
      <c r="CX111" s="6">
        <f t="shared" si="57"/>
        <v>0</v>
      </c>
      <c r="CY111" s="6">
        <f t="shared" si="57"/>
        <v>0</v>
      </c>
      <c r="CZ111" s="6">
        <f t="shared" si="57"/>
        <v>0</v>
      </c>
      <c r="DA111" s="6">
        <f t="shared" ref="DA111:DE116" si="65">IF((ROW(CZ110)+9)=(COLUMN(CZ110)+1),($E111),0)</f>
        <v>0</v>
      </c>
      <c r="DB111" s="6">
        <f t="shared" si="65"/>
        <v>0</v>
      </c>
      <c r="DC111" s="6">
        <f t="shared" si="65"/>
        <v>0</v>
      </c>
      <c r="DD111" s="6">
        <f t="shared" si="65"/>
        <v>0</v>
      </c>
      <c r="DE111" s="6">
        <f t="shared" si="65"/>
        <v>0</v>
      </c>
      <c r="DF111" s="6">
        <f t="shared" si="62"/>
        <v>0</v>
      </c>
      <c r="DG111" s="6">
        <f t="shared" si="62"/>
        <v>0</v>
      </c>
      <c r="DH111" s="6">
        <f t="shared" si="62"/>
        <v>0</v>
      </c>
      <c r="DI111" s="6">
        <f t="shared" si="62"/>
        <v>0</v>
      </c>
      <c r="DJ111" s="6">
        <f t="shared" si="62"/>
        <v>0</v>
      </c>
      <c r="DK111" s="6">
        <f t="shared" si="62"/>
        <v>0</v>
      </c>
      <c r="DL111" s="6">
        <f t="shared" si="62"/>
        <v>0</v>
      </c>
      <c r="DM111" s="6">
        <f t="shared" si="62"/>
        <v>0</v>
      </c>
      <c r="DN111" s="6">
        <f t="shared" si="62"/>
        <v>0</v>
      </c>
      <c r="DO111" s="6">
        <f t="shared" si="62"/>
        <v>1877047233</v>
      </c>
      <c r="DP111" s="6">
        <f t="shared" si="63"/>
        <v>0</v>
      </c>
      <c r="DQ111" s="6">
        <f t="shared" si="63"/>
        <v>0</v>
      </c>
      <c r="DR111" s="6">
        <f t="shared" si="63"/>
        <v>0</v>
      </c>
      <c r="DS111" s="6">
        <f t="shared" si="63"/>
        <v>0</v>
      </c>
      <c r="DT111" s="6">
        <f t="shared" si="63"/>
        <v>0</v>
      </c>
    </row>
    <row r="112" spans="1:124" ht="14.5" thickBot="1" x14ac:dyDescent="0.35">
      <c r="A112" s="3">
        <v>111</v>
      </c>
      <c r="B112" s="4">
        <v>1000000</v>
      </c>
      <c r="C112" s="4">
        <v>2016320</v>
      </c>
      <c r="D112" s="4">
        <v>2016093312</v>
      </c>
      <c r="E112" s="4">
        <v>2018109632</v>
      </c>
      <c r="F112" s="4">
        <v>2016320</v>
      </c>
      <c r="G112" s="4">
        <v>2016093312</v>
      </c>
      <c r="H112" s="5">
        <v>2018109632</v>
      </c>
      <c r="P112" s="6">
        <f t="shared" ref="P112:AE116" si="66">IF((ROW(O111)+9)=(COLUMN(O111)+1),($E112),0)</f>
        <v>0</v>
      </c>
      <c r="Q112" s="6">
        <f t="shared" si="66"/>
        <v>0</v>
      </c>
      <c r="R112" s="6">
        <f t="shared" si="66"/>
        <v>0</v>
      </c>
      <c r="S112" s="6">
        <f t="shared" si="66"/>
        <v>0</v>
      </c>
      <c r="T112" s="6">
        <f t="shared" si="66"/>
        <v>0</v>
      </c>
      <c r="U112" s="6">
        <f t="shared" si="66"/>
        <v>0</v>
      </c>
      <c r="V112" s="6">
        <f t="shared" si="66"/>
        <v>0</v>
      </c>
      <c r="W112" s="6">
        <f t="shared" si="66"/>
        <v>0</v>
      </c>
      <c r="X112" s="6">
        <f t="shared" si="66"/>
        <v>0</v>
      </c>
      <c r="Y112" s="6">
        <f t="shared" si="66"/>
        <v>0</v>
      </c>
      <c r="Z112" s="6">
        <f t="shared" si="66"/>
        <v>0</v>
      </c>
      <c r="AA112" s="6">
        <f t="shared" si="66"/>
        <v>0</v>
      </c>
      <c r="AB112" s="6">
        <f t="shared" si="66"/>
        <v>0</v>
      </c>
      <c r="AC112" s="6">
        <f t="shared" si="66"/>
        <v>0</v>
      </c>
      <c r="AD112" s="6">
        <f t="shared" si="66"/>
        <v>0</v>
      </c>
      <c r="AE112" s="6">
        <f t="shared" si="66"/>
        <v>0</v>
      </c>
      <c r="AF112" s="6">
        <f t="shared" si="64"/>
        <v>0</v>
      </c>
      <c r="AG112" s="6">
        <f t="shared" si="64"/>
        <v>0</v>
      </c>
      <c r="AH112" s="6">
        <f t="shared" si="64"/>
        <v>0</v>
      </c>
      <c r="AI112" s="6">
        <f t="shared" si="64"/>
        <v>0</v>
      </c>
      <c r="AJ112" s="6">
        <f t="shared" si="64"/>
        <v>0</v>
      </c>
      <c r="AK112" s="6">
        <f t="shared" si="64"/>
        <v>0</v>
      </c>
      <c r="AL112" s="6">
        <f t="shared" si="64"/>
        <v>0</v>
      </c>
      <c r="AM112" s="6">
        <f t="shared" si="64"/>
        <v>0</v>
      </c>
      <c r="AN112" s="6">
        <f t="shared" si="64"/>
        <v>0</v>
      </c>
      <c r="AO112" s="6">
        <f t="shared" si="64"/>
        <v>0</v>
      </c>
      <c r="AP112" s="6">
        <f t="shared" si="64"/>
        <v>0</v>
      </c>
      <c r="AQ112" s="6">
        <f t="shared" si="64"/>
        <v>0</v>
      </c>
      <c r="AR112" s="6">
        <f t="shared" si="64"/>
        <v>0</v>
      </c>
      <c r="AS112" s="6">
        <f t="shared" si="64"/>
        <v>0</v>
      </c>
      <c r="AT112" s="6">
        <f t="shared" si="64"/>
        <v>0</v>
      </c>
      <c r="AU112" s="6">
        <f t="shared" si="61"/>
        <v>0</v>
      </c>
      <c r="AV112" s="6">
        <f t="shared" si="61"/>
        <v>0</v>
      </c>
      <c r="AW112" s="6">
        <f t="shared" si="61"/>
        <v>0</v>
      </c>
      <c r="AX112" s="6">
        <f t="shared" si="61"/>
        <v>0</v>
      </c>
      <c r="AY112" s="6">
        <f t="shared" si="61"/>
        <v>0</v>
      </c>
      <c r="AZ112" s="6">
        <f t="shared" si="61"/>
        <v>0</v>
      </c>
      <c r="BA112" s="6">
        <f t="shared" si="61"/>
        <v>0</v>
      </c>
      <c r="BB112" s="6">
        <f t="shared" si="61"/>
        <v>0</v>
      </c>
      <c r="BC112" s="6">
        <f t="shared" si="61"/>
        <v>0</v>
      </c>
      <c r="BD112" s="6">
        <f t="shared" si="61"/>
        <v>0</v>
      </c>
      <c r="BE112" s="6">
        <f t="shared" si="61"/>
        <v>0</v>
      </c>
      <c r="BF112" s="6">
        <f t="shared" si="61"/>
        <v>0</v>
      </c>
      <c r="BG112" s="6">
        <f t="shared" si="61"/>
        <v>0</v>
      </c>
      <c r="BH112" s="6">
        <f t="shared" si="61"/>
        <v>0</v>
      </c>
      <c r="BI112" s="6">
        <f t="shared" si="61"/>
        <v>0</v>
      </c>
      <c r="BJ112" s="6">
        <f t="shared" si="61"/>
        <v>0</v>
      </c>
      <c r="BK112" s="6">
        <f t="shared" si="60"/>
        <v>0</v>
      </c>
      <c r="BL112" s="6">
        <f t="shared" si="60"/>
        <v>0</v>
      </c>
      <c r="BM112" s="6">
        <f t="shared" si="60"/>
        <v>0</v>
      </c>
      <c r="BN112" s="6">
        <f t="shared" si="60"/>
        <v>0</v>
      </c>
      <c r="BO112" s="6">
        <f t="shared" si="60"/>
        <v>0</v>
      </c>
      <c r="BP112" s="6">
        <f t="shared" si="60"/>
        <v>0</v>
      </c>
      <c r="BQ112" s="6">
        <f t="shared" si="60"/>
        <v>0</v>
      </c>
      <c r="BR112" s="6">
        <f t="shared" si="60"/>
        <v>0</v>
      </c>
      <c r="BS112" s="6">
        <f t="shared" si="60"/>
        <v>0</v>
      </c>
      <c r="BT112" s="6">
        <f t="shared" si="60"/>
        <v>0</v>
      </c>
      <c r="BU112" s="6">
        <f t="shared" si="60"/>
        <v>0</v>
      </c>
      <c r="BV112" s="6">
        <f t="shared" si="60"/>
        <v>0</v>
      </c>
      <c r="BW112" s="6">
        <f t="shared" si="60"/>
        <v>0</v>
      </c>
      <c r="BX112" s="6">
        <f t="shared" si="60"/>
        <v>0</v>
      </c>
      <c r="BY112" s="6">
        <f t="shared" si="60"/>
        <v>0</v>
      </c>
      <c r="BZ112" s="6">
        <f t="shared" si="59"/>
        <v>0</v>
      </c>
      <c r="CA112" s="6">
        <f t="shared" si="59"/>
        <v>0</v>
      </c>
      <c r="CB112" s="6">
        <f t="shared" si="59"/>
        <v>0</v>
      </c>
      <c r="CC112" s="6">
        <f t="shared" si="59"/>
        <v>0</v>
      </c>
      <c r="CD112" s="6">
        <f t="shared" si="59"/>
        <v>0</v>
      </c>
      <c r="CE112" s="6">
        <f t="shared" si="59"/>
        <v>0</v>
      </c>
      <c r="CF112" s="6">
        <f t="shared" si="59"/>
        <v>0</v>
      </c>
      <c r="CG112" s="6">
        <f t="shared" si="59"/>
        <v>0</v>
      </c>
      <c r="CH112" s="6">
        <f t="shared" si="59"/>
        <v>0</v>
      </c>
      <c r="CI112" s="6">
        <f t="shared" si="59"/>
        <v>0</v>
      </c>
      <c r="CJ112" s="6">
        <f t="shared" si="59"/>
        <v>0</v>
      </c>
      <c r="CK112" s="6">
        <f t="shared" si="59"/>
        <v>0</v>
      </c>
      <c r="CL112" s="6">
        <f t="shared" si="59"/>
        <v>0</v>
      </c>
      <c r="CM112" s="6">
        <f t="shared" si="59"/>
        <v>0</v>
      </c>
      <c r="CN112" s="6">
        <f t="shared" si="59"/>
        <v>0</v>
      </c>
      <c r="CO112" s="6">
        <f t="shared" si="59"/>
        <v>0</v>
      </c>
      <c r="CP112" s="6">
        <f t="shared" ref="CP112:CZ116" si="67">IF((ROW(CO111)+9)=(COLUMN(CO111)+1),($E112),0)</f>
        <v>0</v>
      </c>
      <c r="CQ112" s="6">
        <f t="shared" si="67"/>
        <v>0</v>
      </c>
      <c r="CR112" s="6">
        <f t="shared" si="67"/>
        <v>0</v>
      </c>
      <c r="CS112" s="6">
        <f t="shared" si="67"/>
        <v>0</v>
      </c>
      <c r="CT112" s="6">
        <f t="shared" si="67"/>
        <v>0</v>
      </c>
      <c r="CU112" s="6">
        <f t="shared" si="67"/>
        <v>0</v>
      </c>
      <c r="CV112" s="6">
        <f t="shared" si="67"/>
        <v>0</v>
      </c>
      <c r="CW112" s="6">
        <f t="shared" si="67"/>
        <v>0</v>
      </c>
      <c r="CX112" s="6">
        <f t="shared" si="67"/>
        <v>0</v>
      </c>
      <c r="CY112" s="6">
        <f t="shared" si="67"/>
        <v>0</v>
      </c>
      <c r="CZ112" s="6">
        <f t="shared" si="67"/>
        <v>0</v>
      </c>
      <c r="DA112" s="6">
        <f t="shared" si="65"/>
        <v>0</v>
      </c>
      <c r="DB112" s="6">
        <f t="shared" si="65"/>
        <v>0</v>
      </c>
      <c r="DC112" s="6">
        <f t="shared" si="65"/>
        <v>0</v>
      </c>
      <c r="DD112" s="6">
        <f t="shared" si="65"/>
        <v>0</v>
      </c>
      <c r="DE112" s="6">
        <f t="shared" si="65"/>
        <v>0</v>
      </c>
      <c r="DF112" s="6">
        <f t="shared" si="62"/>
        <v>0</v>
      </c>
      <c r="DG112" s="6">
        <f t="shared" si="62"/>
        <v>0</v>
      </c>
      <c r="DH112" s="6">
        <f t="shared" si="62"/>
        <v>0</v>
      </c>
      <c r="DI112" s="6">
        <f t="shared" si="62"/>
        <v>0</v>
      </c>
      <c r="DJ112" s="6">
        <f t="shared" si="62"/>
        <v>0</v>
      </c>
      <c r="DK112" s="6">
        <f t="shared" si="62"/>
        <v>0</v>
      </c>
      <c r="DL112" s="6">
        <f t="shared" si="62"/>
        <v>0</v>
      </c>
      <c r="DM112" s="6">
        <f t="shared" si="62"/>
        <v>0</v>
      </c>
      <c r="DN112" s="6">
        <f t="shared" si="62"/>
        <v>0</v>
      </c>
      <c r="DO112" s="6">
        <f t="shared" si="62"/>
        <v>0</v>
      </c>
      <c r="DP112" s="6">
        <f t="shared" si="63"/>
        <v>2018109632</v>
      </c>
      <c r="DQ112" s="6">
        <f t="shared" si="63"/>
        <v>0</v>
      </c>
      <c r="DR112" s="6">
        <f t="shared" si="63"/>
        <v>0</v>
      </c>
      <c r="DS112" s="6">
        <f t="shared" si="63"/>
        <v>0</v>
      </c>
      <c r="DT112" s="6">
        <f t="shared" si="63"/>
        <v>0</v>
      </c>
    </row>
    <row r="113" spans="1:124" ht="14.5" thickBot="1" x14ac:dyDescent="0.35">
      <c r="A113" s="3">
        <v>112</v>
      </c>
      <c r="B113" s="4">
        <v>1000000</v>
      </c>
      <c r="C113" s="4">
        <v>2030430</v>
      </c>
      <c r="D113" s="4">
        <v>2167748529</v>
      </c>
      <c r="E113" s="4">
        <v>2169778959</v>
      </c>
      <c r="F113" s="4">
        <v>2030430</v>
      </c>
      <c r="G113" s="4">
        <v>2167748529</v>
      </c>
      <c r="H113" s="5">
        <v>2169778959</v>
      </c>
      <c r="P113" s="6">
        <f t="shared" si="66"/>
        <v>0</v>
      </c>
      <c r="Q113" s="6">
        <f t="shared" si="66"/>
        <v>0</v>
      </c>
      <c r="R113" s="6">
        <f t="shared" si="66"/>
        <v>0</v>
      </c>
      <c r="S113" s="6">
        <f t="shared" si="66"/>
        <v>0</v>
      </c>
      <c r="T113" s="6">
        <f t="shared" si="66"/>
        <v>0</v>
      </c>
      <c r="U113" s="6">
        <f t="shared" si="66"/>
        <v>0</v>
      </c>
      <c r="V113" s="6">
        <f t="shared" si="66"/>
        <v>0</v>
      </c>
      <c r="W113" s="6">
        <f t="shared" si="66"/>
        <v>0</v>
      </c>
      <c r="X113" s="6">
        <f t="shared" si="66"/>
        <v>0</v>
      </c>
      <c r="Y113" s="6">
        <f t="shared" si="66"/>
        <v>0</v>
      </c>
      <c r="Z113" s="6">
        <f t="shared" si="66"/>
        <v>0</v>
      </c>
      <c r="AA113" s="6">
        <f t="shared" si="66"/>
        <v>0</v>
      </c>
      <c r="AB113" s="6">
        <f t="shared" si="66"/>
        <v>0</v>
      </c>
      <c r="AC113" s="6">
        <f t="shared" si="66"/>
        <v>0</v>
      </c>
      <c r="AD113" s="6">
        <f t="shared" si="66"/>
        <v>0</v>
      </c>
      <c r="AE113" s="6">
        <f t="shared" si="66"/>
        <v>0</v>
      </c>
      <c r="AF113" s="6">
        <f t="shared" si="64"/>
        <v>0</v>
      </c>
      <c r="AG113" s="6">
        <f t="shared" si="64"/>
        <v>0</v>
      </c>
      <c r="AH113" s="6">
        <f t="shared" si="64"/>
        <v>0</v>
      </c>
      <c r="AI113" s="6">
        <f t="shared" si="64"/>
        <v>0</v>
      </c>
      <c r="AJ113" s="6">
        <f t="shared" si="64"/>
        <v>0</v>
      </c>
      <c r="AK113" s="6">
        <f t="shared" si="64"/>
        <v>0</v>
      </c>
      <c r="AL113" s="6">
        <f t="shared" si="64"/>
        <v>0</v>
      </c>
      <c r="AM113" s="6">
        <f t="shared" si="64"/>
        <v>0</v>
      </c>
      <c r="AN113" s="6">
        <f t="shared" si="64"/>
        <v>0</v>
      </c>
      <c r="AO113" s="6">
        <f t="shared" si="64"/>
        <v>0</v>
      </c>
      <c r="AP113" s="6">
        <f t="shared" si="64"/>
        <v>0</v>
      </c>
      <c r="AQ113" s="6">
        <f t="shared" si="64"/>
        <v>0</v>
      </c>
      <c r="AR113" s="6">
        <f t="shared" si="64"/>
        <v>0</v>
      </c>
      <c r="AS113" s="6">
        <f t="shared" si="64"/>
        <v>0</v>
      </c>
      <c r="AT113" s="6">
        <f t="shared" si="64"/>
        <v>0</v>
      </c>
      <c r="AU113" s="6">
        <f t="shared" si="61"/>
        <v>0</v>
      </c>
      <c r="AV113" s="6">
        <f t="shared" si="61"/>
        <v>0</v>
      </c>
      <c r="AW113" s="6">
        <f t="shared" si="61"/>
        <v>0</v>
      </c>
      <c r="AX113" s="6">
        <f t="shared" si="61"/>
        <v>0</v>
      </c>
      <c r="AY113" s="6">
        <f t="shared" si="61"/>
        <v>0</v>
      </c>
      <c r="AZ113" s="6">
        <f t="shared" si="61"/>
        <v>0</v>
      </c>
      <c r="BA113" s="6">
        <f t="shared" si="61"/>
        <v>0</v>
      </c>
      <c r="BB113" s="6">
        <f t="shared" si="61"/>
        <v>0</v>
      </c>
      <c r="BC113" s="6">
        <f t="shared" si="61"/>
        <v>0</v>
      </c>
      <c r="BD113" s="6">
        <f t="shared" si="61"/>
        <v>0</v>
      </c>
      <c r="BE113" s="6">
        <f t="shared" si="61"/>
        <v>0</v>
      </c>
      <c r="BF113" s="6">
        <f t="shared" si="61"/>
        <v>0</v>
      </c>
      <c r="BG113" s="6">
        <f t="shared" si="61"/>
        <v>0</v>
      </c>
      <c r="BH113" s="6">
        <f t="shared" si="61"/>
        <v>0</v>
      </c>
      <c r="BI113" s="6">
        <f t="shared" si="61"/>
        <v>0</v>
      </c>
      <c r="BJ113" s="6">
        <f t="shared" si="61"/>
        <v>0</v>
      </c>
      <c r="BK113" s="6">
        <f t="shared" si="60"/>
        <v>0</v>
      </c>
      <c r="BL113" s="6">
        <f t="shared" si="60"/>
        <v>0</v>
      </c>
      <c r="BM113" s="6">
        <f t="shared" si="60"/>
        <v>0</v>
      </c>
      <c r="BN113" s="6">
        <f t="shared" si="60"/>
        <v>0</v>
      </c>
      <c r="BO113" s="6">
        <f t="shared" si="60"/>
        <v>0</v>
      </c>
      <c r="BP113" s="6">
        <f t="shared" si="60"/>
        <v>0</v>
      </c>
      <c r="BQ113" s="6">
        <f t="shared" si="60"/>
        <v>0</v>
      </c>
      <c r="BR113" s="6">
        <f t="shared" si="60"/>
        <v>0</v>
      </c>
      <c r="BS113" s="6">
        <f t="shared" si="60"/>
        <v>0</v>
      </c>
      <c r="BT113" s="6">
        <f t="shared" si="60"/>
        <v>0</v>
      </c>
      <c r="BU113" s="6">
        <f t="shared" si="60"/>
        <v>0</v>
      </c>
      <c r="BV113" s="6">
        <f t="shared" si="60"/>
        <v>0</v>
      </c>
      <c r="BW113" s="6">
        <f t="shared" si="60"/>
        <v>0</v>
      </c>
      <c r="BX113" s="6">
        <f t="shared" si="60"/>
        <v>0</v>
      </c>
      <c r="BY113" s="6">
        <f t="shared" si="60"/>
        <v>0</v>
      </c>
      <c r="BZ113" s="6">
        <f t="shared" si="59"/>
        <v>0</v>
      </c>
      <c r="CA113" s="6">
        <f t="shared" si="59"/>
        <v>0</v>
      </c>
      <c r="CB113" s="6">
        <f t="shared" si="59"/>
        <v>0</v>
      </c>
      <c r="CC113" s="6">
        <f t="shared" si="59"/>
        <v>0</v>
      </c>
      <c r="CD113" s="6">
        <f t="shared" si="59"/>
        <v>0</v>
      </c>
      <c r="CE113" s="6">
        <f t="shared" si="59"/>
        <v>0</v>
      </c>
      <c r="CF113" s="6">
        <f t="shared" si="59"/>
        <v>0</v>
      </c>
      <c r="CG113" s="6">
        <f t="shared" si="59"/>
        <v>0</v>
      </c>
      <c r="CH113" s="6">
        <f t="shared" si="59"/>
        <v>0</v>
      </c>
      <c r="CI113" s="6">
        <f t="shared" si="59"/>
        <v>0</v>
      </c>
      <c r="CJ113" s="6">
        <f t="shared" si="59"/>
        <v>0</v>
      </c>
      <c r="CK113" s="6">
        <f t="shared" si="59"/>
        <v>0</v>
      </c>
      <c r="CL113" s="6">
        <f t="shared" si="59"/>
        <v>0</v>
      </c>
      <c r="CM113" s="6">
        <f t="shared" si="59"/>
        <v>0</v>
      </c>
      <c r="CN113" s="6">
        <f t="shared" si="59"/>
        <v>0</v>
      </c>
      <c r="CO113" s="6">
        <f t="shared" si="59"/>
        <v>0</v>
      </c>
      <c r="CP113" s="6">
        <f t="shared" si="67"/>
        <v>0</v>
      </c>
      <c r="CQ113" s="6">
        <f t="shared" si="67"/>
        <v>0</v>
      </c>
      <c r="CR113" s="6">
        <f t="shared" si="67"/>
        <v>0</v>
      </c>
      <c r="CS113" s="6">
        <f t="shared" si="67"/>
        <v>0</v>
      </c>
      <c r="CT113" s="6">
        <f t="shared" si="67"/>
        <v>0</v>
      </c>
      <c r="CU113" s="6">
        <f t="shared" si="67"/>
        <v>0</v>
      </c>
      <c r="CV113" s="6">
        <f t="shared" si="67"/>
        <v>0</v>
      </c>
      <c r="CW113" s="6">
        <f t="shared" si="67"/>
        <v>0</v>
      </c>
      <c r="CX113" s="6">
        <f t="shared" si="67"/>
        <v>0</v>
      </c>
      <c r="CY113" s="6">
        <f t="shared" si="67"/>
        <v>0</v>
      </c>
      <c r="CZ113" s="6">
        <f t="shared" si="67"/>
        <v>0</v>
      </c>
      <c r="DA113" s="6">
        <f t="shared" si="65"/>
        <v>0</v>
      </c>
      <c r="DB113" s="6">
        <f t="shared" si="65"/>
        <v>0</v>
      </c>
      <c r="DC113" s="6">
        <f t="shared" si="65"/>
        <v>0</v>
      </c>
      <c r="DD113" s="6">
        <f t="shared" si="65"/>
        <v>0</v>
      </c>
      <c r="DE113" s="6">
        <f t="shared" si="65"/>
        <v>0</v>
      </c>
      <c r="DF113" s="6">
        <f t="shared" si="62"/>
        <v>0</v>
      </c>
      <c r="DG113" s="6">
        <f t="shared" si="62"/>
        <v>0</v>
      </c>
      <c r="DH113" s="6">
        <f t="shared" si="62"/>
        <v>0</v>
      </c>
      <c r="DI113" s="6">
        <f t="shared" si="62"/>
        <v>0</v>
      </c>
      <c r="DJ113" s="6">
        <f t="shared" si="62"/>
        <v>0</v>
      </c>
      <c r="DK113" s="6">
        <f t="shared" si="62"/>
        <v>0</v>
      </c>
      <c r="DL113" s="6">
        <f t="shared" si="62"/>
        <v>0</v>
      </c>
      <c r="DM113" s="6">
        <f t="shared" si="62"/>
        <v>0</v>
      </c>
      <c r="DN113" s="6">
        <f t="shared" si="62"/>
        <v>0</v>
      </c>
      <c r="DO113" s="6">
        <f t="shared" si="62"/>
        <v>0</v>
      </c>
      <c r="DP113" s="6">
        <f t="shared" si="63"/>
        <v>0</v>
      </c>
      <c r="DQ113" s="6">
        <f t="shared" si="63"/>
        <v>2169778959</v>
      </c>
      <c r="DR113" s="6">
        <f t="shared" si="63"/>
        <v>0</v>
      </c>
      <c r="DS113" s="6">
        <f t="shared" si="63"/>
        <v>0</v>
      </c>
      <c r="DT113" s="6">
        <f t="shared" si="63"/>
        <v>0</v>
      </c>
    </row>
    <row r="114" spans="1:124" ht="14.5" thickBot="1" x14ac:dyDescent="0.35">
      <c r="A114" s="3">
        <v>113</v>
      </c>
      <c r="B114" s="4">
        <v>1000000</v>
      </c>
      <c r="C114" s="4">
        <v>2044640</v>
      </c>
      <c r="D114" s="4">
        <v>2330808218</v>
      </c>
      <c r="E114" s="4">
        <v>2332852858</v>
      </c>
      <c r="F114" s="4">
        <v>2044640</v>
      </c>
      <c r="G114" s="4">
        <v>2330808218</v>
      </c>
      <c r="H114" s="5">
        <v>2332852858</v>
      </c>
      <c r="P114" s="6">
        <f t="shared" si="66"/>
        <v>0</v>
      </c>
      <c r="Q114" s="6">
        <f t="shared" si="66"/>
        <v>0</v>
      </c>
      <c r="R114" s="6">
        <f t="shared" si="66"/>
        <v>0</v>
      </c>
      <c r="S114" s="6">
        <f t="shared" si="66"/>
        <v>0</v>
      </c>
      <c r="T114" s="6">
        <f t="shared" si="66"/>
        <v>0</v>
      </c>
      <c r="U114" s="6">
        <f t="shared" si="66"/>
        <v>0</v>
      </c>
      <c r="V114" s="6">
        <f t="shared" si="66"/>
        <v>0</v>
      </c>
      <c r="W114" s="6">
        <f t="shared" si="66"/>
        <v>0</v>
      </c>
      <c r="X114" s="6">
        <f t="shared" si="66"/>
        <v>0</v>
      </c>
      <c r="Y114" s="6">
        <f t="shared" si="66"/>
        <v>0</v>
      </c>
      <c r="Z114" s="6">
        <f t="shared" si="66"/>
        <v>0</v>
      </c>
      <c r="AA114" s="6">
        <f t="shared" si="66"/>
        <v>0</v>
      </c>
      <c r="AB114" s="6">
        <f t="shared" si="66"/>
        <v>0</v>
      </c>
      <c r="AC114" s="6">
        <f t="shared" si="66"/>
        <v>0</v>
      </c>
      <c r="AD114" s="6">
        <f t="shared" si="66"/>
        <v>0</v>
      </c>
      <c r="AE114" s="6">
        <f t="shared" si="66"/>
        <v>0</v>
      </c>
      <c r="AF114" s="6">
        <f t="shared" si="64"/>
        <v>0</v>
      </c>
      <c r="AG114" s="6">
        <f t="shared" si="64"/>
        <v>0</v>
      </c>
      <c r="AH114" s="6">
        <f t="shared" si="64"/>
        <v>0</v>
      </c>
      <c r="AI114" s="6">
        <f t="shared" si="64"/>
        <v>0</v>
      </c>
      <c r="AJ114" s="6">
        <f t="shared" si="64"/>
        <v>0</v>
      </c>
      <c r="AK114" s="6">
        <f t="shared" si="64"/>
        <v>0</v>
      </c>
      <c r="AL114" s="6">
        <f t="shared" si="64"/>
        <v>0</v>
      </c>
      <c r="AM114" s="6">
        <f t="shared" si="64"/>
        <v>0</v>
      </c>
      <c r="AN114" s="6">
        <f t="shared" si="64"/>
        <v>0</v>
      </c>
      <c r="AO114" s="6">
        <f t="shared" si="64"/>
        <v>0</v>
      </c>
      <c r="AP114" s="6">
        <f t="shared" si="64"/>
        <v>0</v>
      </c>
      <c r="AQ114" s="6">
        <f t="shared" si="64"/>
        <v>0</v>
      </c>
      <c r="AR114" s="6">
        <f t="shared" si="64"/>
        <v>0</v>
      </c>
      <c r="AS114" s="6">
        <f t="shared" si="64"/>
        <v>0</v>
      </c>
      <c r="AT114" s="6">
        <f t="shared" si="64"/>
        <v>0</v>
      </c>
      <c r="AU114" s="6">
        <f t="shared" si="61"/>
        <v>0</v>
      </c>
      <c r="AV114" s="6">
        <f t="shared" si="61"/>
        <v>0</v>
      </c>
      <c r="AW114" s="6">
        <f t="shared" si="61"/>
        <v>0</v>
      </c>
      <c r="AX114" s="6">
        <f t="shared" si="61"/>
        <v>0</v>
      </c>
      <c r="AY114" s="6">
        <f t="shared" si="61"/>
        <v>0</v>
      </c>
      <c r="AZ114" s="6">
        <f t="shared" si="61"/>
        <v>0</v>
      </c>
      <c r="BA114" s="6">
        <f t="shared" si="61"/>
        <v>0</v>
      </c>
      <c r="BB114" s="6">
        <f t="shared" si="61"/>
        <v>0</v>
      </c>
      <c r="BC114" s="6">
        <f t="shared" si="61"/>
        <v>0</v>
      </c>
      <c r="BD114" s="6">
        <f t="shared" si="61"/>
        <v>0</v>
      </c>
      <c r="BE114" s="6">
        <f t="shared" si="61"/>
        <v>0</v>
      </c>
      <c r="BF114" s="6">
        <f t="shared" si="61"/>
        <v>0</v>
      </c>
      <c r="BG114" s="6">
        <f t="shared" si="61"/>
        <v>0</v>
      </c>
      <c r="BH114" s="6">
        <f t="shared" si="61"/>
        <v>0</v>
      </c>
      <c r="BI114" s="6">
        <f t="shared" si="61"/>
        <v>0</v>
      </c>
      <c r="BJ114" s="6">
        <f t="shared" si="61"/>
        <v>0</v>
      </c>
      <c r="BK114" s="6">
        <f t="shared" si="60"/>
        <v>0</v>
      </c>
      <c r="BL114" s="6">
        <f t="shared" si="60"/>
        <v>0</v>
      </c>
      <c r="BM114" s="6">
        <f t="shared" si="60"/>
        <v>0</v>
      </c>
      <c r="BN114" s="6">
        <f t="shared" si="60"/>
        <v>0</v>
      </c>
      <c r="BO114" s="6">
        <f t="shared" si="60"/>
        <v>0</v>
      </c>
      <c r="BP114" s="6">
        <f t="shared" si="60"/>
        <v>0</v>
      </c>
      <c r="BQ114" s="6">
        <f t="shared" si="60"/>
        <v>0</v>
      </c>
      <c r="BR114" s="6">
        <f t="shared" si="60"/>
        <v>0</v>
      </c>
      <c r="BS114" s="6">
        <f t="shared" si="60"/>
        <v>0</v>
      </c>
      <c r="BT114" s="6">
        <f t="shared" si="60"/>
        <v>0</v>
      </c>
      <c r="BU114" s="6">
        <f t="shared" si="60"/>
        <v>0</v>
      </c>
      <c r="BV114" s="6">
        <f t="shared" si="60"/>
        <v>0</v>
      </c>
      <c r="BW114" s="6">
        <f t="shared" si="60"/>
        <v>0</v>
      </c>
      <c r="BX114" s="6">
        <f t="shared" si="60"/>
        <v>0</v>
      </c>
      <c r="BY114" s="6">
        <f t="shared" si="60"/>
        <v>0</v>
      </c>
      <c r="BZ114" s="6">
        <f t="shared" si="59"/>
        <v>0</v>
      </c>
      <c r="CA114" s="6">
        <f t="shared" si="59"/>
        <v>0</v>
      </c>
      <c r="CB114" s="6">
        <f t="shared" si="59"/>
        <v>0</v>
      </c>
      <c r="CC114" s="6">
        <f t="shared" si="59"/>
        <v>0</v>
      </c>
      <c r="CD114" s="6">
        <f t="shared" si="59"/>
        <v>0</v>
      </c>
      <c r="CE114" s="6">
        <f t="shared" si="59"/>
        <v>0</v>
      </c>
      <c r="CF114" s="6">
        <f t="shared" si="59"/>
        <v>0</v>
      </c>
      <c r="CG114" s="6">
        <f t="shared" si="59"/>
        <v>0</v>
      </c>
      <c r="CH114" s="6">
        <f t="shared" si="59"/>
        <v>0</v>
      </c>
      <c r="CI114" s="6">
        <f t="shared" si="59"/>
        <v>0</v>
      </c>
      <c r="CJ114" s="6">
        <f t="shared" si="59"/>
        <v>0</v>
      </c>
      <c r="CK114" s="6">
        <f t="shared" si="59"/>
        <v>0</v>
      </c>
      <c r="CL114" s="6">
        <f t="shared" si="59"/>
        <v>0</v>
      </c>
      <c r="CM114" s="6">
        <f t="shared" si="59"/>
        <v>0</v>
      </c>
      <c r="CN114" s="6">
        <f t="shared" si="59"/>
        <v>0</v>
      </c>
      <c r="CO114" s="6">
        <f t="shared" si="59"/>
        <v>0</v>
      </c>
      <c r="CP114" s="6">
        <f t="shared" si="67"/>
        <v>0</v>
      </c>
      <c r="CQ114" s="6">
        <f t="shared" si="67"/>
        <v>0</v>
      </c>
      <c r="CR114" s="6">
        <f t="shared" si="67"/>
        <v>0</v>
      </c>
      <c r="CS114" s="6">
        <f t="shared" si="67"/>
        <v>0</v>
      </c>
      <c r="CT114" s="6">
        <f t="shared" si="67"/>
        <v>0</v>
      </c>
      <c r="CU114" s="6">
        <f t="shared" si="67"/>
        <v>0</v>
      </c>
      <c r="CV114" s="6">
        <f t="shared" si="67"/>
        <v>0</v>
      </c>
      <c r="CW114" s="6">
        <f t="shared" si="67"/>
        <v>0</v>
      </c>
      <c r="CX114" s="6">
        <f t="shared" si="67"/>
        <v>0</v>
      </c>
      <c r="CY114" s="6">
        <f t="shared" si="67"/>
        <v>0</v>
      </c>
      <c r="CZ114" s="6">
        <f t="shared" si="67"/>
        <v>0</v>
      </c>
      <c r="DA114" s="6">
        <f t="shared" si="65"/>
        <v>0</v>
      </c>
      <c r="DB114" s="6">
        <f t="shared" si="65"/>
        <v>0</v>
      </c>
      <c r="DC114" s="6">
        <f t="shared" si="65"/>
        <v>0</v>
      </c>
      <c r="DD114" s="6">
        <f t="shared" si="65"/>
        <v>0</v>
      </c>
      <c r="DE114" s="6">
        <f t="shared" si="62"/>
        <v>0</v>
      </c>
      <c r="DF114" s="6">
        <f t="shared" si="62"/>
        <v>0</v>
      </c>
      <c r="DG114" s="6">
        <f t="shared" si="62"/>
        <v>0</v>
      </c>
      <c r="DH114" s="6">
        <f t="shared" si="62"/>
        <v>0</v>
      </c>
      <c r="DI114" s="6">
        <f t="shared" si="62"/>
        <v>0</v>
      </c>
      <c r="DJ114" s="6">
        <f t="shared" si="62"/>
        <v>0</v>
      </c>
      <c r="DK114" s="6">
        <f t="shared" si="62"/>
        <v>0</v>
      </c>
      <c r="DL114" s="6">
        <f t="shared" si="62"/>
        <v>0</v>
      </c>
      <c r="DM114" s="6">
        <f t="shared" si="62"/>
        <v>0</v>
      </c>
      <c r="DN114" s="6">
        <f t="shared" si="62"/>
        <v>0</v>
      </c>
      <c r="DO114" s="6">
        <f t="shared" si="62"/>
        <v>0</v>
      </c>
      <c r="DP114" s="6">
        <f t="shared" si="63"/>
        <v>0</v>
      </c>
      <c r="DQ114" s="6">
        <f t="shared" si="63"/>
        <v>0</v>
      </c>
      <c r="DR114" s="6">
        <f t="shared" si="63"/>
        <v>2332852858</v>
      </c>
      <c r="DS114" s="6">
        <f t="shared" si="63"/>
        <v>0</v>
      </c>
      <c r="DT114" s="6">
        <f t="shared" si="63"/>
        <v>0</v>
      </c>
    </row>
    <row r="115" spans="1:124" ht="14.5" thickBot="1" x14ac:dyDescent="0.35">
      <c r="A115" s="3">
        <v>114</v>
      </c>
      <c r="B115" s="4">
        <v>1000000</v>
      </c>
      <c r="C115" s="4">
        <v>2058950</v>
      </c>
      <c r="D115" s="4">
        <v>2506129996</v>
      </c>
      <c r="E115" s="4">
        <v>2508188946</v>
      </c>
      <c r="F115" s="4">
        <v>2058950</v>
      </c>
      <c r="G115" s="4">
        <v>2506129996</v>
      </c>
      <c r="H115" s="5">
        <v>2508188946</v>
      </c>
      <c r="P115" s="6">
        <f t="shared" si="66"/>
        <v>0</v>
      </c>
      <c r="Q115" s="6">
        <f t="shared" si="66"/>
        <v>0</v>
      </c>
      <c r="R115" s="6">
        <f t="shared" si="66"/>
        <v>0</v>
      </c>
      <c r="S115" s="6">
        <f t="shared" si="66"/>
        <v>0</v>
      </c>
      <c r="T115" s="6">
        <f t="shared" si="66"/>
        <v>0</v>
      </c>
      <c r="U115" s="6">
        <f t="shared" si="66"/>
        <v>0</v>
      </c>
      <c r="V115" s="6">
        <f t="shared" si="66"/>
        <v>0</v>
      </c>
      <c r="W115" s="6">
        <f t="shared" si="66"/>
        <v>0</v>
      </c>
      <c r="X115" s="6">
        <f t="shared" si="66"/>
        <v>0</v>
      </c>
      <c r="Y115" s="6">
        <f t="shared" si="66"/>
        <v>0</v>
      </c>
      <c r="Z115" s="6">
        <f t="shared" si="66"/>
        <v>0</v>
      </c>
      <c r="AA115" s="6">
        <f t="shared" si="66"/>
        <v>0</v>
      </c>
      <c r="AB115" s="6">
        <f t="shared" si="66"/>
        <v>0</v>
      </c>
      <c r="AC115" s="6">
        <f t="shared" si="66"/>
        <v>0</v>
      </c>
      <c r="AD115" s="6">
        <f t="shared" si="66"/>
        <v>0</v>
      </c>
      <c r="AE115" s="6">
        <f t="shared" si="66"/>
        <v>0</v>
      </c>
      <c r="AF115" s="6">
        <f t="shared" si="64"/>
        <v>0</v>
      </c>
      <c r="AG115" s="6">
        <f t="shared" si="64"/>
        <v>0</v>
      </c>
      <c r="AH115" s="6">
        <f t="shared" si="64"/>
        <v>0</v>
      </c>
      <c r="AI115" s="6">
        <f t="shared" si="64"/>
        <v>0</v>
      </c>
      <c r="AJ115" s="6">
        <f t="shared" si="64"/>
        <v>0</v>
      </c>
      <c r="AK115" s="6">
        <f t="shared" si="64"/>
        <v>0</v>
      </c>
      <c r="AL115" s="6">
        <f t="shared" si="64"/>
        <v>0</v>
      </c>
      <c r="AM115" s="6">
        <f t="shared" si="64"/>
        <v>0</v>
      </c>
      <c r="AN115" s="6">
        <f t="shared" si="64"/>
        <v>0</v>
      </c>
      <c r="AO115" s="6">
        <f t="shared" si="64"/>
        <v>0</v>
      </c>
      <c r="AP115" s="6">
        <f t="shared" si="64"/>
        <v>0</v>
      </c>
      <c r="AQ115" s="6">
        <f t="shared" si="64"/>
        <v>0</v>
      </c>
      <c r="AR115" s="6">
        <f t="shared" si="64"/>
        <v>0</v>
      </c>
      <c r="AS115" s="6">
        <f t="shared" si="64"/>
        <v>0</v>
      </c>
      <c r="AT115" s="6">
        <f t="shared" si="64"/>
        <v>0</v>
      </c>
      <c r="AU115" s="6">
        <f t="shared" si="61"/>
        <v>0</v>
      </c>
      <c r="AV115" s="6">
        <f t="shared" si="61"/>
        <v>0</v>
      </c>
      <c r="AW115" s="6">
        <f t="shared" si="61"/>
        <v>0</v>
      </c>
      <c r="AX115" s="6">
        <f t="shared" si="61"/>
        <v>0</v>
      </c>
      <c r="AY115" s="6">
        <f t="shared" si="61"/>
        <v>0</v>
      </c>
      <c r="AZ115" s="6">
        <f t="shared" si="61"/>
        <v>0</v>
      </c>
      <c r="BA115" s="6">
        <f t="shared" si="61"/>
        <v>0</v>
      </c>
      <c r="BB115" s="6">
        <f t="shared" si="61"/>
        <v>0</v>
      </c>
      <c r="BC115" s="6">
        <f t="shared" si="61"/>
        <v>0</v>
      </c>
      <c r="BD115" s="6">
        <f t="shared" si="61"/>
        <v>0</v>
      </c>
      <c r="BE115" s="6">
        <f t="shared" si="61"/>
        <v>0</v>
      </c>
      <c r="BF115" s="6">
        <f t="shared" si="61"/>
        <v>0</v>
      </c>
      <c r="BG115" s="6">
        <f t="shared" si="61"/>
        <v>0</v>
      </c>
      <c r="BH115" s="6">
        <f t="shared" si="61"/>
        <v>0</v>
      </c>
      <c r="BI115" s="6">
        <f t="shared" si="61"/>
        <v>0</v>
      </c>
      <c r="BJ115" s="6">
        <f t="shared" si="61"/>
        <v>0</v>
      </c>
      <c r="BK115" s="6">
        <f t="shared" si="60"/>
        <v>0</v>
      </c>
      <c r="BL115" s="6">
        <f t="shared" si="60"/>
        <v>0</v>
      </c>
      <c r="BM115" s="6">
        <f t="shared" si="60"/>
        <v>0</v>
      </c>
      <c r="BN115" s="6">
        <f t="shared" si="60"/>
        <v>0</v>
      </c>
      <c r="BO115" s="6">
        <f t="shared" si="60"/>
        <v>0</v>
      </c>
      <c r="BP115" s="6">
        <f t="shared" si="60"/>
        <v>0</v>
      </c>
      <c r="BQ115" s="6">
        <f t="shared" si="60"/>
        <v>0</v>
      </c>
      <c r="BR115" s="6">
        <f t="shared" si="60"/>
        <v>0</v>
      </c>
      <c r="BS115" s="6">
        <f t="shared" si="60"/>
        <v>0</v>
      </c>
      <c r="BT115" s="6">
        <f t="shared" si="60"/>
        <v>0</v>
      </c>
      <c r="BU115" s="6">
        <f t="shared" si="60"/>
        <v>0</v>
      </c>
      <c r="BV115" s="6">
        <f t="shared" si="60"/>
        <v>0</v>
      </c>
      <c r="BW115" s="6">
        <f t="shared" si="60"/>
        <v>0</v>
      </c>
      <c r="BX115" s="6">
        <f t="shared" si="60"/>
        <v>0</v>
      </c>
      <c r="BY115" s="6">
        <f t="shared" si="60"/>
        <v>0</v>
      </c>
      <c r="BZ115" s="6">
        <f t="shared" si="59"/>
        <v>0</v>
      </c>
      <c r="CA115" s="6">
        <f t="shared" si="59"/>
        <v>0</v>
      </c>
      <c r="CB115" s="6">
        <f t="shared" si="59"/>
        <v>0</v>
      </c>
      <c r="CC115" s="6">
        <f t="shared" si="59"/>
        <v>0</v>
      </c>
      <c r="CD115" s="6">
        <f t="shared" si="59"/>
        <v>0</v>
      </c>
      <c r="CE115" s="6">
        <f t="shared" si="59"/>
        <v>0</v>
      </c>
      <c r="CF115" s="6">
        <f t="shared" si="59"/>
        <v>0</v>
      </c>
      <c r="CG115" s="6">
        <f t="shared" si="59"/>
        <v>0</v>
      </c>
      <c r="CH115" s="6">
        <f t="shared" si="59"/>
        <v>0</v>
      </c>
      <c r="CI115" s="6">
        <f t="shared" si="59"/>
        <v>0</v>
      </c>
      <c r="CJ115" s="6">
        <f t="shared" si="59"/>
        <v>0</v>
      </c>
      <c r="CK115" s="6">
        <f t="shared" si="59"/>
        <v>0</v>
      </c>
      <c r="CL115" s="6">
        <f t="shared" si="59"/>
        <v>0</v>
      </c>
      <c r="CM115" s="6">
        <f t="shared" si="59"/>
        <v>0</v>
      </c>
      <c r="CN115" s="6">
        <f t="shared" si="59"/>
        <v>0</v>
      </c>
      <c r="CO115" s="6">
        <f t="shared" si="59"/>
        <v>0</v>
      </c>
      <c r="CP115" s="6">
        <f t="shared" si="67"/>
        <v>0</v>
      </c>
      <c r="CQ115" s="6">
        <f t="shared" si="67"/>
        <v>0</v>
      </c>
      <c r="CR115" s="6">
        <f t="shared" si="67"/>
        <v>0</v>
      </c>
      <c r="CS115" s="6">
        <f t="shared" si="67"/>
        <v>0</v>
      </c>
      <c r="CT115" s="6">
        <f t="shared" si="67"/>
        <v>0</v>
      </c>
      <c r="CU115" s="6">
        <f t="shared" si="67"/>
        <v>0</v>
      </c>
      <c r="CV115" s="6">
        <f t="shared" si="67"/>
        <v>0</v>
      </c>
      <c r="CW115" s="6">
        <f t="shared" si="67"/>
        <v>0</v>
      </c>
      <c r="CX115" s="6">
        <f t="shared" si="67"/>
        <v>0</v>
      </c>
      <c r="CY115" s="6">
        <f t="shared" si="67"/>
        <v>0</v>
      </c>
      <c r="CZ115" s="6">
        <f t="shared" si="67"/>
        <v>0</v>
      </c>
      <c r="DA115" s="6">
        <f t="shared" si="65"/>
        <v>0</v>
      </c>
      <c r="DB115" s="6">
        <f t="shared" si="65"/>
        <v>0</v>
      </c>
      <c r="DC115" s="6">
        <f t="shared" si="65"/>
        <v>0</v>
      </c>
      <c r="DD115" s="6">
        <f t="shared" si="65"/>
        <v>0</v>
      </c>
      <c r="DE115" s="6">
        <f t="shared" si="62"/>
        <v>0</v>
      </c>
      <c r="DF115" s="6">
        <f t="shared" si="62"/>
        <v>0</v>
      </c>
      <c r="DG115" s="6">
        <f t="shared" si="62"/>
        <v>0</v>
      </c>
      <c r="DH115" s="6">
        <f t="shared" si="62"/>
        <v>0</v>
      </c>
      <c r="DI115" s="6">
        <f t="shared" si="62"/>
        <v>0</v>
      </c>
      <c r="DJ115" s="6">
        <f t="shared" si="62"/>
        <v>0</v>
      </c>
      <c r="DK115" s="6">
        <f t="shared" si="62"/>
        <v>0</v>
      </c>
      <c r="DL115" s="6">
        <f t="shared" si="62"/>
        <v>0</v>
      </c>
      <c r="DM115" s="6">
        <f t="shared" si="62"/>
        <v>0</v>
      </c>
      <c r="DN115" s="6">
        <f t="shared" si="62"/>
        <v>0</v>
      </c>
      <c r="DO115" s="6">
        <f t="shared" si="62"/>
        <v>0</v>
      </c>
      <c r="DP115" s="6">
        <f t="shared" si="63"/>
        <v>0</v>
      </c>
      <c r="DQ115" s="6">
        <f t="shared" si="63"/>
        <v>0</v>
      </c>
      <c r="DR115" s="6">
        <f t="shared" si="63"/>
        <v>0</v>
      </c>
      <c r="DS115" s="6">
        <f t="shared" si="63"/>
        <v>2508188946</v>
      </c>
      <c r="DT115" s="6">
        <f t="shared" si="63"/>
        <v>0</v>
      </c>
    </row>
    <row r="116" spans="1:124" ht="14.5" thickBot="1" x14ac:dyDescent="0.35">
      <c r="A116" s="3">
        <v>115</v>
      </c>
      <c r="B116" s="4">
        <v>1000000</v>
      </c>
      <c r="C116" s="4">
        <v>2073360</v>
      </c>
      <c r="D116" s="4">
        <v>2694635972</v>
      </c>
      <c r="E116" s="4">
        <v>2696709332</v>
      </c>
      <c r="F116" s="4">
        <v>2073360</v>
      </c>
      <c r="G116" s="4">
        <v>2694635972</v>
      </c>
      <c r="H116" s="5">
        <v>2696709332</v>
      </c>
      <c r="P116" s="6">
        <f t="shared" si="66"/>
        <v>0</v>
      </c>
      <c r="Q116" s="6">
        <f t="shared" si="66"/>
        <v>0</v>
      </c>
      <c r="R116" s="6">
        <f t="shared" si="66"/>
        <v>0</v>
      </c>
      <c r="S116" s="6">
        <f t="shared" si="66"/>
        <v>0</v>
      </c>
      <c r="T116" s="6">
        <f t="shared" si="66"/>
        <v>0</v>
      </c>
      <c r="U116" s="6">
        <f t="shared" si="66"/>
        <v>0</v>
      </c>
      <c r="V116" s="6">
        <f t="shared" si="66"/>
        <v>0</v>
      </c>
      <c r="W116" s="6">
        <f t="shared" si="66"/>
        <v>0</v>
      </c>
      <c r="X116" s="6">
        <f t="shared" si="66"/>
        <v>0</v>
      </c>
      <c r="Y116" s="6">
        <f t="shared" si="66"/>
        <v>0</v>
      </c>
      <c r="Z116" s="6">
        <f t="shared" si="66"/>
        <v>0</v>
      </c>
      <c r="AA116" s="6">
        <f t="shared" si="66"/>
        <v>0</v>
      </c>
      <c r="AB116" s="6">
        <f t="shared" si="66"/>
        <v>0</v>
      </c>
      <c r="AC116" s="6">
        <f t="shared" si="66"/>
        <v>0</v>
      </c>
      <c r="AD116" s="6">
        <f t="shared" si="66"/>
        <v>0</v>
      </c>
      <c r="AE116" s="6">
        <f t="shared" si="66"/>
        <v>0</v>
      </c>
      <c r="AF116" s="6">
        <f t="shared" si="64"/>
        <v>0</v>
      </c>
      <c r="AG116" s="6">
        <f t="shared" si="64"/>
        <v>0</v>
      </c>
      <c r="AH116" s="6">
        <f t="shared" si="64"/>
        <v>0</v>
      </c>
      <c r="AI116" s="6">
        <f t="shared" si="64"/>
        <v>0</v>
      </c>
      <c r="AJ116" s="6">
        <f t="shared" si="64"/>
        <v>0</v>
      </c>
      <c r="AK116" s="6">
        <f t="shared" si="64"/>
        <v>0</v>
      </c>
      <c r="AL116" s="6">
        <f t="shared" si="64"/>
        <v>0</v>
      </c>
      <c r="AM116" s="6">
        <f t="shared" si="64"/>
        <v>0</v>
      </c>
      <c r="AN116" s="6">
        <f t="shared" si="64"/>
        <v>0</v>
      </c>
      <c r="AO116" s="6">
        <f t="shared" si="64"/>
        <v>0</v>
      </c>
      <c r="AP116" s="6">
        <f t="shared" si="64"/>
        <v>0</v>
      </c>
      <c r="AQ116" s="6">
        <f t="shared" si="64"/>
        <v>0</v>
      </c>
      <c r="AR116" s="6">
        <f t="shared" si="64"/>
        <v>0</v>
      </c>
      <c r="AS116" s="6">
        <f t="shared" si="64"/>
        <v>0</v>
      </c>
      <c r="AT116" s="6">
        <f t="shared" si="64"/>
        <v>0</v>
      </c>
      <c r="AU116" s="6">
        <f t="shared" si="61"/>
        <v>0</v>
      </c>
      <c r="AV116" s="6">
        <f t="shared" si="61"/>
        <v>0</v>
      </c>
      <c r="AW116" s="6">
        <f t="shared" si="61"/>
        <v>0</v>
      </c>
      <c r="AX116" s="6">
        <f t="shared" si="61"/>
        <v>0</v>
      </c>
      <c r="AY116" s="6">
        <f t="shared" si="61"/>
        <v>0</v>
      </c>
      <c r="AZ116" s="6">
        <f t="shared" si="61"/>
        <v>0</v>
      </c>
      <c r="BA116" s="6">
        <f t="shared" si="61"/>
        <v>0</v>
      </c>
      <c r="BB116" s="6">
        <f t="shared" si="61"/>
        <v>0</v>
      </c>
      <c r="BC116" s="6">
        <f t="shared" si="61"/>
        <v>0</v>
      </c>
      <c r="BD116" s="6">
        <f t="shared" si="61"/>
        <v>0</v>
      </c>
      <c r="BE116" s="6">
        <f t="shared" si="61"/>
        <v>0</v>
      </c>
      <c r="BF116" s="6">
        <f t="shared" si="61"/>
        <v>0</v>
      </c>
      <c r="BG116" s="6">
        <f t="shared" si="61"/>
        <v>0</v>
      </c>
      <c r="BH116" s="6">
        <f t="shared" si="61"/>
        <v>0</v>
      </c>
      <c r="BI116" s="6">
        <f t="shared" si="61"/>
        <v>0</v>
      </c>
      <c r="BJ116" s="6">
        <f t="shared" si="61"/>
        <v>0</v>
      </c>
      <c r="BK116" s="6">
        <f t="shared" si="60"/>
        <v>0</v>
      </c>
      <c r="BL116" s="6">
        <f t="shared" si="60"/>
        <v>0</v>
      </c>
      <c r="BM116" s="6">
        <f t="shared" si="60"/>
        <v>0</v>
      </c>
      <c r="BN116" s="6">
        <f t="shared" si="60"/>
        <v>0</v>
      </c>
      <c r="BO116" s="6">
        <f t="shared" si="60"/>
        <v>0</v>
      </c>
      <c r="BP116" s="6">
        <f t="shared" si="60"/>
        <v>0</v>
      </c>
      <c r="BQ116" s="6">
        <f t="shared" si="60"/>
        <v>0</v>
      </c>
      <c r="BR116" s="6">
        <f t="shared" si="60"/>
        <v>0</v>
      </c>
      <c r="BS116" s="6">
        <f t="shared" si="60"/>
        <v>0</v>
      </c>
      <c r="BT116" s="6">
        <f t="shared" si="60"/>
        <v>0</v>
      </c>
      <c r="BU116" s="6">
        <f t="shared" si="60"/>
        <v>0</v>
      </c>
      <c r="BV116" s="6">
        <f t="shared" si="60"/>
        <v>0</v>
      </c>
      <c r="BW116" s="6">
        <f t="shared" si="60"/>
        <v>0</v>
      </c>
      <c r="BX116" s="6">
        <f t="shared" si="60"/>
        <v>0</v>
      </c>
      <c r="BY116" s="6">
        <f t="shared" si="60"/>
        <v>0</v>
      </c>
      <c r="BZ116" s="6">
        <f t="shared" si="60"/>
        <v>0</v>
      </c>
      <c r="CA116" s="6">
        <f t="shared" ref="CA116:CO116" si="68">IF((ROW(BZ115)+9)=(COLUMN(BZ115)+1),($E116),0)</f>
        <v>0</v>
      </c>
      <c r="CB116" s="6">
        <f t="shared" si="68"/>
        <v>0</v>
      </c>
      <c r="CC116" s="6">
        <f t="shared" si="68"/>
        <v>0</v>
      </c>
      <c r="CD116" s="6">
        <f t="shared" si="68"/>
        <v>0</v>
      </c>
      <c r="CE116" s="6">
        <f t="shared" si="68"/>
        <v>0</v>
      </c>
      <c r="CF116" s="6">
        <f t="shared" si="68"/>
        <v>0</v>
      </c>
      <c r="CG116" s="6">
        <f t="shared" si="68"/>
        <v>0</v>
      </c>
      <c r="CH116" s="6">
        <f t="shared" si="68"/>
        <v>0</v>
      </c>
      <c r="CI116" s="6">
        <f t="shared" si="68"/>
        <v>0</v>
      </c>
      <c r="CJ116" s="6">
        <f t="shared" si="68"/>
        <v>0</v>
      </c>
      <c r="CK116" s="6">
        <f t="shared" si="68"/>
        <v>0</v>
      </c>
      <c r="CL116" s="6">
        <f t="shared" si="68"/>
        <v>0</v>
      </c>
      <c r="CM116" s="6">
        <f t="shared" si="68"/>
        <v>0</v>
      </c>
      <c r="CN116" s="6">
        <f t="shared" si="68"/>
        <v>0</v>
      </c>
      <c r="CO116" s="6">
        <f t="shared" si="68"/>
        <v>0</v>
      </c>
      <c r="CP116" s="6">
        <f t="shared" si="67"/>
        <v>0</v>
      </c>
      <c r="CQ116" s="6">
        <f t="shared" si="67"/>
        <v>0</v>
      </c>
      <c r="CR116" s="6">
        <f t="shared" si="67"/>
        <v>0</v>
      </c>
      <c r="CS116" s="6">
        <f t="shared" si="67"/>
        <v>0</v>
      </c>
      <c r="CT116" s="6">
        <f t="shared" si="67"/>
        <v>0</v>
      </c>
      <c r="CU116" s="6">
        <f t="shared" si="67"/>
        <v>0</v>
      </c>
      <c r="CV116" s="6">
        <f t="shared" si="67"/>
        <v>0</v>
      </c>
      <c r="CW116" s="6">
        <f t="shared" si="67"/>
        <v>0</v>
      </c>
      <c r="CX116" s="6">
        <f t="shared" si="67"/>
        <v>0</v>
      </c>
      <c r="CY116" s="6">
        <f t="shared" si="67"/>
        <v>0</v>
      </c>
      <c r="CZ116" s="6">
        <f t="shared" si="67"/>
        <v>0</v>
      </c>
      <c r="DA116" s="6">
        <f t="shared" si="65"/>
        <v>0</v>
      </c>
      <c r="DB116" s="6">
        <f t="shared" si="65"/>
        <v>0</v>
      </c>
      <c r="DC116" s="6">
        <f t="shared" si="65"/>
        <v>0</v>
      </c>
      <c r="DD116" s="6">
        <f t="shared" si="65"/>
        <v>0</v>
      </c>
      <c r="DE116" s="6">
        <f t="shared" si="62"/>
        <v>0</v>
      </c>
      <c r="DF116" s="6">
        <f t="shared" si="62"/>
        <v>0</v>
      </c>
      <c r="DG116" s="6">
        <f t="shared" si="62"/>
        <v>0</v>
      </c>
      <c r="DH116" s="6">
        <f t="shared" si="62"/>
        <v>0</v>
      </c>
      <c r="DI116" s="6">
        <f t="shared" si="62"/>
        <v>0</v>
      </c>
      <c r="DJ116" s="6">
        <f t="shared" si="62"/>
        <v>0</v>
      </c>
      <c r="DK116" s="6">
        <f t="shared" si="62"/>
        <v>0</v>
      </c>
      <c r="DL116" s="6">
        <f t="shared" si="62"/>
        <v>0</v>
      </c>
      <c r="DM116" s="6">
        <f t="shared" si="62"/>
        <v>0</v>
      </c>
      <c r="DN116" s="6">
        <f t="shared" si="62"/>
        <v>0</v>
      </c>
      <c r="DO116" s="6">
        <f t="shared" si="62"/>
        <v>0</v>
      </c>
      <c r="DP116" s="6">
        <f t="shared" si="63"/>
        <v>0</v>
      </c>
      <c r="DQ116" s="6">
        <f t="shared" si="63"/>
        <v>0</v>
      </c>
      <c r="DR116" s="6">
        <f t="shared" si="63"/>
        <v>0</v>
      </c>
      <c r="DS116" s="6">
        <f t="shared" si="63"/>
        <v>0</v>
      </c>
      <c r="DT116" s="6">
        <f t="shared" si="63"/>
        <v>2696709332</v>
      </c>
    </row>
    <row r="117" spans="1:124" ht="14.5" thickBot="1" x14ac:dyDescent="0.35">
      <c r="A117" s="3" t="s">
        <v>8</v>
      </c>
      <c r="B117" s="4">
        <v>1000000</v>
      </c>
      <c r="C117" s="4">
        <v>1412710</v>
      </c>
      <c r="D117" s="4">
        <v>44803341</v>
      </c>
      <c r="E117" s="4">
        <v>46216051</v>
      </c>
      <c r="F117" s="4">
        <v>1412710</v>
      </c>
      <c r="G117" s="4">
        <v>44803341</v>
      </c>
      <c r="H117" s="5">
        <v>46216051</v>
      </c>
    </row>
    <row r="118" spans="1:124" ht="14.5" thickBot="1" x14ac:dyDescent="0.35">
      <c r="A118" s="3" t="s">
        <v>9</v>
      </c>
      <c r="B118" s="4">
        <v>1000000</v>
      </c>
      <c r="C118" s="4">
        <v>1462850</v>
      </c>
      <c r="D118" s="4">
        <v>66217014</v>
      </c>
      <c r="E118" s="4">
        <v>67679864</v>
      </c>
      <c r="F118" s="4">
        <v>1462850</v>
      </c>
      <c r="G118" s="4">
        <v>66217014</v>
      </c>
      <c r="H118" s="5">
        <v>67679864</v>
      </c>
    </row>
    <row r="119" spans="1:124" ht="14.5" thickBot="1" x14ac:dyDescent="0.35">
      <c r="A119" s="3" t="s">
        <v>10</v>
      </c>
      <c r="B119" s="4">
        <v>1000000</v>
      </c>
      <c r="C119" s="4">
        <v>1514780</v>
      </c>
      <c r="D119" s="4">
        <v>97739034</v>
      </c>
      <c r="E119" s="4">
        <v>99253814</v>
      </c>
      <c r="F119" s="4">
        <v>1514780</v>
      </c>
      <c r="G119" s="4">
        <v>97739034</v>
      </c>
      <c r="H119" s="5">
        <v>99253814</v>
      </c>
    </row>
    <row r="120" spans="1:124" ht="14.5" thickBot="1" x14ac:dyDescent="0.35">
      <c r="A120" s="3" t="s">
        <v>11</v>
      </c>
      <c r="B120" s="4">
        <v>1000000</v>
      </c>
      <c r="C120" s="4">
        <v>1568540</v>
      </c>
      <c r="D120" s="4">
        <v>144141057</v>
      </c>
      <c r="E120" s="4">
        <v>145709597</v>
      </c>
      <c r="F120" s="4">
        <v>1568540</v>
      </c>
      <c r="G120" s="4">
        <v>144141057</v>
      </c>
      <c r="H120" s="5">
        <v>145709597</v>
      </c>
    </row>
    <row r="121" spans="1:124" ht="14.5" thickBot="1" x14ac:dyDescent="0.35">
      <c r="A121" s="3" t="s">
        <v>12</v>
      </c>
      <c r="B121" s="4">
        <v>1000000</v>
      </c>
      <c r="C121" s="4">
        <v>1624210</v>
      </c>
      <c r="D121" s="4">
        <v>212447205</v>
      </c>
      <c r="E121" s="4">
        <v>214071415</v>
      </c>
      <c r="F121" s="4">
        <v>1624210</v>
      </c>
      <c r="G121" s="4">
        <v>212447205</v>
      </c>
      <c r="H121" s="5">
        <v>214071415</v>
      </c>
    </row>
    <row r="122" spans="1:124" ht="14.5" thickBot="1" x14ac:dyDescent="0.35">
      <c r="A122" s="3" t="s">
        <v>13</v>
      </c>
      <c r="B122" s="4">
        <v>1000000</v>
      </c>
      <c r="C122" s="4">
        <v>1681860</v>
      </c>
      <c r="D122" s="4">
        <v>305540741</v>
      </c>
      <c r="E122" s="4">
        <v>307222601</v>
      </c>
      <c r="F122" s="4">
        <v>1681860</v>
      </c>
      <c r="G122" s="4">
        <v>305540741</v>
      </c>
      <c r="H122" s="5">
        <v>307222601</v>
      </c>
    </row>
    <row r="123" spans="1:124" ht="14.5" thickBot="1" x14ac:dyDescent="0.35">
      <c r="A123" s="3" t="s">
        <v>14</v>
      </c>
      <c r="B123" s="4">
        <v>1000000</v>
      </c>
      <c r="C123" s="4">
        <v>1741560</v>
      </c>
      <c r="D123" s="4">
        <v>439312923</v>
      </c>
      <c r="E123" s="4">
        <v>441054483</v>
      </c>
      <c r="F123" s="4">
        <v>1741560</v>
      </c>
      <c r="G123" s="4">
        <v>439312923</v>
      </c>
      <c r="H123" s="5">
        <v>441054483</v>
      </c>
    </row>
    <row r="124" spans="1:124" ht="14.5" thickBot="1" x14ac:dyDescent="0.35">
      <c r="A124" s="3" t="s">
        <v>15</v>
      </c>
      <c r="B124" s="4">
        <v>1000000</v>
      </c>
      <c r="C124" s="4">
        <v>1803370</v>
      </c>
      <c r="D124" s="4">
        <v>631538904</v>
      </c>
      <c r="E124" s="4">
        <v>633342274</v>
      </c>
      <c r="F124" s="4">
        <v>1803370</v>
      </c>
      <c r="G124" s="4">
        <v>631538904</v>
      </c>
      <c r="H124" s="5">
        <v>633342274</v>
      </c>
    </row>
    <row r="125" spans="1:124" ht="14.5" thickBot="1" x14ac:dyDescent="0.35">
      <c r="A125" s="3" t="s">
        <v>16</v>
      </c>
      <c r="B125" s="4">
        <v>1000000</v>
      </c>
      <c r="C125" s="4">
        <v>1867380</v>
      </c>
      <c r="D125" s="4">
        <v>907760968</v>
      </c>
      <c r="E125" s="4">
        <v>909628348</v>
      </c>
      <c r="F125" s="4">
        <v>1867380</v>
      </c>
      <c r="G125" s="4">
        <v>907760968</v>
      </c>
      <c r="H125" s="5">
        <v>909628348</v>
      </c>
    </row>
    <row r="126" spans="1:124" ht="14.5" thickBot="1" x14ac:dyDescent="0.35">
      <c r="A126" s="3" t="s">
        <v>17</v>
      </c>
      <c r="B126" s="4">
        <v>1000000</v>
      </c>
      <c r="C126" s="4">
        <v>1933660</v>
      </c>
      <c r="D126" s="4">
        <v>1304682487</v>
      </c>
      <c r="E126" s="4">
        <v>1306616147</v>
      </c>
      <c r="F126" s="4">
        <v>1933660</v>
      </c>
      <c r="G126" s="4">
        <v>1304682487</v>
      </c>
      <c r="H126" s="5">
        <v>1306616147</v>
      </c>
    </row>
    <row r="127" spans="1:124" ht="14.5" thickBot="1" x14ac:dyDescent="0.35">
      <c r="A127" s="3" t="s">
        <v>18</v>
      </c>
      <c r="B127" s="4">
        <v>1000000</v>
      </c>
      <c r="C127" s="4">
        <v>2002300</v>
      </c>
      <c r="D127" s="4">
        <v>1875044933</v>
      </c>
      <c r="E127" s="4">
        <v>1877047233</v>
      </c>
      <c r="F127" s="4">
        <v>2002300</v>
      </c>
      <c r="G127" s="4">
        <v>1875044933</v>
      </c>
      <c r="H127" s="5">
        <v>1877047233</v>
      </c>
    </row>
    <row r="128" spans="1:124" ht="14.5" thickBot="1" x14ac:dyDescent="0.35">
      <c r="A128" s="3" t="s">
        <v>19</v>
      </c>
      <c r="B128" s="4">
        <v>1000000</v>
      </c>
      <c r="C128" s="4">
        <v>2073360</v>
      </c>
      <c r="D128" s="4">
        <v>2694635972</v>
      </c>
      <c r="E128" s="4">
        <v>2696709332</v>
      </c>
      <c r="F128" s="4">
        <v>2073360</v>
      </c>
      <c r="G128" s="4">
        <v>2694635972</v>
      </c>
      <c r="H128" s="5">
        <v>2696709332</v>
      </c>
    </row>
    <row r="130" spans="1:124" x14ac:dyDescent="0.3">
      <c r="J130" s="7" t="e">
        <f>IRR(J2:J116)</f>
        <v>#NUM!</v>
      </c>
      <c r="K130" s="7">
        <f>IRR(K2:K116)</f>
        <v>0</v>
      </c>
      <c r="L130" s="7">
        <f t="shared" ref="L130:BW130" si="69">IRR(L2:L116)</f>
        <v>4.4408920985006262E-16</v>
      </c>
      <c r="M130" s="7">
        <f t="shared" si="69"/>
        <v>2.2204460492503131E-16</v>
      </c>
      <c r="N130" s="7">
        <f t="shared" si="69"/>
        <v>1.7763568394002505E-15</v>
      </c>
      <c r="O130" s="7">
        <f t="shared" si="69"/>
        <v>4.4330712963391861E-5</v>
      </c>
      <c r="P130" s="7">
        <f t="shared" si="69"/>
        <v>2.7590017051603244E-2</v>
      </c>
      <c r="Q130" s="7">
        <f t="shared" si="69"/>
        <v>4.3780428864046206E-2</v>
      </c>
      <c r="R130" s="7">
        <f t="shared" si="69"/>
        <v>4.781871443262764E-2</v>
      </c>
      <c r="S130" s="7">
        <f>IRR(S2:S116)</f>
        <v>2.6900800381699952E-2</v>
      </c>
      <c r="T130" s="7">
        <f t="shared" si="69"/>
        <v>5.9225158938902123E-2</v>
      </c>
      <c r="U130" s="7">
        <f t="shared" si="69"/>
        <v>6.1831692895015999E-2</v>
      </c>
      <c r="V130" s="7">
        <f t="shared" si="69"/>
        <v>6.4379323322605764E-2</v>
      </c>
      <c r="W130" s="7">
        <f t="shared" si="69"/>
        <v>6.3892299517527729E-2</v>
      </c>
      <c r="X130" s="7">
        <f t="shared" si="69"/>
        <v>4.70669423707748E-2</v>
      </c>
      <c r="Y130" s="7">
        <f t="shared" si="69"/>
        <v>6.3259067559175541E-2</v>
      </c>
      <c r="Z130" s="7">
        <f t="shared" si="69"/>
        <v>6.3223766886988164E-2</v>
      </c>
      <c r="AA130" s="7">
        <f t="shared" si="69"/>
        <v>6.3349102040877847E-2</v>
      </c>
      <c r="AB130" s="7">
        <f t="shared" si="69"/>
        <v>6.372239872448171E-2</v>
      </c>
      <c r="AC130" s="7">
        <f t="shared" si="69"/>
        <v>4.7981465019621083E-2</v>
      </c>
      <c r="AD130" s="7">
        <f t="shared" si="69"/>
        <v>6.3418485005338088E-2</v>
      </c>
      <c r="AE130" s="7">
        <f t="shared" si="69"/>
        <v>6.3241844828096472E-2</v>
      </c>
      <c r="AF130" s="7">
        <f t="shared" si="69"/>
        <v>6.3082959595443855E-2</v>
      </c>
      <c r="AG130" s="7">
        <f t="shared" si="69"/>
        <v>6.2947509168834292E-2</v>
      </c>
      <c r="AH130" s="7">
        <f t="shared" si="69"/>
        <v>4.6886000135790695E-2</v>
      </c>
      <c r="AI130" s="7">
        <f t="shared" si="69"/>
        <v>6.2699833607333666E-2</v>
      </c>
      <c r="AJ130" s="7">
        <f t="shared" si="69"/>
        <v>6.2597016718706433E-2</v>
      </c>
      <c r="AK130" s="7">
        <f t="shared" si="69"/>
        <v>6.2617289424063527E-2</v>
      </c>
      <c r="AL130" s="7">
        <f t="shared" si="69"/>
        <v>6.275555823042156E-2</v>
      </c>
      <c r="AM130" s="7">
        <f t="shared" si="69"/>
        <v>4.6425691531651436E-2</v>
      </c>
      <c r="AN130" s="7">
        <f t="shared" si="69"/>
        <v>6.3091679375576915E-2</v>
      </c>
      <c r="AO130" s="7">
        <f t="shared" si="69"/>
        <v>6.3282214958883198E-2</v>
      </c>
      <c r="AP130" s="7">
        <f t="shared" si="69"/>
        <v>6.3488246319344244E-2</v>
      </c>
      <c r="AQ130" s="7">
        <f t="shared" si="69"/>
        <v>6.369391193114704E-2</v>
      </c>
      <c r="AR130" s="7">
        <f t="shared" si="69"/>
        <v>6.3910407761586185E-2</v>
      </c>
      <c r="AS130" s="7">
        <f t="shared" si="69"/>
        <v>6.4135658000743501E-2</v>
      </c>
      <c r="AT130" s="7">
        <f t="shared" si="69"/>
        <v>6.4367841453815133E-2</v>
      </c>
      <c r="AU130" s="7">
        <f t="shared" si="69"/>
        <v>6.4605373270861577E-2</v>
      </c>
      <c r="AV130" s="7">
        <f t="shared" si="69"/>
        <v>6.4835011900727046E-2</v>
      </c>
      <c r="AW130" s="7">
        <f t="shared" si="69"/>
        <v>6.5067877047819467E-2</v>
      </c>
      <c r="AX130" s="7">
        <f t="shared" si="69"/>
        <v>6.532173556421017E-2</v>
      </c>
      <c r="AY130" s="7">
        <f t="shared" si="69"/>
        <v>6.5574690322146578E-2</v>
      </c>
      <c r="AZ130" s="7">
        <f t="shared" si="69"/>
        <v>6.5826155562067834E-2</v>
      </c>
      <c r="BA130" s="7">
        <f t="shared" si="69"/>
        <v>6.6064756069136754E-2</v>
      </c>
      <c r="BB130" s="7">
        <f t="shared" si="69"/>
        <v>6.6301328467510467E-2</v>
      </c>
      <c r="BC130" s="7">
        <f t="shared" si="69"/>
        <v>6.6535472596205514E-2</v>
      </c>
      <c r="BD130" s="7">
        <f t="shared" si="69"/>
        <v>6.676686549204347E-2</v>
      </c>
      <c r="BE130" s="7">
        <f t="shared" si="69"/>
        <v>6.6995249375817911E-2</v>
      </c>
      <c r="BF130" s="7">
        <f t="shared" si="69"/>
        <v>6.7220395152545631E-2</v>
      </c>
      <c r="BG130" s="7">
        <f t="shared" si="69"/>
        <v>6.7432281979366904E-2</v>
      </c>
      <c r="BH130" s="7">
        <f t="shared" si="69"/>
        <v>6.7660622522678349E-2</v>
      </c>
      <c r="BI130" s="7">
        <f t="shared" si="69"/>
        <v>6.7883397757937836E-2</v>
      </c>
      <c r="BJ130" s="7">
        <f t="shared" si="69"/>
        <v>6.8100740966739126E-2</v>
      </c>
      <c r="BK130" s="7">
        <f t="shared" si="69"/>
        <v>6.8312745180642898E-2</v>
      </c>
      <c r="BL130" s="7">
        <f t="shared" si="69"/>
        <v>6.8519552730085698E-2</v>
      </c>
      <c r="BM130" s="7">
        <f t="shared" si="69"/>
        <v>6.8721268787133472E-2</v>
      </c>
      <c r="BN130" s="7">
        <f t="shared" si="69"/>
        <v>6.8918022963571302E-2</v>
      </c>
      <c r="BO130" s="7">
        <f t="shared" si="69"/>
        <v>6.9109929648242474E-2</v>
      </c>
      <c r="BP130" s="7">
        <f t="shared" si="69"/>
        <v>6.9297116530792513E-2</v>
      </c>
      <c r="BQ130" s="7">
        <f t="shared" si="69"/>
        <v>5.218098243381819E-2</v>
      </c>
      <c r="BR130" s="7">
        <f t="shared" si="69"/>
        <v>6.9644972333239075E-2</v>
      </c>
      <c r="BS130" s="7">
        <f t="shared" si="69"/>
        <v>6.980599273481447E-2</v>
      </c>
      <c r="BT130" s="7">
        <f t="shared" si="69"/>
        <v>6.996289814158918E-2</v>
      </c>
      <c r="BU130" s="7">
        <f t="shared" si="69"/>
        <v>7.0115817200882891E-2</v>
      </c>
      <c r="BV130" s="7">
        <f t="shared" si="69"/>
        <v>5.3051007826357077E-2</v>
      </c>
      <c r="BW130" s="7">
        <f t="shared" si="69"/>
        <v>7.041019014554073E-2</v>
      </c>
      <c r="BX130" s="7">
        <f t="shared" ref="BX130:CZ130" si="70">IRR(BX2:BX116)</f>
        <v>7.05518862592589E-2</v>
      </c>
      <c r="BY130" s="7">
        <f t="shared" si="70"/>
        <v>7.0690069604161909E-2</v>
      </c>
      <c r="BZ130" s="7">
        <f t="shared" si="70"/>
        <v>7.0824853242752672E-2</v>
      </c>
      <c r="CA130" s="7">
        <f t="shared" si="70"/>
        <v>5.3830119646326224E-2</v>
      </c>
      <c r="CB130" s="7">
        <f t="shared" si="70"/>
        <v>7.108463493995365E-2</v>
      </c>
      <c r="CC130" s="7">
        <f t="shared" si="70"/>
        <v>7.120983505188172E-2</v>
      </c>
      <c r="CD130" s="7">
        <f t="shared" si="70"/>
        <v>7.1332035182922082E-2</v>
      </c>
      <c r="CE130" s="7">
        <f t="shared" si="70"/>
        <v>7.1451328810681058E-2</v>
      </c>
      <c r="CF130" s="7">
        <f t="shared" si="70"/>
        <v>5.452974324526827E-2</v>
      </c>
      <c r="CG130" s="7">
        <f t="shared" si="70"/>
        <v>7.1681547034209148E-2</v>
      </c>
      <c r="CH130" s="7">
        <f t="shared" si="70"/>
        <v>7.1792641683323E-2</v>
      </c>
      <c r="CI130" s="7">
        <f t="shared" si="70"/>
        <v>7.1901167130611787E-2</v>
      </c>
      <c r="CJ130" s="7">
        <f t="shared" si="70"/>
        <v>7.2007201920934127E-2</v>
      </c>
      <c r="CK130" s="7">
        <f t="shared" si="70"/>
        <v>5.5159690651080506E-2</v>
      </c>
      <c r="CL130" s="7">
        <f t="shared" si="70"/>
        <v>7.2146377858414379E-2</v>
      </c>
      <c r="CM130" s="7">
        <f t="shared" si="70"/>
        <v>7.2181264731456363E-2</v>
      </c>
      <c r="CN130" s="7">
        <f t="shared" si="70"/>
        <v>7.2215493510088269E-2</v>
      </c>
      <c r="CO130" s="7">
        <f t="shared" si="70"/>
        <v>7.2249076492940434E-2</v>
      </c>
      <c r="CP130" s="7">
        <f t="shared" si="70"/>
        <v>5.5420607023785928E-2</v>
      </c>
      <c r="CQ130" s="7">
        <f t="shared" si="70"/>
        <v>7.2314354247140722E-2</v>
      </c>
      <c r="CR130" s="7">
        <f t="shared" si="70"/>
        <v>7.2346074093440738E-2</v>
      </c>
      <c r="CS130" s="7">
        <f t="shared" si="70"/>
        <v>7.2377197359460688E-2</v>
      </c>
      <c r="CT130" s="7">
        <f t="shared" si="70"/>
        <v>7.2407736357815056E-2</v>
      </c>
      <c r="CU130" s="7">
        <f t="shared" si="70"/>
        <v>5.5660454071762455E-2</v>
      </c>
      <c r="CV130" s="7">
        <f t="shared" si="70"/>
        <v>7.2467110561690307E-2</v>
      </c>
      <c r="CW130" s="7">
        <f t="shared" si="70"/>
        <v>7.24959695078915E-2</v>
      </c>
      <c r="CX130" s="7">
        <f t="shared" si="70"/>
        <v>7.252429259517168E-2</v>
      </c>
      <c r="CY130" s="7">
        <f t="shared" si="70"/>
        <v>7.255209075224256E-2</v>
      </c>
      <c r="CZ130" s="7">
        <f t="shared" si="70"/>
        <v>5.5880981531620133E-2</v>
      </c>
      <c r="DA130" s="7">
        <f t="shared" ref="DA130:DT130" si="71">IRR(DA2:DA116)</f>
        <v>7.2606159547614402E-2</v>
      </c>
      <c r="DB130" s="7">
        <f t="shared" si="71"/>
        <v>7.2632452531983693E-2</v>
      </c>
      <c r="DC130" s="7">
        <f t="shared" si="71"/>
        <v>7.2658265659612198E-2</v>
      </c>
      <c r="DD130" s="7">
        <f t="shared" si="71"/>
        <v>7.2683609829839568E-2</v>
      </c>
      <c r="DE130" s="7">
        <f t="shared" si="71"/>
        <v>7.2708495554244301E-2</v>
      </c>
      <c r="DF130" s="7">
        <f t="shared" si="71"/>
        <v>7.2732933168996761E-2</v>
      </c>
      <c r="DG130" s="7">
        <f t="shared" si="71"/>
        <v>7.2756932787483075E-2</v>
      </c>
      <c r="DH130" s="7">
        <f t="shared" si="71"/>
        <v>7.2780504432344628E-2</v>
      </c>
      <c r="DI130" s="7">
        <f t="shared" si="71"/>
        <v>7.2803657704092917E-2</v>
      </c>
      <c r="DJ130" s="7">
        <f t="shared" si="71"/>
        <v>7.282640209649438E-2</v>
      </c>
      <c r="DK130" s="7">
        <f t="shared" si="71"/>
        <v>7.2848746987391744E-2</v>
      </c>
      <c r="DL130" s="7">
        <f t="shared" si="71"/>
        <v>7.2870701376387625E-2</v>
      </c>
      <c r="DM130" s="7">
        <f t="shared" si="71"/>
        <v>7.2892274223398168E-2</v>
      </c>
      <c r="DN130" s="7">
        <f t="shared" si="71"/>
        <v>7.2913474127024314E-2</v>
      </c>
      <c r="DO130" s="7">
        <f t="shared" si="71"/>
        <v>7.2934309634560712E-2</v>
      </c>
      <c r="DP130" s="7">
        <f t="shared" si="71"/>
        <v>7.2954789002805054E-2</v>
      </c>
      <c r="DQ130" s="7">
        <f t="shared" si="71"/>
        <v>7.2974920264536225E-2</v>
      </c>
      <c r="DR130" s="7">
        <f t="shared" si="71"/>
        <v>7.299471135264457E-2</v>
      </c>
      <c r="DS130" s="7">
        <f t="shared" si="71"/>
        <v>7.3014169960690101E-2</v>
      </c>
      <c r="DT130" s="7">
        <f t="shared" si="71"/>
        <v>7.3033303591948595E-2</v>
      </c>
    </row>
    <row r="131" spans="1:124" x14ac:dyDescent="0.3">
      <c r="J131" s="8">
        <v>1</v>
      </c>
      <c r="K131" s="8">
        <v>2</v>
      </c>
      <c r="L131" s="8">
        <v>3</v>
      </c>
      <c r="M131" s="8">
        <v>4</v>
      </c>
      <c r="N131" s="8">
        <v>5</v>
      </c>
      <c r="O131">
        <v>6</v>
      </c>
      <c r="P131">
        <v>7</v>
      </c>
      <c r="Q131">
        <v>8</v>
      </c>
      <c r="R131">
        <v>9</v>
      </c>
      <c r="S131" s="8">
        <v>10</v>
      </c>
      <c r="T131">
        <v>11</v>
      </c>
      <c r="U131">
        <v>12</v>
      </c>
      <c r="V131">
        <v>13</v>
      </c>
      <c r="W131">
        <v>14</v>
      </c>
      <c r="X131" s="8">
        <v>15</v>
      </c>
      <c r="Y131">
        <v>16</v>
      </c>
      <c r="Z131">
        <v>17</v>
      </c>
      <c r="AA131">
        <v>18</v>
      </c>
      <c r="AB131">
        <v>19</v>
      </c>
      <c r="AC131" s="8">
        <v>20</v>
      </c>
      <c r="AD131">
        <v>21</v>
      </c>
      <c r="AE131">
        <v>22</v>
      </c>
      <c r="AF131">
        <v>23</v>
      </c>
      <c r="AG131">
        <v>24</v>
      </c>
      <c r="AH131" s="8">
        <v>25</v>
      </c>
      <c r="AI131">
        <v>26</v>
      </c>
      <c r="AJ131">
        <v>27</v>
      </c>
      <c r="AK131">
        <v>28</v>
      </c>
      <c r="AL131">
        <v>29</v>
      </c>
      <c r="AM131" s="8">
        <v>30</v>
      </c>
      <c r="AN131">
        <v>31</v>
      </c>
      <c r="AO131">
        <v>32</v>
      </c>
      <c r="AP131">
        <v>33</v>
      </c>
      <c r="AQ131">
        <v>34</v>
      </c>
      <c r="AR131">
        <v>35</v>
      </c>
      <c r="AS131">
        <v>36</v>
      </c>
      <c r="AT131">
        <v>37</v>
      </c>
      <c r="AU131">
        <v>38</v>
      </c>
      <c r="AV131">
        <v>39</v>
      </c>
      <c r="AW131">
        <v>40</v>
      </c>
      <c r="AX131">
        <v>41</v>
      </c>
      <c r="AY131">
        <v>42</v>
      </c>
      <c r="AZ131">
        <v>43</v>
      </c>
      <c r="BA131">
        <v>44</v>
      </c>
      <c r="BB131">
        <v>45</v>
      </c>
      <c r="BC131">
        <v>46</v>
      </c>
      <c r="BD131">
        <v>47</v>
      </c>
      <c r="BE131">
        <v>48</v>
      </c>
      <c r="BF131">
        <v>49</v>
      </c>
      <c r="BG131">
        <v>50</v>
      </c>
      <c r="BH131">
        <v>51</v>
      </c>
      <c r="BI131">
        <v>52</v>
      </c>
      <c r="BJ131">
        <v>53</v>
      </c>
      <c r="BK131">
        <v>54</v>
      </c>
      <c r="BL131">
        <v>55</v>
      </c>
      <c r="BM131">
        <v>56</v>
      </c>
      <c r="BN131">
        <v>57</v>
      </c>
      <c r="BO131">
        <v>58</v>
      </c>
      <c r="BP131">
        <v>59</v>
      </c>
      <c r="BQ131" s="8">
        <v>60</v>
      </c>
      <c r="BR131">
        <v>61</v>
      </c>
      <c r="BS131">
        <v>62</v>
      </c>
      <c r="BT131">
        <v>63</v>
      </c>
      <c r="BU131">
        <v>64</v>
      </c>
      <c r="BV131" s="8">
        <v>65</v>
      </c>
      <c r="BW131">
        <v>66</v>
      </c>
      <c r="BX131">
        <v>67</v>
      </c>
      <c r="BY131">
        <v>68</v>
      </c>
      <c r="BZ131">
        <v>69</v>
      </c>
      <c r="CA131" s="8">
        <v>70</v>
      </c>
      <c r="CB131">
        <v>71</v>
      </c>
      <c r="CC131">
        <v>72</v>
      </c>
      <c r="CD131">
        <v>73</v>
      </c>
      <c r="CE131">
        <v>74</v>
      </c>
      <c r="CF131" s="8">
        <v>75</v>
      </c>
      <c r="CG131">
        <v>76</v>
      </c>
      <c r="CH131">
        <v>77</v>
      </c>
      <c r="CI131">
        <v>78</v>
      </c>
      <c r="CJ131">
        <v>79</v>
      </c>
      <c r="CK131" s="8">
        <v>80</v>
      </c>
      <c r="CL131">
        <v>81</v>
      </c>
      <c r="CM131">
        <v>82</v>
      </c>
      <c r="CN131">
        <v>83</v>
      </c>
      <c r="CO131">
        <v>84</v>
      </c>
      <c r="CP131" s="8">
        <v>85</v>
      </c>
      <c r="CQ131">
        <v>86</v>
      </c>
      <c r="CR131">
        <v>87</v>
      </c>
      <c r="CS131">
        <v>88</v>
      </c>
      <c r="CT131">
        <v>89</v>
      </c>
      <c r="CU131" s="8">
        <v>90</v>
      </c>
      <c r="CV131">
        <v>91</v>
      </c>
      <c r="CW131">
        <v>92</v>
      </c>
      <c r="CX131">
        <v>93</v>
      </c>
      <c r="CY131">
        <v>94</v>
      </c>
      <c r="CZ131" s="8">
        <v>95</v>
      </c>
      <c r="DA131">
        <v>96</v>
      </c>
      <c r="DB131">
        <v>97</v>
      </c>
      <c r="DC131">
        <v>98</v>
      </c>
      <c r="DD131">
        <v>99</v>
      </c>
      <c r="DE131">
        <v>100</v>
      </c>
      <c r="DF131">
        <v>101</v>
      </c>
      <c r="DG131">
        <v>102</v>
      </c>
      <c r="DH131">
        <v>103</v>
      </c>
      <c r="DI131">
        <v>104</v>
      </c>
      <c r="DJ131">
        <v>105</v>
      </c>
      <c r="DK131">
        <v>106</v>
      </c>
      <c r="DL131">
        <v>107</v>
      </c>
      <c r="DM131">
        <v>108</v>
      </c>
      <c r="DN131">
        <v>109</v>
      </c>
      <c r="DO131">
        <v>110</v>
      </c>
      <c r="DP131">
        <v>111</v>
      </c>
      <c r="DQ131">
        <v>112</v>
      </c>
      <c r="DR131">
        <v>113</v>
      </c>
      <c r="DS131">
        <v>114</v>
      </c>
      <c r="DT131">
        <v>115</v>
      </c>
    </row>
    <row r="132" spans="1:124" ht="14.5" thickBot="1" x14ac:dyDescent="0.35"/>
    <row r="133" spans="1:124" ht="53.5" thickBot="1" x14ac:dyDescent="0.4">
      <c r="A133" s="9" t="s">
        <v>0</v>
      </c>
      <c r="B133" s="9" t="s">
        <v>20</v>
      </c>
      <c r="C133" s="9" t="s">
        <v>21</v>
      </c>
      <c r="D133" s="9" t="s">
        <v>22</v>
      </c>
      <c r="E133" s="13" t="s">
        <v>23</v>
      </c>
      <c r="F133" s="13" t="s">
        <v>24</v>
      </c>
      <c r="G133" s="13" t="s">
        <v>26</v>
      </c>
      <c r="H133" s="14" t="s">
        <v>25</v>
      </c>
    </row>
    <row r="134" spans="1:124" ht="14.5" thickBot="1" x14ac:dyDescent="0.35">
      <c r="A134" s="10">
        <v>1</v>
      </c>
      <c r="B134" s="11">
        <v>200000</v>
      </c>
      <c r="C134" s="10">
        <v>0</v>
      </c>
      <c r="D134" s="11">
        <v>200000</v>
      </c>
      <c r="E134" s="10">
        <v>0</v>
      </c>
      <c r="F134" s="10">
        <v>0</v>
      </c>
      <c r="G134" s="11">
        <v>200000</v>
      </c>
      <c r="H134" s="12">
        <v>200000</v>
      </c>
    </row>
    <row r="135" spans="1:124" ht="14.5" thickBot="1" x14ac:dyDescent="0.35">
      <c r="A135" s="10">
        <v>2</v>
      </c>
      <c r="B135" s="11">
        <v>400000</v>
      </c>
      <c r="C135" s="11">
        <v>10000</v>
      </c>
      <c r="D135" s="11">
        <v>400000</v>
      </c>
      <c r="E135" s="11">
        <v>62560</v>
      </c>
      <c r="F135" s="11">
        <v>93550</v>
      </c>
      <c r="G135" s="11">
        <v>400000</v>
      </c>
      <c r="H135" s="12">
        <v>400000</v>
      </c>
    </row>
    <row r="136" spans="1:124" ht="14.5" thickBot="1" x14ac:dyDescent="0.35">
      <c r="A136" s="10">
        <v>3</v>
      </c>
      <c r="B136" s="11">
        <v>600000</v>
      </c>
      <c r="C136" s="11">
        <v>50000</v>
      </c>
      <c r="D136" s="11">
        <v>600000</v>
      </c>
      <c r="E136" s="11">
        <v>129931</v>
      </c>
      <c r="F136" s="11">
        <v>197101</v>
      </c>
      <c r="G136" s="11">
        <v>600000</v>
      </c>
      <c r="H136" s="12">
        <v>600000</v>
      </c>
    </row>
    <row r="137" spans="1:124" ht="14.5" thickBot="1" x14ac:dyDescent="0.35">
      <c r="A137" s="10">
        <v>4</v>
      </c>
      <c r="B137" s="11">
        <v>800000</v>
      </c>
      <c r="C137" s="11">
        <v>100000</v>
      </c>
      <c r="D137" s="11">
        <v>800000</v>
      </c>
      <c r="E137" s="11">
        <v>202483</v>
      </c>
      <c r="F137" s="11">
        <v>311721</v>
      </c>
      <c r="G137" s="11">
        <v>800000</v>
      </c>
      <c r="H137" s="12">
        <v>800000</v>
      </c>
    </row>
    <row r="138" spans="1:124" ht="14.5" thickBot="1" x14ac:dyDescent="0.35">
      <c r="A138" s="10">
        <v>5</v>
      </c>
      <c r="B138" s="11">
        <v>1000000</v>
      </c>
      <c r="C138" s="11">
        <v>250000</v>
      </c>
      <c r="D138" s="11">
        <v>1000000</v>
      </c>
      <c r="E138" s="11">
        <v>276703</v>
      </c>
      <c r="F138" s="11">
        <v>432743</v>
      </c>
      <c r="G138" s="11">
        <v>1000000</v>
      </c>
      <c r="H138" s="12">
        <v>1000000</v>
      </c>
    </row>
    <row r="139" spans="1:124" ht="14.5" thickBot="1" x14ac:dyDescent="0.35">
      <c r="A139" s="10">
        <v>10</v>
      </c>
      <c r="B139" s="11">
        <v>1000000</v>
      </c>
      <c r="C139" s="11">
        <v>600000</v>
      </c>
      <c r="D139" s="11">
        <v>1000000</v>
      </c>
      <c r="E139" s="11">
        <v>605051</v>
      </c>
      <c r="F139" s="11">
        <v>990252</v>
      </c>
      <c r="G139" s="11">
        <v>1205051</v>
      </c>
      <c r="H139" s="12">
        <v>1590252</v>
      </c>
    </row>
    <row r="140" spans="1:124" ht="14.5" thickBot="1" x14ac:dyDescent="0.35">
      <c r="A140" s="10">
        <v>15</v>
      </c>
      <c r="B140" s="11">
        <v>1000000</v>
      </c>
      <c r="C140" s="11">
        <v>817500</v>
      </c>
      <c r="D140" s="11">
        <v>1000000</v>
      </c>
      <c r="E140" s="11">
        <v>922750</v>
      </c>
      <c r="F140" s="11">
        <v>1682967</v>
      </c>
      <c r="G140" s="11">
        <v>1740250</v>
      </c>
      <c r="H140" s="12">
        <v>2500467</v>
      </c>
    </row>
    <row r="141" spans="1:124" ht="14.5" thickBot="1" x14ac:dyDescent="0.35">
      <c r="A141" s="10">
        <v>20</v>
      </c>
      <c r="B141" s="11">
        <v>1000000</v>
      </c>
      <c r="C141" s="11">
        <v>1080000</v>
      </c>
      <c r="D141" s="11">
        <v>1080000</v>
      </c>
      <c r="E141" s="11">
        <v>1143129</v>
      </c>
      <c r="F141" s="11">
        <v>2557854</v>
      </c>
      <c r="G141" s="11">
        <v>2223129</v>
      </c>
      <c r="H141" s="12">
        <v>3637854</v>
      </c>
    </row>
    <row r="142" spans="1:124" ht="14.5" thickBot="1" x14ac:dyDescent="0.35">
      <c r="A142" s="10">
        <v>25</v>
      </c>
      <c r="B142" s="11">
        <v>1000000</v>
      </c>
      <c r="C142" s="11">
        <v>1120510</v>
      </c>
      <c r="D142" s="11">
        <v>1120510</v>
      </c>
      <c r="E142" s="11">
        <v>1625474</v>
      </c>
      <c r="F142" s="11">
        <v>4158414</v>
      </c>
      <c r="G142" s="11">
        <v>2745984</v>
      </c>
      <c r="H142" s="12">
        <v>5278924</v>
      </c>
    </row>
    <row r="143" spans="1:124" ht="14.5" thickBot="1" x14ac:dyDescent="0.35">
      <c r="A143" s="10">
        <v>30</v>
      </c>
      <c r="B143" s="11">
        <v>1000000</v>
      </c>
      <c r="C143" s="11">
        <v>1157400</v>
      </c>
      <c r="D143" s="11">
        <v>1157400</v>
      </c>
      <c r="E143" s="11">
        <v>2254691</v>
      </c>
      <c r="F143" s="11">
        <v>6668522</v>
      </c>
      <c r="G143" s="11">
        <v>3412091</v>
      </c>
      <c r="H143" s="12">
        <v>7825922</v>
      </c>
    </row>
    <row r="144" spans="1:124" ht="14.5" thickBot="1" x14ac:dyDescent="0.35">
      <c r="A144" s="10" t="s">
        <v>8</v>
      </c>
      <c r="B144" s="11">
        <v>1000000</v>
      </c>
      <c r="C144" s="11">
        <v>1412710</v>
      </c>
      <c r="D144" s="11">
        <v>1412710</v>
      </c>
      <c r="E144" s="11">
        <v>16795973</v>
      </c>
      <c r="F144" s="11">
        <v>109758623</v>
      </c>
      <c r="G144" s="11">
        <v>18208683</v>
      </c>
      <c r="H144" s="12">
        <v>111171333</v>
      </c>
    </row>
    <row r="145" spans="1:8" ht="14.5" thickBot="1" x14ac:dyDescent="0.35">
      <c r="A145" s="10" t="s">
        <v>9</v>
      </c>
      <c r="B145" s="11">
        <v>1000000</v>
      </c>
      <c r="C145" s="11">
        <v>1462850</v>
      </c>
      <c r="D145" s="11">
        <v>1462850</v>
      </c>
      <c r="E145" s="11">
        <v>23255705</v>
      </c>
      <c r="F145" s="11">
        <v>173420419</v>
      </c>
      <c r="G145" s="11">
        <v>24718555</v>
      </c>
      <c r="H145" s="12">
        <v>174883269</v>
      </c>
    </row>
    <row r="146" spans="1:8" ht="14.5" thickBot="1" x14ac:dyDescent="0.35">
      <c r="A146" s="10" t="s">
        <v>10</v>
      </c>
      <c r="B146" s="11">
        <v>1000000</v>
      </c>
      <c r="C146" s="11">
        <v>1514780</v>
      </c>
      <c r="D146" s="11">
        <v>1514780</v>
      </c>
      <c r="E146" s="11">
        <v>32122731</v>
      </c>
      <c r="F146" s="11">
        <v>273822468</v>
      </c>
      <c r="G146" s="11">
        <v>33637511</v>
      </c>
      <c r="H146" s="12">
        <v>275337248</v>
      </c>
    </row>
    <row r="147" spans="1:8" ht="14.5" thickBot="1" x14ac:dyDescent="0.35">
      <c r="A147" s="10" t="s">
        <v>11</v>
      </c>
      <c r="B147" s="11">
        <v>1000000</v>
      </c>
      <c r="C147" s="11">
        <v>1568540</v>
      </c>
      <c r="D147" s="11">
        <v>1568540</v>
      </c>
      <c r="E147" s="11">
        <v>44294156</v>
      </c>
      <c r="F147" s="11">
        <v>432168161</v>
      </c>
      <c r="G147" s="11">
        <v>45862696</v>
      </c>
      <c r="H147" s="12">
        <v>433736701</v>
      </c>
    </row>
    <row r="148" spans="1:8" ht="14.5" thickBot="1" x14ac:dyDescent="0.35">
      <c r="A148" s="10" t="s">
        <v>12</v>
      </c>
      <c r="B148" s="11">
        <v>1000000</v>
      </c>
      <c r="C148" s="11">
        <v>1624210</v>
      </c>
      <c r="D148" s="11">
        <v>1624210</v>
      </c>
      <c r="E148" s="11">
        <v>61001404</v>
      </c>
      <c r="F148" s="11">
        <v>681897714</v>
      </c>
      <c r="G148" s="11">
        <v>62625614</v>
      </c>
      <c r="H148" s="12">
        <v>683521924</v>
      </c>
    </row>
    <row r="149" spans="1:8" ht="14.5" thickBot="1" x14ac:dyDescent="0.35">
      <c r="A149" s="10" t="s">
        <v>13</v>
      </c>
      <c r="B149" s="11">
        <v>1000000</v>
      </c>
      <c r="C149" s="11">
        <v>1681860</v>
      </c>
      <c r="D149" s="11">
        <v>1681860</v>
      </c>
      <c r="E149" s="11">
        <v>81909129</v>
      </c>
      <c r="F149" s="11">
        <v>1050462106</v>
      </c>
      <c r="G149" s="11">
        <v>83590989</v>
      </c>
      <c r="H149" s="12">
        <v>1052143966</v>
      </c>
    </row>
    <row r="150" spans="1:8" ht="14.5" thickBot="1" x14ac:dyDescent="0.35">
      <c r="A150" s="10" t="s">
        <v>14</v>
      </c>
      <c r="B150" s="11">
        <v>1000000</v>
      </c>
      <c r="C150" s="11">
        <v>1741560</v>
      </c>
      <c r="D150" s="11">
        <v>1741560</v>
      </c>
      <c r="E150" s="11">
        <v>109914787</v>
      </c>
      <c r="F150" s="11">
        <v>1618064558</v>
      </c>
      <c r="G150" s="11">
        <v>111656347</v>
      </c>
      <c r="H150" s="12">
        <v>1619806118</v>
      </c>
    </row>
    <row r="151" spans="1:8" ht="14.5" thickBot="1" x14ac:dyDescent="0.35">
      <c r="A151" s="10" t="s">
        <v>15</v>
      </c>
      <c r="B151" s="11">
        <v>1000000</v>
      </c>
      <c r="C151" s="11">
        <v>1803370</v>
      </c>
      <c r="D151" s="11">
        <v>1803370</v>
      </c>
      <c r="E151" s="11">
        <v>147428046</v>
      </c>
      <c r="F151" s="11">
        <v>2492192799</v>
      </c>
      <c r="G151" s="11">
        <v>149231416</v>
      </c>
      <c r="H151" s="12">
        <v>2493996169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A+B</vt:lpstr>
      <vt:lpstr>A</vt:lpstr>
      <vt:lpstr>第13年领回本金</vt:lpstr>
      <vt:lpstr>乐观</vt:lpstr>
      <vt:lpstr>悲观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Menger Gilmour</dc:creator>
  <cp:lastModifiedBy>Menger Gilmour</cp:lastModifiedBy>
  <dcterms:created xsi:type="dcterms:W3CDTF">2015-06-05T18:19:34Z</dcterms:created>
  <dcterms:modified xsi:type="dcterms:W3CDTF">2024-07-18T08:56:14Z</dcterms:modified>
</cp:coreProperties>
</file>