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MRB_MODEL\MRB\RobotA\"/>
    </mc:Choice>
  </mc:AlternateContent>
  <bookViews>
    <workbookView xWindow="0" yWindow="0" windowWidth="28800" windowHeight="12480"/>
  </bookViews>
  <sheets>
    <sheet name="Sheet1" sheetId="1" r:id="rId1"/>
  </sheets>
  <calcPr calcId="152511"/>
  <customWorkbookViews>
    <customWorkbookView name="Windows User - มุมมองส่วนบุคคล" guid="{F9AACD21-9FFA-4BD3-9A49-A65456E0538E}" mergeInterval="0" personalView="1" maximized="1" xWindow="-8" yWindow="-8" windowWidth="1936" windowHeight="1056" activeSheetId="1"/>
    <customWorkbookView name="Dhamdhawach Horsuwan - มุมมองส่วนบุคคล" guid="{DDE6B254-1806-443C-B54D-6572A60698CE}" mergeInterval="0" personalView="1" xWindow="148" yWindow="148" windowWidth="1440" windowHeight="82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F17" i="1"/>
  <c r="F4" i="1"/>
  <c r="H4" i="1" s="1"/>
  <c r="F5" i="1"/>
  <c r="H5" i="1" s="1"/>
  <c r="F6" i="1"/>
  <c r="F7" i="1"/>
  <c r="F8" i="1"/>
  <c r="F9" i="1"/>
  <c r="H9" i="1" s="1"/>
  <c r="F3" i="1"/>
  <c r="H3" i="1" s="1"/>
  <c r="H6" i="1"/>
  <c r="H7" i="1"/>
  <c r="H10" i="1"/>
  <c r="F10" i="1"/>
  <c r="H12" i="1"/>
  <c r="H13" i="1"/>
  <c r="F13" i="1"/>
  <c r="F14" i="1"/>
  <c r="F15" i="1"/>
  <c r="F16" i="1"/>
  <c r="F12" i="1"/>
  <c r="H14" i="1"/>
  <c r="H15" i="1"/>
  <c r="H16" i="1"/>
  <c r="H17" i="1"/>
</calcChain>
</file>

<file path=xl/sharedStrings.xml><?xml version="1.0" encoding="utf-8"?>
<sst xmlns="http://schemas.openxmlformats.org/spreadsheetml/2006/main" count="23" uniqueCount="23">
  <si>
    <t>ITEM NO.</t>
  </si>
  <si>
    <t>PART NUMBER</t>
  </si>
  <si>
    <t>DESCRIPTION</t>
  </si>
  <si>
    <t>QTY.</t>
  </si>
  <si>
    <t>motor&amp;wheel</t>
  </si>
  <si>
    <t>ALU2020x500</t>
  </si>
  <si>
    <t>plate</t>
  </si>
  <si>
    <t>2020M5T-NUT</t>
  </si>
  <si>
    <t>M5x10LP</t>
  </si>
  <si>
    <t>spacer</t>
  </si>
  <si>
    <t>M5x40LP</t>
  </si>
  <si>
    <t>M5-LOCKNUT</t>
  </si>
  <si>
    <t>ALU2020x270</t>
  </si>
  <si>
    <t>ALU2020x900</t>
  </si>
  <si>
    <t>ALU2020x260</t>
  </si>
  <si>
    <t>ALU2020x200</t>
  </si>
  <si>
    <t>Preassem-bracket</t>
  </si>
  <si>
    <t>1.5inch Caster</t>
  </si>
  <si>
    <t>Price</t>
  </si>
  <si>
    <t>Total</t>
  </si>
  <si>
    <t>Length(mm)</t>
  </si>
  <si>
    <t>unit(10 cm)</t>
  </si>
  <si>
    <t>//3D printed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</si>
</sst>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EDE486C-71CA-4FD7-9945-39D843E82F47}" diskRevisions="1" revisionId="61" version="3">
  <header guid="{75BD7DAF-1691-4E6B-BECB-207B711AE5E2}" dateTime="2018-06-01T17:56:51" maxSheetId="2" userName="Dhamdhawach Horsuwan" r:id="rId1">
    <sheetIdMap count="1">
      <sheetId val="1"/>
    </sheetIdMap>
  </header>
  <header guid="{BBB31725-05B7-40C6-9A9C-DB847EAD65B5}" dateTime="2018-06-02T18:41:06" maxSheetId="2" userName="Dhamdhawach Horsuwan" r:id="rId2" minRId="1" maxRId="60">
    <sheetIdMap count="1">
      <sheetId val="1"/>
    </sheetIdMap>
  </header>
  <header guid="{B5C6C8D8-7511-42D1-A87F-553D92AEB38B}" dateTime="2018-06-02T20:12:34" maxSheetId="2" userName="Windows User" r:id="rId3">
    <sheetIdMap count="1">
      <sheetId val="1"/>
    </sheetIdMap>
  </header>
  <header guid="{1EDE486C-71CA-4FD7-9945-39D843E82F47}" dateTime="2018-06-02T20:39:54" maxSheetId="2" userName="Windows User" r:id="rId4" minRId="6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1.5inch</t>
      </is>
    </oc>
    <nc r="B3" t="inlineStr">
      <is>
        <t>1.5inch Caster</t>
      </is>
    </nc>
  </rcc>
  <rm rId="2" sheetId="1" source="A11:D15" destination="A12:D16" sourceSheetId="1"/>
  <rcc rId="3" sId="1">
    <nc r="E12">
      <v>270</v>
    </nc>
  </rcc>
  <rcc rId="4" sId="1">
    <nc r="E13">
      <v>900</v>
    </nc>
  </rcc>
  <rcc rId="5" sId="1">
    <nc r="E14">
      <v>260</v>
    </nc>
  </rcc>
  <rcc rId="6" sId="1">
    <nc r="E15">
      <v>200</v>
    </nc>
  </rcc>
  <rcc rId="7" sId="1">
    <nc r="G1" t="inlineStr">
      <is>
        <t>Price</t>
      </is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" sId="1">
    <nc r="G16">
      <v>25</v>
    </nc>
  </rcc>
  <rcc rId="9" sId="1">
    <nc r="H1" t="inlineStr">
      <is>
        <t>Total</t>
      </is>
    </nc>
  </rcc>
  <rfmt sheetId="1" sqref="H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10" sId="1">
    <nc r="H16">
      <f>G16*D16</f>
    </nc>
  </rcc>
  <rcc rId="11" sId="1">
    <nc r="E11" t="inlineStr">
      <is>
        <t>Length(mm)</t>
      </is>
    </nc>
  </rcc>
  <rcc rId="12" sId="1">
    <nc r="F11" t="inlineStr">
      <is>
        <t>unit(10 cm)</t>
      </is>
    </nc>
  </rcc>
  <rcc rId="13" sId="1">
    <nc r="G12">
      <v>26</v>
    </nc>
  </rcc>
  <rcc rId="14" sId="1">
    <nc r="G13">
      <v>26</v>
    </nc>
  </rcc>
  <rcc rId="15" sId="1">
    <nc r="G14">
      <v>26</v>
    </nc>
  </rcc>
  <rcc rId="16" sId="1">
    <nc r="G15">
      <v>26</v>
    </nc>
  </rcc>
  <rcc rId="17" sId="1">
    <nc r="H12">
      <f>F12*G12</f>
    </nc>
  </rcc>
  <rcc rId="18" sId="1">
    <nc r="H13">
      <f>F13*G13</f>
    </nc>
  </rcc>
  <rcc rId="19" sId="1">
    <nc r="H14">
      <f>F14*G14</f>
    </nc>
  </rcc>
  <rcc rId="20" sId="1">
    <nc r="H15">
      <f>F15*G15</f>
    </nc>
  </rcc>
  <rcc rId="21" sId="1">
    <nc r="G3">
      <v>70</v>
    </nc>
  </rcc>
  <rcc rId="22" sId="1">
    <nc r="G5">
      <v>1000</v>
    </nc>
  </rcc>
  <rm rId="23" sheetId="1" source="A4:D4" destination="A11:D11" sourceSheetId="1"/>
  <rm rId="24" sheetId="1" source="A5:D10" destination="A4:D9" sourceSheetId="1"/>
  <rm rId="25" sheetId="1" source="E11:F11" destination="E10:F10" sourceSheetId="1"/>
  <rcc rId="26" sId="1">
    <nc r="E11">
      <v>500</v>
    </nc>
  </rcc>
  <rcc rId="27" sId="1">
    <nc r="G11">
      <v>26</v>
    </nc>
  </rcc>
  <rcc rId="28" sId="1">
    <nc r="F11">
      <f>CEILING(E11/100,1)*D11</f>
    </nc>
  </rcc>
  <rcc rId="29" sId="1">
    <nc r="F12">
      <f>CEILING(E12/100,1)*D12</f>
    </nc>
  </rcc>
  <rcc rId="30" sId="1">
    <nc r="F13">
      <f>CEILING(E13/100,1)*D13</f>
    </nc>
  </rcc>
  <rcc rId="31" sId="1">
    <nc r="F14">
      <f>CEILING(E14/100,1)*D14</f>
    </nc>
  </rcc>
  <rcc rId="32" sId="1">
    <nc r="F15">
      <f>CEILING(E15/100,1)*D15</f>
    </nc>
  </rcc>
  <rcc rId="33" sId="1">
    <nc r="H11">
      <f>F11*G11</f>
    </nc>
  </rcc>
  <rm rId="34" sheetId="1" source="A1:H16" destination="A2:H17" sourceSheetId="1"/>
  <rm rId="35" sheetId="1" source="E11:F11" destination="E1:F1" sourceSheetId="1"/>
  <rcc rId="36" sId="1">
    <nc r="F10">
      <f>CEILING(D10,10)/10</f>
    </nc>
  </rcc>
  <rcc rId="37" sId="1">
    <nc r="G10">
      <v>15</v>
    </nc>
  </rcc>
  <rcc rId="38" sId="1">
    <nc r="H10">
      <f>G10*F10</f>
    </nc>
  </rcc>
  <rcc rId="39" sId="1">
    <nc r="G5">
      <v>1000</v>
    </nc>
  </rcc>
  <rcc rId="40" sId="1">
    <nc r="G3">
      <v>5000</v>
    </nc>
  </rcc>
  <rcc rId="41" sId="1">
    <nc r="H3">
      <f>F3*G3</f>
    </nc>
  </rcc>
  <rcc rId="42" sId="1">
    <nc r="H4">
      <f>F4*G4</f>
    </nc>
  </rcc>
  <rcc rId="43" sId="1">
    <nc r="H5">
      <f>F5*G5</f>
    </nc>
  </rcc>
  <rcc rId="44" sId="1">
    <nc r="H6">
      <f>F6*G6</f>
    </nc>
  </rcc>
  <rcc rId="45" sId="1">
    <nc r="H7">
      <f>F7*G7</f>
    </nc>
  </rcc>
  <rcc rId="46" sId="1">
    <nc r="H8">
      <f>F8*G8</f>
    </nc>
  </rcc>
  <rcc rId="47" sId="1">
    <nc r="H9">
      <f>F9*G9</f>
    </nc>
  </rcc>
  <rcc rId="48" sId="1">
    <nc r="F3">
      <f>D3</f>
    </nc>
  </rcc>
  <rcc rId="49" sId="1">
    <nc r="F4">
      <f>D4</f>
    </nc>
  </rcc>
  <rcc rId="50" sId="1">
    <nc r="F5">
      <f>D5</f>
    </nc>
  </rcc>
  <rcc rId="51" sId="1">
    <nc r="F6">
      <f>D6</f>
    </nc>
  </rcc>
  <rcc rId="52" sId="1">
    <nc r="F7">
      <f>D7</f>
    </nc>
  </rcc>
  <rcc rId="53" sId="1">
    <nc r="F8">
      <f>D8</f>
    </nc>
  </rcc>
  <rcc rId="54" sId="1">
    <nc r="F9">
      <f>D9</f>
    </nc>
  </rcc>
  <rcc rId="55" sId="1">
    <nc r="G7">
      <v>3.5</v>
    </nc>
  </rcc>
  <rcc rId="56" sId="1">
    <nc r="G8">
      <v>0</v>
    </nc>
  </rcc>
  <rcc rId="57" sId="1">
    <nc r="I8" t="inlineStr">
      <is>
        <t>//3D printed part</t>
      </is>
    </nc>
  </rcc>
  <rcc rId="58" sId="1">
    <nc r="G9">
      <v>6</v>
    </nc>
  </rcc>
  <rcc rId="59" sId="1">
    <nc r="F17">
      <f>D17</f>
    </nc>
  </rcc>
  <rcc rId="60" sId="1">
    <nc r="H19">
      <f>SUM(H3:H17)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9AACD21-9FFA-4BD3-9A49-A65456E0538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oc r="H8">
      <f>F8*G8</f>
    </oc>
    <nc r="H8">
      <v>500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BBB31725-05B7-40C6-9A9C-DB847EAD65B5}" name="Dhamdhawach Horsuwan" id="-593361948" dateTime="2018-06-02T18:41:28"/>
  <userInfo guid="{1EDE486C-71CA-4FD7-9945-39D843E82F47}" name="Windows User" id="-1378402384" dateTime="2018-06-02T20:41:13"/>
</user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9" sqref="H19"/>
    </sheetView>
  </sheetViews>
  <sheetFormatPr defaultRowHeight="14.25" x14ac:dyDescent="0.2"/>
  <cols>
    <col min="1" max="1" width="10.625" bestFit="1" customWidth="1"/>
    <col min="2" max="2" width="20.5" bestFit="1" customWidth="1"/>
    <col min="3" max="3" width="15.125" bestFit="1" customWidth="1"/>
    <col min="4" max="4" width="6" bestFit="1" customWidth="1"/>
    <col min="5" max="5" width="16.5" customWidth="1"/>
    <col min="6" max="6" width="11.75" customWidth="1"/>
  </cols>
  <sheetData>
    <row r="1" spans="1:9" x14ac:dyDescent="0.2">
      <c r="E1" t="s">
        <v>20</v>
      </c>
      <c r="F1" t="s">
        <v>21</v>
      </c>
    </row>
    <row r="2" spans="1:9" ht="17.25" x14ac:dyDescent="0.2">
      <c r="A2" s="1" t="s">
        <v>0</v>
      </c>
      <c r="B2" s="1" t="s">
        <v>1</v>
      </c>
      <c r="C2" s="1" t="s">
        <v>2</v>
      </c>
      <c r="D2" s="1" t="s">
        <v>3</v>
      </c>
      <c r="G2" s="1" t="s">
        <v>18</v>
      </c>
      <c r="H2" s="1" t="s">
        <v>19</v>
      </c>
    </row>
    <row r="3" spans="1:9" ht="17.25" x14ac:dyDescent="0.2">
      <c r="A3" s="1">
        <v>1</v>
      </c>
      <c r="B3" s="2" t="s">
        <v>4</v>
      </c>
      <c r="C3" s="1"/>
      <c r="D3" s="1">
        <v>2</v>
      </c>
      <c r="F3">
        <f>D3</f>
        <v>2</v>
      </c>
      <c r="G3">
        <v>5000</v>
      </c>
      <c r="H3">
        <f>F3*G3</f>
        <v>10000</v>
      </c>
    </row>
    <row r="4" spans="1:9" ht="17.25" x14ac:dyDescent="0.2">
      <c r="A4" s="1">
        <v>2</v>
      </c>
      <c r="B4" s="2" t="s">
        <v>17</v>
      </c>
      <c r="C4" s="1"/>
      <c r="D4" s="1">
        <v>2</v>
      </c>
      <c r="F4">
        <f t="shared" ref="F4:F9" si="0">D4</f>
        <v>2</v>
      </c>
      <c r="G4">
        <v>70</v>
      </c>
      <c r="H4">
        <f t="shared" ref="H4:H9" si="1">F4*G4</f>
        <v>140</v>
      </c>
    </row>
    <row r="5" spans="1:9" ht="17.25" x14ac:dyDescent="0.2">
      <c r="A5" s="1">
        <v>4</v>
      </c>
      <c r="B5" s="2" t="s">
        <v>6</v>
      </c>
      <c r="C5" s="1"/>
      <c r="D5" s="1">
        <v>1</v>
      </c>
      <c r="F5">
        <f t="shared" si="0"/>
        <v>1</v>
      </c>
      <c r="G5">
        <v>1000</v>
      </c>
      <c r="H5">
        <f t="shared" si="1"/>
        <v>1000</v>
      </c>
    </row>
    <row r="6" spans="1:9" ht="17.25" x14ac:dyDescent="0.2">
      <c r="A6" s="1">
        <v>5</v>
      </c>
      <c r="B6" s="2" t="s">
        <v>7</v>
      </c>
      <c r="C6" s="1"/>
      <c r="D6" s="1">
        <v>8</v>
      </c>
      <c r="F6">
        <f t="shared" si="0"/>
        <v>8</v>
      </c>
      <c r="G6">
        <v>1000</v>
      </c>
      <c r="H6">
        <f t="shared" si="1"/>
        <v>8000</v>
      </c>
    </row>
    <row r="7" spans="1:9" ht="17.25" x14ac:dyDescent="0.2">
      <c r="A7" s="1">
        <v>6</v>
      </c>
      <c r="B7" s="2" t="s">
        <v>8</v>
      </c>
      <c r="C7" s="1"/>
      <c r="D7" s="1">
        <v>12</v>
      </c>
      <c r="F7">
        <f t="shared" si="0"/>
        <v>12</v>
      </c>
      <c r="G7">
        <v>3.5</v>
      </c>
      <c r="H7">
        <f t="shared" si="1"/>
        <v>42</v>
      </c>
    </row>
    <row r="8" spans="1:9" ht="17.25" x14ac:dyDescent="0.2">
      <c r="A8" s="1">
        <v>7</v>
      </c>
      <c r="B8" s="2" t="s">
        <v>9</v>
      </c>
      <c r="C8" s="1"/>
      <c r="D8" s="1">
        <v>2</v>
      </c>
      <c r="F8">
        <f t="shared" si="0"/>
        <v>2</v>
      </c>
      <c r="G8">
        <v>0</v>
      </c>
      <c r="H8">
        <v>500</v>
      </c>
      <c r="I8" t="s">
        <v>22</v>
      </c>
    </row>
    <row r="9" spans="1:9" ht="17.25" x14ac:dyDescent="0.2">
      <c r="A9" s="1">
        <v>8</v>
      </c>
      <c r="B9" s="2" t="s">
        <v>10</v>
      </c>
      <c r="C9" s="1"/>
      <c r="D9" s="1">
        <v>8</v>
      </c>
      <c r="F9">
        <f t="shared" si="0"/>
        <v>8</v>
      </c>
      <c r="G9">
        <v>6</v>
      </c>
      <c r="H9">
        <f t="shared" si="1"/>
        <v>48</v>
      </c>
    </row>
    <row r="10" spans="1:9" ht="17.25" x14ac:dyDescent="0.2">
      <c r="A10" s="1">
        <v>9</v>
      </c>
      <c r="B10" s="2" t="s">
        <v>11</v>
      </c>
      <c r="C10" s="1"/>
      <c r="D10" s="1">
        <v>12</v>
      </c>
      <c r="F10">
        <f>CEILING(D10,10)/10</f>
        <v>2</v>
      </c>
      <c r="G10">
        <v>15</v>
      </c>
      <c r="H10">
        <f>G10*F10</f>
        <v>30</v>
      </c>
    </row>
    <row r="12" spans="1:9" ht="17.25" x14ac:dyDescent="0.2">
      <c r="A12" s="1">
        <v>3</v>
      </c>
      <c r="B12" s="2" t="s">
        <v>5</v>
      </c>
      <c r="C12" s="1"/>
      <c r="D12" s="1">
        <v>2</v>
      </c>
      <c r="E12">
        <v>500</v>
      </c>
      <c r="F12">
        <f>CEILING(E12/100,1)*D12</f>
        <v>10</v>
      </c>
      <c r="G12">
        <v>26</v>
      </c>
      <c r="H12">
        <f>F12*G12</f>
        <v>260</v>
      </c>
    </row>
    <row r="13" spans="1:9" ht="17.25" x14ac:dyDescent="0.2">
      <c r="A13" s="1">
        <v>10</v>
      </c>
      <c r="B13" s="2" t="s">
        <v>12</v>
      </c>
      <c r="C13" s="1"/>
      <c r="D13" s="1">
        <v>8</v>
      </c>
      <c r="E13">
        <v>270</v>
      </c>
      <c r="F13">
        <f t="shared" ref="F13:F16" si="2">CEILING(E13/100,1)*D13</f>
        <v>24</v>
      </c>
      <c r="G13">
        <v>26</v>
      </c>
      <c r="H13">
        <f>F13*G13</f>
        <v>624</v>
      </c>
    </row>
    <row r="14" spans="1:9" ht="17.25" x14ac:dyDescent="0.2">
      <c r="A14" s="1">
        <v>11</v>
      </c>
      <c r="B14" s="2" t="s">
        <v>13</v>
      </c>
      <c r="C14" s="1"/>
      <c r="D14" s="1">
        <v>4</v>
      </c>
      <c r="E14">
        <v>900</v>
      </c>
      <c r="F14">
        <f t="shared" si="2"/>
        <v>36</v>
      </c>
      <c r="G14">
        <v>26</v>
      </c>
      <c r="H14">
        <f t="shared" ref="H14:H16" si="3">F14*G14</f>
        <v>936</v>
      </c>
    </row>
    <row r="15" spans="1:9" ht="17.25" x14ac:dyDescent="0.2">
      <c r="A15" s="1">
        <v>12</v>
      </c>
      <c r="B15" s="2" t="s">
        <v>14</v>
      </c>
      <c r="C15" s="1"/>
      <c r="D15" s="1">
        <v>4</v>
      </c>
      <c r="E15">
        <v>260</v>
      </c>
      <c r="F15">
        <f t="shared" si="2"/>
        <v>12</v>
      </c>
      <c r="G15">
        <v>26</v>
      </c>
      <c r="H15">
        <f t="shared" si="3"/>
        <v>312</v>
      </c>
    </row>
    <row r="16" spans="1:9" ht="17.25" x14ac:dyDescent="0.2">
      <c r="A16" s="1">
        <v>13</v>
      </c>
      <c r="B16" s="2" t="s">
        <v>15</v>
      </c>
      <c r="C16" s="1"/>
      <c r="D16" s="1">
        <v>2</v>
      </c>
      <c r="E16">
        <v>200</v>
      </c>
      <c r="F16">
        <f t="shared" si="2"/>
        <v>4</v>
      </c>
      <c r="G16">
        <v>26</v>
      </c>
      <c r="H16">
        <f t="shared" si="3"/>
        <v>104</v>
      </c>
    </row>
    <row r="17" spans="1:8" ht="17.25" x14ac:dyDescent="0.2">
      <c r="A17" s="1">
        <v>14</v>
      </c>
      <c r="B17" s="2" t="s">
        <v>16</v>
      </c>
      <c r="C17" s="1"/>
      <c r="D17" s="1">
        <v>56</v>
      </c>
      <c r="F17">
        <f>D17</f>
        <v>56</v>
      </c>
      <c r="G17">
        <v>25</v>
      </c>
      <c r="H17">
        <f>G17*D17</f>
        <v>1400</v>
      </c>
    </row>
    <row r="19" spans="1:8" x14ac:dyDescent="0.2">
      <c r="H19">
        <f>SUM(H3:H17)</f>
        <v>23396</v>
      </c>
    </row>
  </sheetData>
  <customSheetViews>
    <customSheetView guid="{F9AACD21-9FFA-4BD3-9A49-A65456E0538E}">
      <selection activeCell="E23" sqref="E23"/>
      <pageMargins left="0.7" right="0.7" top="0.75" bottom="0.75" header="0.3" footer="0.3"/>
      <pageSetup paperSize="9" orientation="portrait" r:id="rId1"/>
    </customSheetView>
    <customSheetView guid="{DDE6B254-1806-443C-B54D-6572A60698CE}"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Dhamdhawach Horsuwan</dc:creator>
  <cp:lastModifiedBy>Windows User</cp:lastModifiedBy>
  <dcterms:created xsi:type="dcterms:W3CDTF">2018-06-01T10:56:47Z</dcterms:created>
  <dcterms:modified xsi:type="dcterms:W3CDTF">2018-06-02T13:39:54Z</dcterms:modified>
</cp:coreProperties>
</file>