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MRB_MODEL\MRB\RobotA_mini\"/>
    </mc:Choice>
  </mc:AlternateContent>
  <bookViews>
    <workbookView xWindow="0" yWindow="0" windowWidth="28800" windowHeight="14580"/>
  </bookViews>
  <sheets>
    <sheet name="Sheet1" sheetId="1" r:id="rId1"/>
  </sheets>
  <calcPr calcId="152511"/>
  <customWorkbookViews>
    <customWorkbookView name="Windows User - มุมมองส่วนบุคคล" guid="{9C02BF3F-A5F5-4716-9ED2-BFA7BF1DA54F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/>
  <c r="G11" i="1"/>
  <c r="G12" i="1"/>
  <c r="G10" i="1"/>
  <c r="G3" i="1" l="1"/>
  <c r="G4" i="1"/>
  <c r="G5" i="1"/>
  <c r="G6" i="1"/>
  <c r="G7" i="1"/>
  <c r="G8" i="1"/>
  <c r="G9" i="1"/>
  <c r="G2" i="1"/>
  <c r="F5" i="1"/>
</calcChain>
</file>

<file path=xl/sharedStrings.xml><?xml version="1.0" encoding="utf-8"?>
<sst xmlns="http://schemas.openxmlformats.org/spreadsheetml/2006/main" count="29" uniqueCount="27">
  <si>
    <t>ITEM NO.</t>
  </si>
  <si>
    <t>PART NUMBER</t>
  </si>
  <si>
    <t>DESCRIPTION</t>
  </si>
  <si>
    <t>QTY.</t>
  </si>
  <si>
    <t>plate_mini</t>
  </si>
  <si>
    <t>motor&amp;wheel</t>
  </si>
  <si>
    <t>spacer</t>
  </si>
  <si>
    <t>Second_Plate</t>
  </si>
  <si>
    <t>Third_Plate</t>
  </si>
  <si>
    <t>M3x10</t>
  </si>
  <si>
    <t>acrylic lasercut 5 mm</t>
  </si>
  <si>
    <t>M3x40mm_spacer</t>
  </si>
  <si>
    <t>Price</t>
  </si>
  <si>
    <t>https://www.arduinoall.com/product/1566/pillars-nut-m3-%E0%B8%99%E0%B9%87%E0%B8%AD%E0%B8%95%E0%B8%95%E0%B8%B1%E0%B8%A7%E0%B9%80%E0%B8%A1%E0%B8%B5%E0%B8%A2-%E0%B8%97%E0%B8%AD%E0%B8%87%E0%B9%80%E0%B8%AB%E0%B8%A5%E0%B8%B7%E0%B8%AD%E0%B8%87%E0%B9%81%E0%B8%9A%E0%B8%9A%E0%B8%A2%E0%B8%B2%E0%B8%A7-40mm</t>
  </si>
  <si>
    <t>https://www.zonemaker.com/product/803/%E0%B8%AA%E0%B8%81%E0%B8%A3%E0%B8%B9%E0%B8%AB%E0%B8%B1%E0%B8%A7%E0%B8%88%E0%B8%A1%E0%B8%94%E0%B8%B3-screw-m3-%E0%B8%A2%E0%B8%B2%E0%B8%A7-10mm</t>
  </si>
  <si>
    <t>https://www.nattakit.com/16737775/%E0%B8%A5%E0%B9%89%E0%B8%AD%E0%B9%80%E0%B8%9A%E0%B8%A5%E0%B8%94%E0%B8%82%E0%B8%99%E0%B8%B2%E0%B8%94-12-cm</t>
  </si>
  <si>
    <t>http://www.sangtawan.org/product_detail.asp?product_id=367&amp;lng=th</t>
  </si>
  <si>
    <t>1.5inch caster</t>
  </si>
  <si>
    <t>3D printed part</t>
  </si>
  <si>
    <t>T0tal</t>
  </si>
  <si>
    <t>total</t>
  </si>
  <si>
    <t>M5x40LP</t>
  </si>
  <si>
    <t>M5x10LP</t>
  </si>
  <si>
    <t>M5-LOCKNUT</t>
  </si>
  <si>
    <t>https://www.zonemaker.com/product/939/%E0%B8%AB%E0%B8%B1%E0%B8%A7%E0%B8%99%E0%B9%87%E0%B8%AD%E0%B8%95%E0%B8%A5%E0%B9%87%E0%B8%AD%E0%B8%84-m5x0-8-10%E0%B8%95%E0%B8%B1%E0%B8%A7-%E0%B8%96%E0%B8%B8%E0%B8%87</t>
  </si>
  <si>
    <t>ชุดละ 10 ตัว</t>
  </si>
  <si>
    <t>ระบบไฟฟ้า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</si>
</sst>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12"/>
      <color theme="1"/>
      <name val="Century Gothic"/>
      <family val="2"/>
    </font>
    <font>
      <u/>
      <sz val="12"/>
      <color rgb="FF1155CC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6413641-F8E5-4B02-A611-BE07FDB8FEBB}" diskRevisions="1" revisionId="60" version="4">
  <header guid="{3B53314B-E586-437B-A9B7-DB0980754DED}" dateTime="2018-06-02T20:04:34" maxSheetId="2" userName="Windows User" r:id="rId1">
    <sheetIdMap count="1">
      <sheetId val="1"/>
    </sheetIdMap>
  </header>
  <header guid="{E04FF464-9916-41EB-9D81-8D898557C3B1}" dateTime="2018-06-02T20:12:30" maxSheetId="2" userName="Windows User" r:id="rId2" minRId="1" maxRId="35">
    <sheetIdMap count="1">
      <sheetId val="1"/>
    </sheetIdMap>
  </header>
  <header guid="{E8692977-A926-4239-AF36-855B278A518D}" dateTime="2018-06-02T20:44:20" maxSheetId="2" userName="Windows User" r:id="rId3" minRId="36" maxRId="55">
    <sheetIdMap count="1">
      <sheetId val="1"/>
    </sheetIdMap>
  </header>
  <header guid="{36413641-F8E5-4B02-A611-BE07FDB8FEBB}" dateTime="2018-06-02T21:09:03" maxSheetId="2" userName="Windows User" r:id="rId4" minRId="56" maxRId="6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B3:D6" destination="B14:D17" sourceSheetId="1"/>
  <rm rId="2" sheetId="1" source="B7:D8" destination="B3:D4" sourceSheetId="1"/>
  <rcc rId="3" sId="1">
    <nc r="C2" t="inlineStr">
      <is>
        <t>acrylic lasercut 5 mm</t>
      </is>
    </nc>
  </rcc>
  <rm rId="4" sheetId="1" source="B17:D17" destination="B8:D8" sourceSheetId="1"/>
  <rcc rId="5" sId="1">
    <oc r="B8" t="inlineStr">
      <is>
        <t>40mm_spacer</t>
      </is>
    </oc>
    <nc r="B8" t="inlineStr">
      <is>
        <t>M3x40mm_spacer</t>
      </is>
    </nc>
  </rcc>
  <rm rId="6" sheetId="1" source="B14:D16" destination="B5:D7" sourceSheetId="1"/>
  <rcc rId="7" sId="1">
    <nc r="C3" t="inlineStr">
      <is>
        <t>acrylic lasercut 5 mm</t>
      </is>
    </nc>
  </rcc>
  <rcc rId="8" sId="1">
    <nc r="C4" t="inlineStr">
      <is>
        <t>acrylic lasercut 5 mm</t>
      </is>
    </nc>
  </rcc>
  <rcc rId="9" sId="1">
    <nc r="F1" t="inlineStr">
      <is>
        <t>Price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10" sId="1">
    <nc r="F2">
      <v>500</v>
    </nc>
  </rcc>
  <rcc rId="11" sId="1">
    <nc r="F3">
      <v>500</v>
    </nc>
  </rcc>
  <rcc rId="12" sId="1">
    <nc r="F4">
      <v>500</v>
    </nc>
  </rcc>
  <rcc rId="13" sId="1">
    <nc r="F9">
      <v>1.5</v>
    </nc>
  </rcc>
  <rcc rId="14" sId="1">
    <nc r="F8">
      <v>5</v>
    </nc>
  </rcc>
  <rcc rId="15" sId="1" xfDxf="1" dxf="1">
    <nc r="J8" t="inlineStr">
      <is>
        <t>https://www.arduinoall.com/product/1566/pillars-nut-m3-%E0%B8%99%E0%B9%87%E0%B8%AD%E0%B8%95%E0%B8%95%E0%B8%B1%E0%B8%A7%E0%B9%80%E0%B8%A1%E0%B8%B5%E0%B8%A2-%E0%B8%97%E0%B8%AD%E0%B8%87%E0%B9%80%E0%B8%AB%E0%B8%A5%E0%B8%B7%E0%B8%AD%E0%B8%87%E0%B9%81%E0%B8%9A%E0%B8%9A%E0%B8%A2%E0%B8%B2%E0%B8%A7-40mm</t>
      </is>
    </nc>
  </rcc>
  <rcc rId="16" sId="1" xfDxf="1" dxf="1">
    <nc r="J9" t="inlineStr">
      <is>
        <t>https://www.zonemaker.com/product/803/%E0%B8%AA%E0%B8%81%E0%B8%A3%E0%B8%B9%E0%B8%AB%E0%B8%B1%E0%B8%A7%E0%B8%88%E0%B8%A1%E0%B8%94%E0%B8%B3-screw-m3-%E0%B8%A2%E0%B8%B2%E0%B8%A7-10mm</t>
      </is>
    </nc>
  </rcc>
  <rcc rId="17" sId="1">
    <nc r="F5">
      <f>540+70</f>
    </nc>
  </rcc>
  <rcc rId="18" sId="1" xfDxf="1" dxf="1">
    <nc r="J5" t="inlineStr">
      <is>
        <t>https://www.nattakit.com/16737775/%E0%B8%A5%E0%B9%89%E0%B8%AD%E0%B9%80%E0%B8%9A%E0%B8%A5%E0%B8%94%E0%B8%82%E0%B8%99%E0%B8%B2%E0%B8%94-12-cm</t>
      </is>
    </nc>
    <ndxf>
      <font>
        <u/>
        <sz val="12"/>
        <color rgb="FF1155CC"/>
        <name val="Calibri"/>
        <scheme val="none"/>
      </font>
    </ndxf>
  </rcc>
  <rcc rId="19" sId="1" xfDxf="1" dxf="1">
    <nc r="J7" t="inlineStr">
      <is>
        <t>http://www.sangtawan.org/product_detail.asp?product_id=367&amp;lng=th</t>
      </is>
    </nc>
    <ndxf>
      <font>
        <sz val="12"/>
        <color rgb="FF000000"/>
        <name val="Calibri"/>
        <scheme val="none"/>
      </font>
    </ndxf>
  </rcc>
  <rcc rId="20" sId="1">
    <oc r="B7" t="inlineStr">
      <is>
        <t>1.5inch</t>
      </is>
    </oc>
    <nc r="B7" t="inlineStr">
      <is>
        <t>1.5inch caster</t>
      </is>
    </nc>
  </rcc>
  <rcc rId="21" sId="1">
    <nc r="C6" t="inlineStr">
      <is>
        <t>3D printed part</t>
      </is>
    </nc>
  </rcc>
  <rcc rId="22" sId="1">
    <nc r="F6">
      <v>600</v>
    </nc>
  </rcc>
  <rcc rId="23" sId="1">
    <nc r="F7">
      <v>70</v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24" sId="1">
    <nc r="G1" t="inlineStr">
      <is>
        <t>T0tal</t>
      </is>
    </nc>
  </rcc>
  <rcc rId="25" sId="1">
    <nc r="G2">
      <f>F2*D2</f>
    </nc>
  </rcc>
  <rcc rId="26" sId="1">
    <nc r="G3">
      <f>F3*D3</f>
    </nc>
  </rcc>
  <rcc rId="27" sId="1">
    <nc r="G4">
      <f>F4*D4</f>
    </nc>
  </rcc>
  <rcc rId="28" sId="1">
    <nc r="G5">
      <f>F5*D5</f>
    </nc>
  </rcc>
  <rcc rId="29" sId="1">
    <nc r="G6">
      <f>F6*D6</f>
    </nc>
  </rcc>
  <rcc rId="30" sId="1">
    <nc r="G7">
      <f>F7*D7</f>
    </nc>
  </rcc>
  <rcc rId="31" sId="1">
    <nc r="G8">
      <f>F8*D8</f>
    </nc>
  </rcc>
  <rcc rId="32" sId="1">
    <nc r="G9">
      <f>F9*D9</f>
    </nc>
  </rcc>
  <rrc rId="33" sId="1" eol="1" ref="A11:XFD11" action="insertRow"/>
  <rcc rId="34" sId="1">
    <nc r="F11" t="inlineStr">
      <is>
        <t>total</t>
      </is>
    </nc>
  </rcc>
  <rcc rId="35" sId="1">
    <nc r="G11">
      <f>SUM(G2:G9)</f>
    </nc>
  </rcc>
  <rcv guid="{9C02BF3F-A5F5-4716-9ED2-BFA7BF1DA54F}" action="delete"/>
  <rcv guid="{9C02BF3F-A5F5-4716-9ED2-BFA7BF1DA54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6" sheetId="1" source="F10:G11" destination="F16:G17" sourceSheetId="1"/>
  <rcc rId="37" sId="1" odxf="1" dxf="1">
    <nc r="A10">
      <v>9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38" sId="1" odxf="1" dxf="1">
    <nc r="B10" t="inlineStr">
      <is>
        <t>M5x40LP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0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39" sId="1" odxf="1" dxf="1">
    <nc r="D10">
      <v>8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0" sId="1" odxf="1" dxf="1">
    <nc r="A11">
      <v>10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1" sId="1" odxf="1" dxf="1">
    <nc r="B11" t="inlineStr">
      <is>
        <t>M5x10LP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1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42" sId="1" odxf="1" dxf="1">
    <nc r="D11">
      <v>8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3" sId="1" odxf="1" dxf="1">
    <nc r="A12">
      <v>11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4" sId="1" odxf="1" dxf="1">
    <nc r="B12" t="inlineStr">
      <is>
        <t>M5-LOCKNUT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2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45" sId="1" odxf="1" dxf="1">
    <nc r="D12">
      <v>16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6" sId="1">
    <nc r="F11">
      <v>3.5</v>
    </nc>
  </rcc>
  <rcc rId="47" sId="1">
    <nc r="F10">
      <v>6</v>
    </nc>
  </rcc>
  <rcc rId="48" sId="1">
    <nc r="G10">
      <f>F10*D10</f>
    </nc>
  </rcc>
  <rcc rId="49" sId="1">
    <nc r="F12">
      <v>15</v>
    </nc>
  </rcc>
  <rcc rId="50" sId="1">
    <nc r="E12">
      <v>2</v>
    </nc>
  </rcc>
  <rcc rId="51" sId="1">
    <nc r="G12">
      <f>F12*E12</f>
    </nc>
  </rcc>
  <rcc rId="52" sId="1" xfDxf="1" dxf="1">
    <nc r="J12" t="inlineStr">
      <is>
        <t>https://www.zonemaker.com/product/939/%E0%B8%AB%E0%B8%B1%E0%B8%A7%E0%B8%99%E0%B9%87%E0%B8%AD%E0%B8%95%E0%B8%A5%E0%B9%87%E0%B8%AD%E0%B8%84-m5x0-8-10%E0%B8%95%E0%B8%B1%E0%B8%A7-%E0%B8%96%E0%B8%B8%E0%B8%87</t>
      </is>
    </nc>
  </rcc>
  <rcc rId="53" sId="1">
    <nc r="C12" t="inlineStr">
      <is>
        <t>ชุดละ 10 ตัว</t>
      </is>
    </nc>
  </rcc>
  <rcc rId="54" sId="1">
    <nc r="G11">
      <f>F11*D11</f>
    </nc>
  </rcc>
  <rcc rId="55" sId="1">
    <oc r="G17">
      <f>SUM(G2:G9)</f>
    </oc>
    <nc r="G17">
      <f>SUM(G2:G12)</f>
    </nc>
  </rcc>
  <rcv guid="{9C02BF3F-A5F5-4716-9ED2-BFA7BF1DA54F}" action="delete"/>
  <rcv guid="{9C02BF3F-A5F5-4716-9ED2-BFA7BF1DA54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" sId="1" eol="1" ref="A18:XFD18" action="insertRow"/>
  <rcc rId="57" sId="1">
    <nc r="F18" t="inlineStr">
      <is>
        <t>ระบบไฟฟ้า</t>
      </is>
    </nc>
  </rcc>
  <rcc rId="58" sId="1">
    <nc r="G18">
      <v>6900</v>
    </nc>
  </rcc>
  <rrc rId="59" sId="1" eol="1" ref="A19:XFD19" action="insertRow"/>
  <rcc rId="60" sId="1">
    <nc r="G19">
      <f>G17+G18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6413641-F8E5-4B02-A611-BE07FDB8FEBB}" name="Windows User" id="-1378403285" dateTime="2018-06-02T20:06:02"/>
</user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7" sqref="G27"/>
    </sheetView>
  </sheetViews>
  <sheetFormatPr defaultRowHeight="14.25" x14ac:dyDescent="0.2"/>
  <cols>
    <col min="1" max="1" width="10" bestFit="1" customWidth="1"/>
    <col min="2" max="2" width="15" bestFit="1" customWidth="1"/>
    <col min="3" max="3" width="29.375" customWidth="1"/>
    <col min="4" max="4" width="5.75" bestFit="1" customWidth="1"/>
  </cols>
  <sheetData>
    <row r="1" spans="1:10" ht="17.25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12</v>
      </c>
      <c r="G1" s="1" t="s">
        <v>19</v>
      </c>
    </row>
    <row r="2" spans="1:10" ht="17.25" x14ac:dyDescent="0.2">
      <c r="A2" s="1">
        <v>1</v>
      </c>
      <c r="B2" s="2" t="s">
        <v>4</v>
      </c>
      <c r="C2" s="1" t="s">
        <v>10</v>
      </c>
      <c r="D2" s="1">
        <v>1</v>
      </c>
      <c r="F2">
        <v>500</v>
      </c>
      <c r="G2">
        <f>F2*D2</f>
        <v>500</v>
      </c>
    </row>
    <row r="3" spans="1:10" ht="17.25" x14ac:dyDescent="0.2">
      <c r="A3" s="1">
        <v>2</v>
      </c>
      <c r="B3" s="2" t="s">
        <v>7</v>
      </c>
      <c r="C3" s="1" t="s">
        <v>10</v>
      </c>
      <c r="D3" s="1">
        <v>1</v>
      </c>
      <c r="F3">
        <v>500</v>
      </c>
      <c r="G3">
        <f t="shared" ref="G3:G11" si="0">F3*D3</f>
        <v>500</v>
      </c>
    </row>
    <row r="4" spans="1:10" ht="17.25" x14ac:dyDescent="0.2">
      <c r="A4" s="1">
        <v>3</v>
      </c>
      <c r="B4" s="2" t="s">
        <v>8</v>
      </c>
      <c r="C4" s="1" t="s">
        <v>10</v>
      </c>
      <c r="D4" s="1">
        <v>1</v>
      </c>
      <c r="F4">
        <v>500</v>
      </c>
      <c r="G4">
        <f t="shared" si="0"/>
        <v>500</v>
      </c>
    </row>
    <row r="5" spans="1:10" ht="17.25" x14ac:dyDescent="0.25">
      <c r="A5" s="1">
        <v>4</v>
      </c>
      <c r="B5" s="2" t="s">
        <v>5</v>
      </c>
      <c r="C5" s="1"/>
      <c r="D5" s="1">
        <v>2</v>
      </c>
      <c r="F5">
        <f>540+70</f>
        <v>610</v>
      </c>
      <c r="G5">
        <f t="shared" si="0"/>
        <v>1220</v>
      </c>
      <c r="J5" s="3" t="s">
        <v>15</v>
      </c>
    </row>
    <row r="6" spans="1:10" ht="17.25" x14ac:dyDescent="0.2">
      <c r="A6" s="1">
        <v>5</v>
      </c>
      <c r="B6" s="2" t="s">
        <v>6</v>
      </c>
      <c r="C6" s="1" t="s">
        <v>18</v>
      </c>
      <c r="D6" s="1">
        <v>2</v>
      </c>
      <c r="F6">
        <v>600</v>
      </c>
      <c r="G6">
        <f t="shared" si="0"/>
        <v>1200</v>
      </c>
    </row>
    <row r="7" spans="1:10" ht="17.25" x14ac:dyDescent="0.25">
      <c r="A7" s="1">
        <v>6</v>
      </c>
      <c r="B7" s="2" t="s">
        <v>17</v>
      </c>
      <c r="C7" s="1"/>
      <c r="D7" s="1">
        <v>2</v>
      </c>
      <c r="F7">
        <v>70</v>
      </c>
      <c r="G7">
        <f t="shared" si="0"/>
        <v>140</v>
      </c>
      <c r="J7" s="4" t="s">
        <v>16</v>
      </c>
    </row>
    <row r="8" spans="1:10" ht="34.5" x14ac:dyDescent="0.2">
      <c r="A8" s="1">
        <v>7</v>
      </c>
      <c r="B8" s="2" t="s">
        <v>11</v>
      </c>
      <c r="C8" s="1"/>
      <c r="D8" s="1">
        <v>8</v>
      </c>
      <c r="F8">
        <v>5</v>
      </c>
      <c r="G8">
        <f t="shared" si="0"/>
        <v>40</v>
      </c>
      <c r="J8" t="s">
        <v>13</v>
      </c>
    </row>
    <row r="9" spans="1:10" ht="17.25" x14ac:dyDescent="0.2">
      <c r="A9" s="1">
        <v>8</v>
      </c>
      <c r="B9" s="2" t="s">
        <v>9</v>
      </c>
      <c r="C9" s="1"/>
      <c r="D9" s="1">
        <v>16</v>
      </c>
      <c r="F9">
        <v>1.5</v>
      </c>
      <c r="G9">
        <f t="shared" si="0"/>
        <v>24</v>
      </c>
      <c r="J9" t="s">
        <v>14</v>
      </c>
    </row>
    <row r="10" spans="1:10" ht="17.25" x14ac:dyDescent="0.2">
      <c r="A10" s="1">
        <v>9</v>
      </c>
      <c r="B10" s="2" t="s">
        <v>21</v>
      </c>
      <c r="C10" s="1"/>
      <c r="D10" s="1">
        <v>8</v>
      </c>
      <c r="F10">
        <v>6</v>
      </c>
      <c r="G10">
        <f t="shared" si="0"/>
        <v>48</v>
      </c>
    </row>
    <row r="11" spans="1:10" ht="17.25" x14ac:dyDescent="0.2">
      <c r="A11" s="1">
        <v>10</v>
      </c>
      <c r="B11" s="2" t="s">
        <v>22</v>
      </c>
      <c r="C11" s="1"/>
      <c r="D11" s="1">
        <v>8</v>
      </c>
      <c r="F11">
        <v>3.5</v>
      </c>
      <c r="G11">
        <f t="shared" si="0"/>
        <v>28</v>
      </c>
    </row>
    <row r="12" spans="1:10" ht="17.25" x14ac:dyDescent="0.2">
      <c r="A12" s="1">
        <v>11</v>
      </c>
      <c r="B12" s="2" t="s">
        <v>23</v>
      </c>
      <c r="C12" s="1" t="s">
        <v>25</v>
      </c>
      <c r="D12" s="1">
        <v>16</v>
      </c>
      <c r="E12">
        <v>2</v>
      </c>
      <c r="F12">
        <v>15</v>
      </c>
      <c r="G12">
        <f>F12*E12</f>
        <v>30</v>
      </c>
      <c r="J12" t="s">
        <v>24</v>
      </c>
    </row>
    <row r="17" spans="6:7" x14ac:dyDescent="0.2">
      <c r="F17" t="s">
        <v>20</v>
      </c>
      <c r="G17">
        <f>SUM(G2:G12)</f>
        <v>4230</v>
      </c>
    </row>
    <row r="18" spans="6:7" x14ac:dyDescent="0.2">
      <c r="F18" t="s">
        <v>26</v>
      </c>
      <c r="G18">
        <v>6900</v>
      </c>
    </row>
    <row r="19" spans="6:7" x14ac:dyDescent="0.2">
      <c r="G19">
        <f>G17+G18</f>
        <v>11130</v>
      </c>
    </row>
  </sheetData>
  <customSheetViews>
    <customSheetView guid="{9C02BF3F-A5F5-4716-9ED2-BFA7BF1DA54F}">
      <selection activeCell="F28" sqref="F28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2018-06-02T13:04:33Z</dcterms:created>
  <dcterms:modified xsi:type="dcterms:W3CDTF">2018-06-02T14:09:03Z</dcterms:modified>
</cp:coreProperties>
</file>