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mengjie/Documents/Junior-Spring/Regression/Regression_HW5/"/>
    </mc:Choice>
  </mc:AlternateContent>
  <xr:revisionPtr revIDLastSave="0" documentId="13_ncr:1_{3751E23D-8CED-F64F-A5B2-04648772EABC}" xr6:coauthVersionLast="47" xr6:coauthVersionMax="47" xr10:uidLastSave="{00000000-0000-0000-0000-000000000000}"/>
  <bookViews>
    <workbookView xWindow="960" yWindow="500" windowWidth="27840" windowHeight="15200" xr2:uid="{2B9F3F33-0EC5-F44A-8E7D-B283F9D5B2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B41" i="2"/>
  <c r="C40" i="2"/>
  <c r="B40" i="2"/>
  <c r="C38" i="2"/>
  <c r="C37" i="2"/>
  <c r="F18" i="2"/>
  <c r="E23" i="2"/>
  <c r="E11" i="2"/>
  <c r="G5" i="2"/>
  <c r="I21" i="2"/>
  <c r="H21" i="2"/>
  <c r="I15" i="2"/>
  <c r="H15" i="2"/>
  <c r="I8" i="2"/>
  <c r="H8" i="2"/>
  <c r="I3" i="2"/>
  <c r="H3" i="2"/>
</calcChain>
</file>

<file path=xl/sharedStrings.xml><?xml version="1.0" encoding="utf-8"?>
<sst xmlns="http://schemas.openxmlformats.org/spreadsheetml/2006/main" count="154" uniqueCount="66">
  <si>
    <t>Hotel</t>
    <phoneticPr fontId="1" type="noConversion"/>
  </si>
  <si>
    <t>Area</t>
    <phoneticPr fontId="1" type="noConversion"/>
  </si>
  <si>
    <t>Stars</t>
    <phoneticPr fontId="1" type="noConversion"/>
  </si>
  <si>
    <t>Price</t>
    <phoneticPr fontId="1" type="noConversion"/>
  </si>
  <si>
    <t>Disney Resort</t>
    <phoneticPr fontId="1" type="noConversion"/>
  </si>
  <si>
    <t>上海浦东温德姆酒店</t>
    <phoneticPr fontId="1" type="noConversion"/>
  </si>
  <si>
    <t>桔子水晶上海国际旅游度假区川沙酒店</t>
    <phoneticPr fontId="1" type="noConversion"/>
  </si>
  <si>
    <t>上海胡桃夹子酒店</t>
    <phoneticPr fontId="1" type="noConversion"/>
  </si>
  <si>
    <t>上海初心莫舍设计师民宿</t>
    <phoneticPr fontId="1" type="noConversion"/>
  </si>
  <si>
    <t>上海君澜度假酒店</t>
    <phoneticPr fontId="1" type="noConversion"/>
  </si>
  <si>
    <t>上海情书民宿</t>
    <phoneticPr fontId="1" type="noConversion"/>
  </si>
  <si>
    <t>秋果酒店(上海火车站店)</t>
    <phoneticPr fontId="1" type="noConversion"/>
  </si>
  <si>
    <t>上海静安CitiGO欢阁酒店</t>
    <phoneticPr fontId="1" type="noConversion"/>
  </si>
  <si>
    <t>上海静安逸扉酒店</t>
    <phoneticPr fontId="1" type="noConversion"/>
  </si>
  <si>
    <t>上海东湖宾馆</t>
    <phoneticPr fontId="1" type="noConversion"/>
  </si>
  <si>
    <t>上海静安香格里拉大酒店</t>
    <phoneticPr fontId="1" type="noConversion"/>
  </si>
  <si>
    <t>上海静安瑞吉酒店</t>
    <phoneticPr fontId="1" type="noConversion"/>
  </si>
  <si>
    <t>上海素凯泰酒店</t>
    <phoneticPr fontId="1" type="noConversion"/>
  </si>
  <si>
    <t>桔子酒店(上海静安寺余姚路店)</t>
    <phoneticPr fontId="1" type="noConversion"/>
  </si>
  <si>
    <t>几木筱筑酒店(上海静安寺店)</t>
    <phoneticPr fontId="1" type="noConversion"/>
  </si>
  <si>
    <t>上海兴华宾馆</t>
    <phoneticPr fontId="1" type="noConversion"/>
  </si>
  <si>
    <t>如家商旅酒店(上海静安寺地铁站店)</t>
    <phoneticPr fontId="1" type="noConversion"/>
  </si>
  <si>
    <t>Lujiazui</t>
    <phoneticPr fontId="1" type="noConversion"/>
  </si>
  <si>
    <t>和颐至格酒店(上海浦东陆家嘴八佰伴店) </t>
    <phoneticPr fontId="1" type="noConversion"/>
  </si>
  <si>
    <t>上海中电大酒店</t>
    <phoneticPr fontId="1" type="noConversion"/>
  </si>
  <si>
    <t>全季酒店(上海陆家嘴张杨路店)</t>
    <phoneticPr fontId="1" type="noConversion"/>
  </si>
  <si>
    <t>上海陆家嘴八佰伴CitiGO欢阁酒店</t>
    <phoneticPr fontId="1" type="noConversion"/>
  </si>
  <si>
    <t>上海陆家嘴八佰伴亚朵酒店</t>
    <phoneticPr fontId="1" type="noConversion"/>
  </si>
  <si>
    <t>上海宝安大酒店</t>
    <phoneticPr fontId="1" type="noConversion"/>
  </si>
  <si>
    <t>锦上云宿·上海陆家嘴民国大宅</t>
    <phoneticPr fontId="1" type="noConversion"/>
  </si>
  <si>
    <t>上海陆家嘴禧玥酒店</t>
    <phoneticPr fontId="1" type="noConversion"/>
  </si>
  <si>
    <t>上海金茂君悦大酒店</t>
    <phoneticPr fontId="1" type="noConversion"/>
  </si>
  <si>
    <t>上海浦东香格里拉大酒店</t>
    <phoneticPr fontId="1" type="noConversion"/>
  </si>
  <si>
    <t>上海凯宾斯基大酒店</t>
    <phoneticPr fontId="1" type="noConversion"/>
  </si>
  <si>
    <t>上海柏悦酒店</t>
    <phoneticPr fontId="1" type="noConversion"/>
  </si>
  <si>
    <t>上海虹桥中心爱琴海亚朵S酒店</t>
    <phoneticPr fontId="1" type="noConversion"/>
  </si>
  <si>
    <t>上海古北禧玥酒店</t>
    <phoneticPr fontId="1" type="noConversion"/>
  </si>
  <si>
    <t>上海虹桥锦江大酒店</t>
    <phoneticPr fontId="1" type="noConversion"/>
  </si>
  <si>
    <t>上海虹桥祥源希尔顿酒店</t>
    <phoneticPr fontId="1" type="noConversion"/>
  </si>
  <si>
    <t>Hongqiao</t>
    <phoneticPr fontId="1" type="noConversion"/>
  </si>
  <si>
    <t>上海虹桥机场佰翔花园酒店</t>
    <phoneticPr fontId="1" type="noConversion"/>
  </si>
  <si>
    <t>上海虹桥万象城CitiGO欢阁酒店</t>
    <phoneticPr fontId="1" type="noConversion"/>
  </si>
  <si>
    <t>桔子水晶上海虹桥古北路酒店</t>
    <phoneticPr fontId="1" type="noConversion"/>
  </si>
  <si>
    <t>桔子酒店(上海虹桥吴中路店) </t>
    <phoneticPr fontId="1" type="noConversion"/>
  </si>
  <si>
    <t>宿适轻奢酒店(上海虹桥中心店)</t>
    <phoneticPr fontId="1" type="noConversion"/>
  </si>
  <si>
    <t>宜必思酒店(上海新虹桥店)</t>
    <phoneticPr fontId="1" type="noConversion"/>
  </si>
  <si>
    <t>five</t>
    <phoneticPr fontId="1" type="noConversion"/>
  </si>
  <si>
    <t>four</t>
    <phoneticPr fontId="1" type="noConversion"/>
  </si>
  <si>
    <t>three</t>
    <phoneticPr fontId="1" type="noConversion"/>
  </si>
  <si>
    <t>Jingan Temple</t>
    <phoneticPr fontId="1" type="noConversion"/>
  </si>
  <si>
    <t>wt</t>
    <phoneticPr fontId="1" type="noConversion"/>
  </si>
  <si>
    <t>Prediction</t>
  </si>
  <si>
    <t>Fit</t>
  </si>
  <si>
    <t>SE Fit</t>
  </si>
  <si>
    <t>95% CI</t>
  </si>
  <si>
    <t>95% PI</t>
  </si>
  <si>
    <t>(2.39217, 2.51503)</t>
  </si>
  <si>
    <t>Weight = 1.36220</t>
  </si>
  <si>
    <t>(2.27204, 2.63516)</t>
    <phoneticPr fontId="1" type="noConversion"/>
  </si>
  <si>
    <t>(2.54436, 2.69261)</t>
  </si>
  <si>
    <t>Weight = 0.862875</t>
  </si>
  <si>
    <t>(2.39138, 2.84559)</t>
    <phoneticPr fontId="1" type="noConversion"/>
  </si>
  <si>
    <t>(2.86685, 2.97729)</t>
  </si>
  <si>
    <t>(2.74251, 3.10163)</t>
    <phoneticPr fontId="1" type="noConversion"/>
  </si>
  <si>
    <t>(3.02056, 3.15334)</t>
  </si>
  <si>
    <t>(2.86225, 3.31166)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</si>
</sst>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56EB2"/>
      <name val="Times"/>
      <family val="1"/>
    </font>
    <font>
      <b/>
      <sz val="10"/>
      <color theme="1"/>
      <name val="Times"/>
      <family val="1"/>
    </font>
    <font>
      <sz val="9"/>
      <color theme="1"/>
      <name val="Times"/>
      <family val="1"/>
    </font>
    <font>
      <i/>
      <sz val="8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372F-2517-454B-8A07-E1E41B9ECF7A}">
  <dimension ref="A1:K57"/>
  <sheetViews>
    <sheetView tabSelected="1" topLeftCell="A37" workbookViewId="0">
      <selection activeCell="A42" sqref="A42:M52"/>
    </sheetView>
  </sheetViews>
  <sheetFormatPr baseColWidth="10" defaultRowHeight="16"/>
  <cols>
    <col min="1" max="1" width="24.5" customWidth="1"/>
    <col min="2" max="2" width="19.1640625" customWidth="1"/>
    <col min="3" max="3" width="15.3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50</v>
      </c>
    </row>
    <row r="2" spans="1:5">
      <c r="A2" t="s">
        <v>7</v>
      </c>
      <c r="B2" t="s">
        <v>4</v>
      </c>
      <c r="C2" t="s">
        <v>48</v>
      </c>
      <c r="D2">
        <v>196</v>
      </c>
      <c r="E2">
        <v>1.0249576548353883</v>
      </c>
    </row>
    <row r="3" spans="1:5">
      <c r="A3" t="s">
        <v>6</v>
      </c>
      <c r="B3" t="s">
        <v>4</v>
      </c>
      <c r="C3" t="s">
        <v>47</v>
      </c>
      <c r="D3">
        <v>559</v>
      </c>
      <c r="E3">
        <v>1.0249576548353883</v>
      </c>
    </row>
    <row r="4" spans="1:5">
      <c r="A4" t="s">
        <v>5</v>
      </c>
      <c r="B4" t="s">
        <v>4</v>
      </c>
      <c r="C4" t="s">
        <v>46</v>
      </c>
      <c r="D4">
        <v>839</v>
      </c>
      <c r="E4">
        <v>1.0249576548353883</v>
      </c>
    </row>
    <row r="5" spans="1:5">
      <c r="A5" t="s">
        <v>8</v>
      </c>
      <c r="B5" t="s">
        <v>4</v>
      </c>
      <c r="C5" t="s">
        <v>48</v>
      </c>
      <c r="D5">
        <v>427</v>
      </c>
      <c r="E5">
        <v>1.0249576548353883</v>
      </c>
    </row>
    <row r="6" spans="1:5">
      <c r="A6" t="s">
        <v>9</v>
      </c>
      <c r="B6" t="s">
        <v>4</v>
      </c>
      <c r="C6" t="s">
        <v>46</v>
      </c>
      <c r="D6">
        <v>604</v>
      </c>
      <c r="E6">
        <v>1.0249576548353883</v>
      </c>
    </row>
    <row r="7" spans="1:5">
      <c r="A7" t="s">
        <v>10</v>
      </c>
      <c r="B7" t="s">
        <v>4</v>
      </c>
      <c r="C7" t="s">
        <v>47</v>
      </c>
      <c r="D7">
        <v>403</v>
      </c>
      <c r="E7">
        <v>1.0249576548353883</v>
      </c>
    </row>
    <row r="8" spans="1:5">
      <c r="A8" t="s">
        <v>11</v>
      </c>
      <c r="B8" t="s">
        <v>49</v>
      </c>
      <c r="C8" t="s">
        <v>47</v>
      </c>
      <c r="D8">
        <v>418</v>
      </c>
      <c r="E8">
        <v>0.68338616062230728</v>
      </c>
    </row>
    <row r="9" spans="1:5">
      <c r="A9" t="s">
        <v>12</v>
      </c>
      <c r="B9" t="s">
        <v>49</v>
      </c>
      <c r="C9" t="s">
        <v>47</v>
      </c>
      <c r="D9">
        <v>492</v>
      </c>
      <c r="E9">
        <v>0.68338616062230728</v>
      </c>
    </row>
    <row r="10" spans="1:5">
      <c r="A10" t="s">
        <v>13</v>
      </c>
      <c r="B10" t="s">
        <v>49</v>
      </c>
      <c r="C10" t="s">
        <v>47</v>
      </c>
      <c r="D10">
        <v>559</v>
      </c>
      <c r="E10">
        <v>0.68338616062230728</v>
      </c>
    </row>
    <row r="11" spans="1:5">
      <c r="A11" t="s">
        <v>14</v>
      </c>
      <c r="B11" t="s">
        <v>49</v>
      </c>
      <c r="C11" t="s">
        <v>46</v>
      </c>
      <c r="D11">
        <v>880</v>
      </c>
      <c r="E11">
        <v>0.68338616062230728</v>
      </c>
    </row>
    <row r="12" spans="1:5">
      <c r="A12" t="s">
        <v>15</v>
      </c>
      <c r="B12" t="s">
        <v>49</v>
      </c>
      <c r="C12" t="s">
        <v>46</v>
      </c>
      <c r="D12">
        <v>1648</v>
      </c>
      <c r="E12">
        <v>0.68338616062230728</v>
      </c>
    </row>
    <row r="13" spans="1:5">
      <c r="A13" t="s">
        <v>16</v>
      </c>
      <c r="B13" t="s">
        <v>49</v>
      </c>
      <c r="C13" t="s">
        <v>46</v>
      </c>
      <c r="D13">
        <v>1660</v>
      </c>
      <c r="E13">
        <v>0.68338616062230728</v>
      </c>
    </row>
    <row r="14" spans="1:5">
      <c r="A14" t="s">
        <v>17</v>
      </c>
      <c r="B14" t="s">
        <v>49</v>
      </c>
      <c r="C14" t="s">
        <v>46</v>
      </c>
      <c r="D14">
        <v>1552</v>
      </c>
      <c r="E14">
        <v>0.68338616062230728</v>
      </c>
    </row>
    <row r="15" spans="1:5">
      <c r="A15" t="s">
        <v>18</v>
      </c>
      <c r="B15" t="s">
        <v>49</v>
      </c>
      <c r="C15" t="s">
        <v>48</v>
      </c>
      <c r="D15">
        <v>362</v>
      </c>
      <c r="E15">
        <v>0.68338616062230728</v>
      </c>
    </row>
    <row r="16" spans="1:5">
      <c r="A16" t="s">
        <v>19</v>
      </c>
      <c r="B16" t="s">
        <v>49</v>
      </c>
      <c r="C16" t="s">
        <v>48</v>
      </c>
      <c r="D16">
        <v>414</v>
      </c>
      <c r="E16">
        <v>0.68338616062230728</v>
      </c>
    </row>
    <row r="17" spans="1:5">
      <c r="A17" t="s">
        <v>20</v>
      </c>
      <c r="B17" t="s">
        <v>49</v>
      </c>
      <c r="C17" t="s">
        <v>48</v>
      </c>
      <c r="D17">
        <v>526</v>
      </c>
      <c r="E17">
        <v>0.68338616062230728</v>
      </c>
    </row>
    <row r="18" spans="1:5">
      <c r="A18" t="s">
        <v>21</v>
      </c>
      <c r="B18" t="s">
        <v>49</v>
      </c>
      <c r="C18" t="s">
        <v>48</v>
      </c>
      <c r="D18">
        <v>314</v>
      </c>
      <c r="E18">
        <v>0.68338616062230728</v>
      </c>
    </row>
    <row r="19" spans="1:5">
      <c r="A19" t="s">
        <v>23</v>
      </c>
      <c r="B19" t="s">
        <v>22</v>
      </c>
      <c r="C19" t="s">
        <v>48</v>
      </c>
      <c r="D19">
        <v>370</v>
      </c>
      <c r="E19">
        <v>0.86287468152021407</v>
      </c>
    </row>
    <row r="20" spans="1:5">
      <c r="A20" t="s">
        <v>24</v>
      </c>
      <c r="B20" t="s">
        <v>22</v>
      </c>
      <c r="C20" t="s">
        <v>48</v>
      </c>
      <c r="D20">
        <v>380</v>
      </c>
      <c r="E20">
        <v>0.86287468152021407</v>
      </c>
    </row>
    <row r="21" spans="1:5">
      <c r="A21" t="s">
        <v>25</v>
      </c>
      <c r="B21" t="s">
        <v>22</v>
      </c>
      <c r="C21" t="s">
        <v>48</v>
      </c>
      <c r="D21">
        <v>371</v>
      </c>
      <c r="E21">
        <v>0.86287468152021407</v>
      </c>
    </row>
    <row r="22" spans="1:5">
      <c r="A22" t="s">
        <v>26</v>
      </c>
      <c r="B22" t="s">
        <v>22</v>
      </c>
      <c r="C22" t="s">
        <v>47</v>
      </c>
      <c r="D22">
        <v>558</v>
      </c>
      <c r="E22">
        <v>0.86287468152021407</v>
      </c>
    </row>
    <row r="23" spans="1:5">
      <c r="A23" t="s">
        <v>27</v>
      </c>
      <c r="B23" t="s">
        <v>22</v>
      </c>
      <c r="C23" t="s">
        <v>47</v>
      </c>
      <c r="D23">
        <v>696</v>
      </c>
      <c r="E23">
        <v>0.86287468152021407</v>
      </c>
    </row>
    <row r="24" spans="1:5">
      <c r="A24" t="s">
        <v>28</v>
      </c>
      <c r="B24" t="s">
        <v>22</v>
      </c>
      <c r="C24" t="s">
        <v>47</v>
      </c>
      <c r="D24">
        <v>462</v>
      </c>
      <c r="E24">
        <v>0.86287468152021407</v>
      </c>
    </row>
    <row r="25" spans="1:5">
      <c r="A25" t="s">
        <v>29</v>
      </c>
      <c r="B25" t="s">
        <v>22</v>
      </c>
      <c r="C25" t="s">
        <v>47</v>
      </c>
      <c r="D25">
        <v>836</v>
      </c>
      <c r="E25">
        <v>0.86287468152021407</v>
      </c>
    </row>
    <row r="26" spans="1:5">
      <c r="A26" t="s">
        <v>30</v>
      </c>
      <c r="B26" t="s">
        <v>22</v>
      </c>
      <c r="C26" t="s">
        <v>46</v>
      </c>
      <c r="D26">
        <v>1067</v>
      </c>
      <c r="E26">
        <v>0.86287468152021407</v>
      </c>
    </row>
    <row r="27" spans="1:5">
      <c r="A27" t="s">
        <v>31</v>
      </c>
      <c r="B27" t="s">
        <v>22</v>
      </c>
      <c r="C27" t="s">
        <v>46</v>
      </c>
      <c r="D27">
        <v>1341</v>
      </c>
      <c r="E27">
        <v>0.86287468152021407</v>
      </c>
    </row>
    <row r="28" spans="1:5">
      <c r="A28" t="s">
        <v>32</v>
      </c>
      <c r="B28" t="s">
        <v>22</v>
      </c>
      <c r="C28" t="s">
        <v>46</v>
      </c>
      <c r="D28">
        <v>1190</v>
      </c>
      <c r="E28">
        <v>0.86287468152021407</v>
      </c>
    </row>
    <row r="29" spans="1:5">
      <c r="A29" t="s">
        <v>33</v>
      </c>
      <c r="B29" t="s">
        <v>22</v>
      </c>
      <c r="C29" t="s">
        <v>46</v>
      </c>
      <c r="D29">
        <v>1018</v>
      </c>
      <c r="E29">
        <v>0.86287468152021407</v>
      </c>
    </row>
    <row r="30" spans="1:5">
      <c r="A30" t="s">
        <v>34</v>
      </c>
      <c r="B30" t="s">
        <v>22</v>
      </c>
      <c r="C30" t="s">
        <v>46</v>
      </c>
      <c r="D30">
        <v>1994</v>
      </c>
      <c r="E30">
        <v>0.86287468152021407</v>
      </c>
    </row>
    <row r="31" spans="1:5">
      <c r="A31" t="s">
        <v>35</v>
      </c>
      <c r="B31" t="s">
        <v>39</v>
      </c>
      <c r="C31" t="s">
        <v>46</v>
      </c>
      <c r="D31">
        <v>705</v>
      </c>
      <c r="E31">
        <v>1.362200653681952</v>
      </c>
    </row>
    <row r="32" spans="1:5">
      <c r="A32" t="s">
        <v>36</v>
      </c>
      <c r="B32" t="s">
        <v>39</v>
      </c>
      <c r="C32" t="s">
        <v>46</v>
      </c>
      <c r="D32">
        <v>842</v>
      </c>
      <c r="E32">
        <v>1.362200653681952</v>
      </c>
    </row>
    <row r="33" spans="1:11">
      <c r="A33" t="s">
        <v>37</v>
      </c>
      <c r="B33" t="s">
        <v>39</v>
      </c>
      <c r="C33" t="s">
        <v>46</v>
      </c>
      <c r="D33">
        <v>701</v>
      </c>
      <c r="E33">
        <v>1.362200653681952</v>
      </c>
    </row>
    <row r="34" spans="1:11">
      <c r="A34" t="s">
        <v>38</v>
      </c>
      <c r="B34" t="s">
        <v>39</v>
      </c>
      <c r="C34" t="s">
        <v>46</v>
      </c>
      <c r="D34">
        <v>900</v>
      </c>
      <c r="E34">
        <v>1.362200653681952</v>
      </c>
    </row>
    <row r="35" spans="1:11">
      <c r="A35" t="s">
        <v>40</v>
      </c>
      <c r="B35" t="s">
        <v>39</v>
      </c>
      <c r="C35" t="s">
        <v>47</v>
      </c>
      <c r="D35">
        <v>426</v>
      </c>
      <c r="E35">
        <v>1.362200653681952</v>
      </c>
    </row>
    <row r="36" spans="1:11">
      <c r="A36" t="s">
        <v>41</v>
      </c>
      <c r="B36" t="s">
        <v>39</v>
      </c>
      <c r="C36" t="s">
        <v>47</v>
      </c>
      <c r="D36">
        <v>381</v>
      </c>
      <c r="E36">
        <v>1.362200653681952</v>
      </c>
    </row>
    <row r="37" spans="1:11">
      <c r="A37" t="s">
        <v>42</v>
      </c>
      <c r="B37" t="s">
        <v>39</v>
      </c>
      <c r="C37" t="s">
        <v>47</v>
      </c>
      <c r="D37">
        <v>499</v>
      </c>
      <c r="E37">
        <v>1.362200653681952</v>
      </c>
    </row>
    <row r="38" spans="1:11">
      <c r="A38" t="s">
        <v>43</v>
      </c>
      <c r="B38" t="s">
        <v>39</v>
      </c>
      <c r="C38" t="s">
        <v>48</v>
      </c>
      <c r="D38">
        <v>362</v>
      </c>
      <c r="E38">
        <v>1.362200653681952</v>
      </c>
    </row>
    <row r="39" spans="1:11">
      <c r="A39" t="s">
        <v>44</v>
      </c>
      <c r="B39" t="s">
        <v>39</v>
      </c>
      <c r="C39" t="s">
        <v>48</v>
      </c>
      <c r="D39">
        <v>263</v>
      </c>
      <c r="E39">
        <v>1.362200653681952</v>
      </c>
    </row>
    <row r="40" spans="1:11">
      <c r="A40" t="s">
        <v>45</v>
      </c>
      <c r="B40" t="s">
        <v>39</v>
      </c>
      <c r="C40" t="s">
        <v>48</v>
      </c>
      <c r="D40">
        <v>282</v>
      </c>
      <c r="E40">
        <v>1.362200653681952</v>
      </c>
    </row>
    <row r="42" spans="1:11">
      <c r="A42" s="1"/>
    </row>
    <row r="43" spans="1:1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2"/>
      <c r="B48" s="2"/>
      <c r="C48" s="2"/>
    </row>
    <row r="49" spans="1:5">
      <c r="A49" s="3"/>
      <c r="B49" s="3"/>
      <c r="C49" s="3"/>
    </row>
    <row r="50" spans="1:5">
      <c r="A50" s="3"/>
      <c r="B50" s="3"/>
      <c r="C50" s="3"/>
    </row>
    <row r="51" spans="1:5">
      <c r="A51" s="3"/>
      <c r="B51" s="3"/>
      <c r="C51" s="3"/>
    </row>
    <row r="52" spans="1:5">
      <c r="A52" s="3"/>
      <c r="B52" s="3"/>
      <c r="C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25E1-D7D5-564B-A484-C9ABCC665EE7}">
  <dimension ref="A1:I41"/>
  <sheetViews>
    <sheetView topLeftCell="A14" zoomScale="178" workbookViewId="0">
      <selection activeCell="C42" sqref="C42"/>
    </sheetView>
  </sheetViews>
  <sheetFormatPr baseColWidth="10" defaultRowHeight="16"/>
  <cols>
    <col min="3" max="3" width="18.5" customWidth="1"/>
  </cols>
  <sheetData>
    <row r="1" spans="1:9">
      <c r="A1" s="1" t="s">
        <v>51</v>
      </c>
    </row>
    <row r="2" spans="1:9">
      <c r="A2" s="2" t="s">
        <v>52</v>
      </c>
      <c r="B2" s="2" t="s">
        <v>53</v>
      </c>
      <c r="C2" s="2" t="s">
        <v>54</v>
      </c>
      <c r="D2" s="2" t="s">
        <v>55</v>
      </c>
    </row>
    <row r="3" spans="1:9">
      <c r="A3" s="3">
        <v>2.4535999999999998</v>
      </c>
      <c r="B3" s="3">
        <v>3.0192400000000001E-2</v>
      </c>
      <c r="C3" s="3" t="s">
        <v>56</v>
      </c>
      <c r="D3" s="3" t="s">
        <v>58</v>
      </c>
      <c r="F3">
        <v>2.2720400000000001</v>
      </c>
      <c r="G3">
        <v>2.6351599999999999</v>
      </c>
      <c r="H3">
        <f>10^F3</f>
        <v>187.08544444929845</v>
      </c>
      <c r="I3">
        <f>10^G3</f>
        <v>431.67808361908379</v>
      </c>
    </row>
    <row r="4" spans="1:9">
      <c r="A4" s="4" t="s">
        <v>57</v>
      </c>
    </row>
    <row r="5" spans="1:9">
      <c r="G5">
        <f>10^A3</f>
        <v>284.18424680635911</v>
      </c>
    </row>
    <row r="6" spans="1:9">
      <c r="B6" s="1" t="s">
        <v>51</v>
      </c>
    </row>
    <row r="7" spans="1:9">
      <c r="B7" s="2" t="s">
        <v>52</v>
      </c>
      <c r="C7" s="2" t="s">
        <v>53</v>
      </c>
      <c r="D7" s="2" t="s">
        <v>54</v>
      </c>
      <c r="E7" s="2" t="s">
        <v>55</v>
      </c>
    </row>
    <row r="8" spans="1:9">
      <c r="B8" s="3">
        <v>2.6184799999999999</v>
      </c>
      <c r="C8" s="3">
        <v>3.6433699999999999E-2</v>
      </c>
      <c r="D8" s="3" t="s">
        <v>59</v>
      </c>
      <c r="E8" s="3" t="s">
        <v>61</v>
      </c>
      <c r="F8">
        <v>2.3913799999999998</v>
      </c>
      <c r="G8">
        <v>2.8455900000000001</v>
      </c>
      <c r="H8">
        <f>10^F8</f>
        <v>246.2521324435892</v>
      </c>
      <c r="I8">
        <f>10^G8</f>
        <v>700.79339509676765</v>
      </c>
    </row>
    <row r="9" spans="1:9">
      <c r="B9" s="4" t="s">
        <v>60</v>
      </c>
    </row>
    <row r="11" spans="1:9">
      <c r="E11">
        <f>10^B8</f>
        <v>415.41292032940351</v>
      </c>
    </row>
    <row r="13" spans="1:9">
      <c r="A13" s="1" t="s">
        <v>51</v>
      </c>
    </row>
    <row r="14" spans="1:9">
      <c r="A14" s="2" t="s">
        <v>52</v>
      </c>
      <c r="B14" s="2" t="s">
        <v>53</v>
      </c>
      <c r="C14" s="2" t="s">
        <v>54</v>
      </c>
      <c r="D14" s="2" t="s">
        <v>55</v>
      </c>
    </row>
    <row r="15" spans="1:9">
      <c r="A15" s="3">
        <v>2.9220700000000002</v>
      </c>
      <c r="B15" s="3">
        <v>2.7141999999999999E-2</v>
      </c>
      <c r="C15" s="3" t="s">
        <v>62</v>
      </c>
      <c r="D15" s="3" t="s">
        <v>63</v>
      </c>
      <c r="F15">
        <v>2.7425099999999998</v>
      </c>
      <c r="G15">
        <v>3.1016300000000001</v>
      </c>
      <c r="H15">
        <f>10^F15</f>
        <v>552.72613478749611</v>
      </c>
      <c r="I15">
        <f>10^G15</f>
        <v>1263.6593060002365</v>
      </c>
    </row>
    <row r="16" spans="1:9">
      <c r="A16" s="4" t="s">
        <v>57</v>
      </c>
    </row>
    <row r="18" spans="1:9">
      <c r="F18">
        <f>10^A15</f>
        <v>835.73771237976393</v>
      </c>
    </row>
    <row r="19" spans="1:9">
      <c r="A19" s="1" t="s">
        <v>51</v>
      </c>
    </row>
    <row r="20" spans="1:9">
      <c r="A20" s="2" t="s">
        <v>52</v>
      </c>
      <c r="B20" s="2" t="s">
        <v>53</v>
      </c>
      <c r="C20" s="2" t="s">
        <v>54</v>
      </c>
      <c r="D20" s="2" t="s">
        <v>55</v>
      </c>
    </row>
    <row r="21" spans="1:9">
      <c r="A21" s="3">
        <v>3.0869499999999999</v>
      </c>
      <c r="B21" s="3">
        <v>3.2631399999999998E-2</v>
      </c>
      <c r="C21" s="3" t="s">
        <v>64</v>
      </c>
      <c r="D21" s="3" t="s">
        <v>65</v>
      </c>
      <c r="F21">
        <v>2.86225</v>
      </c>
      <c r="G21">
        <v>3.3116599999999998</v>
      </c>
      <c r="H21">
        <f>10^F21</f>
        <v>728.1988688738918</v>
      </c>
      <c r="I21">
        <f>10^G21</f>
        <v>2049.5569955844876</v>
      </c>
    </row>
    <row r="22" spans="1:9">
      <c r="A22" s="4" t="s">
        <v>60</v>
      </c>
    </row>
    <row r="23" spans="1:9">
      <c r="E23">
        <f>10^A21</f>
        <v>1221.659003377677</v>
      </c>
    </row>
    <row r="37" spans="2:3">
      <c r="B37">
        <v>2.6634000000000002</v>
      </c>
      <c r="C37">
        <f>10^B37</f>
        <v>460.68068083009359</v>
      </c>
    </row>
    <row r="38" spans="2:3">
      <c r="B38">
        <v>2.5320999999999998</v>
      </c>
      <c r="C38">
        <f>10^B38</f>
        <v>340.48658060805525</v>
      </c>
    </row>
    <row r="40" spans="2:3">
      <c r="B40">
        <f>3.0006-2.5321</f>
        <v>0.46850000000000014</v>
      </c>
      <c r="C40">
        <f>10^B40</f>
        <v>2.9410336937473089</v>
      </c>
    </row>
    <row r="41" spans="2:3">
      <c r="B41">
        <f>2.8303-2.6654</f>
        <v>0.16489999999999982</v>
      </c>
      <c r="C41">
        <f>10^B41</f>
        <v>1.4618405344787928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2021-04-24T09:47:32Z</dcterms:created>
  <dcterms:modified xsi:type="dcterms:W3CDTF">2021-11-30T15:39:26Z</dcterms:modified>
</cp:coreProperties>
</file>