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2/Research/MOOSE/FALCON_project/moose/modules/combined/project/geochemistry_test/"/>
    </mc:Choice>
  </mc:AlternateContent>
  <xr:revisionPtr revIDLastSave="0" documentId="13_ncr:1_{00FD6DD0-7839-0B4E-997C-7169B0B3E64D}" xr6:coauthVersionLast="47" xr6:coauthVersionMax="47" xr10:uidLastSave="{00000000-0000-0000-0000-000000000000}"/>
  <bookViews>
    <workbookView xWindow="1640" yWindow="1080" windowWidth="26100" windowHeight="15840" activeTab="2" xr2:uid="{CE917303-47FA-4BC8-A86F-8920EE5DB463}"/>
  </bookViews>
  <sheets>
    <sheet name="Input" sheetId="1" r:id="rId1"/>
    <sheet name="Minerals" sheetId="2" r:id="rId2"/>
    <sheet name="Brine_unit" sheetId="6" r:id="rId3"/>
    <sheet name="Brine" sheetId="3" r:id="rId4"/>
    <sheet name="Reacted" sheetId="4" r:id="rId5"/>
    <sheet name="Ra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3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3" i="6"/>
  <c r="A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D3" i="6"/>
  <c r="E3" i="6"/>
  <c r="F3" i="6"/>
  <c r="G3" i="6"/>
  <c r="H3" i="6"/>
  <c r="I3" i="6"/>
  <c r="J3" i="6"/>
  <c r="K3" i="6"/>
  <c r="L3" i="6"/>
  <c r="M3" i="6"/>
  <c r="N3" i="6"/>
  <c r="O3" i="6"/>
  <c r="P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3" i="6"/>
  <c r="F6" i="1"/>
  <c r="B10" i="1"/>
  <c r="B2" i="1"/>
  <c r="B3" i="1" s="1"/>
  <c r="B5" i="1" s="1"/>
  <c r="B11" i="1" l="1"/>
</calcChain>
</file>

<file path=xl/sharedStrings.xml><?xml version="1.0" encoding="utf-8"?>
<sst xmlns="http://schemas.openxmlformats.org/spreadsheetml/2006/main" count="168" uniqueCount="73">
  <si>
    <t>Time elapsed</t>
  </si>
  <si>
    <t>Ankerite</t>
  </si>
  <si>
    <t>Basalt_SRP</t>
  </si>
  <si>
    <t>Calcite</t>
  </si>
  <si>
    <t>Chalcedony</t>
  </si>
  <si>
    <t>Goethite</t>
  </si>
  <si>
    <t>Kaolinite</t>
  </si>
  <si>
    <t>Nontronit-Mg</t>
  </si>
  <si>
    <t>Siderite</t>
  </si>
  <si>
    <t>day</t>
  </si>
  <si>
    <t>mol</t>
  </si>
  <si>
    <t>H2O</t>
  </si>
  <si>
    <t>Al+++</t>
  </si>
  <si>
    <t>Ca++</t>
  </si>
  <si>
    <t>Cl-</t>
  </si>
  <si>
    <t>F-</t>
  </si>
  <si>
    <t>Fe++</t>
  </si>
  <si>
    <t>H+</t>
  </si>
  <si>
    <t>HCO3-</t>
  </si>
  <si>
    <t>K+</t>
  </si>
  <si>
    <t>Mg++</t>
  </si>
  <si>
    <t>NO3-</t>
  </si>
  <si>
    <t>Na+</t>
  </si>
  <si>
    <t>O2(aq)</t>
  </si>
  <si>
    <t>SO4--</t>
  </si>
  <si>
    <t>SiO2(aq)</t>
  </si>
  <si>
    <t>mmol/kg</t>
  </si>
  <si>
    <t>Mass reacted, Basalt_SRP</t>
  </si>
  <si>
    <t>Mass reacted, CO2(g)</t>
  </si>
  <si>
    <t>Buffer consumption rate, CO2(g)</t>
  </si>
  <si>
    <t>Dissolution rate, Basalt_SRP</t>
  </si>
  <si>
    <t>molal/s</t>
  </si>
  <si>
    <t>Porosity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</si>
  <si>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</si>
  <si>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1 mm fractures</t>
  </si>
  <si>
    <t>Brine volume</t>
  </si>
  <si>
    <t>Fractue width</t>
  </si>
  <si>
    <t>Basalt Density</t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</si>
  <si>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</si>
  <si>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(l brine)</t>
    </r>
    <r>
      <rPr>
        <vertAlign val="superscript"/>
        <sz val="11"/>
        <color theme="1"/>
        <rFont val="Calibri"/>
        <family val="2"/>
        <scheme val="minor"/>
      </rPr>
      <t>-1</t>
    </r>
  </si>
  <si>
    <t>Mass of basalt</t>
  </si>
  <si>
    <r>
      <t>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</si>
  <si>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(l brine)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</si>
  <si>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(g basalt)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</si>
  <si>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Basalt surface area </t>
  </si>
  <si>
    <t>Bulk volume</t>
  </si>
  <si>
    <t>Basalt volume</t>
  </si>
  <si>
    <r>
      <t>g (l brine)</t>
    </r>
    <r>
      <rPr>
        <vertAlign val="superscript"/>
        <sz val="11"/>
        <color theme="1"/>
        <rFont val="Calibri"/>
        <family val="2"/>
        <scheme val="minor"/>
      </rPr>
      <t>-1</t>
    </r>
  </si>
  <si>
    <t>A</t>
  </si>
  <si>
    <r>
      <t>Basalt surface area (</t>
    </r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</si>
  <si>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kJ mol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</si>
  <si>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sec</t>
    </r>
    <r>
      <rPr>
        <vertAlign val="superscript"/>
        <sz val="11"/>
        <color theme="1"/>
        <rFont val="Calibri"/>
        <family val="2"/>
        <scheme val="minor"/>
      </rPr>
      <t>-1</t>
    </r>
  </si>
  <si>
    <t>η</t>
  </si>
  <si>
    <t>bar</t>
  </si>
  <si>
    <r>
      <t>Fixed P</t>
    </r>
    <r>
      <rPr>
        <vertAlign val="subscript"/>
        <sz val="11"/>
        <color theme="1"/>
        <rFont val="Calibri"/>
        <family val="2"/>
        <scheme val="minor"/>
      </rPr>
      <t>CO2</t>
    </r>
  </si>
  <si>
    <t>EBR 1</t>
  </si>
  <si>
    <t>Sample ID</t>
  </si>
  <si>
    <t>Date</t>
  </si>
  <si>
    <t>Temperature</t>
  </si>
  <si>
    <t>C</t>
  </si>
  <si>
    <t>pH</t>
  </si>
  <si>
    <t>Electrical conductivity</t>
  </si>
  <si>
    <t>uS/cm</t>
  </si>
  <si>
    <t>Carbonate alkalinity</t>
  </si>
  <si>
    <t>mg/kg_as_CaCO3</t>
  </si>
  <si>
    <t>mg/l</t>
  </si>
  <si>
    <t>Charge imbalance error</t>
  </si>
  <si>
    <t>Brine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</si>
  <si>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a</t>
    </r>
  </si>
  <si>
    <t>k+</t>
  </si>
  <si>
    <t>a</t>
  </si>
  <si>
    <t>mol/kg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</si>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</sst>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0"/>
    <numFmt numFmtId="167" formatCode="0.000000"/>
    <numFmt numFmtId="168" formatCode="0.0000E+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0" fontId="3" fillId="0" borderId="0" xfId="0" applyFont="1"/>
    <xf numFmtId="0" fontId="5" fillId="0" borderId="0" xfId="0" applyFont="1"/>
    <xf numFmtId="166" fontId="0" fillId="0" borderId="0" xfId="0" applyNumberFormat="1"/>
    <xf numFmtId="0" fontId="0" fillId="2" borderId="0" xfId="0" applyFill="1"/>
    <xf numFmtId="167" fontId="0" fillId="0" borderId="0" xfId="0" applyNumberFormat="1"/>
    <xf numFmtId="168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161925</xdr:rowOff>
    </xdr:from>
    <xdr:ext cx="2040687" cy="831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C6D5A0-CDB6-18AC-79DA-C0F7629AC32B}"/>
                </a:ext>
              </a:extLst>
            </xdr:cNvPr>
            <xdr:cNvSpPr txBox="1"/>
          </xdr:nvSpPr>
          <xdr:spPr>
            <a:xfrm>
              <a:off x="3800475" y="161925"/>
              <a:ext cx="2040687" cy="8311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</m:sup>
                                </m:sSup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type m:val="li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C6D5A0-CDB6-18AC-79DA-C0F7629AC32B}"/>
                </a:ext>
              </a:extLst>
            </xdr:cNvPr>
            <xdr:cNvSpPr txBox="1"/>
          </xdr:nvSpPr>
          <xdr:spPr>
            <a:xfrm>
              <a:off x="3800475" y="161925"/>
              <a:ext cx="2040687" cy="8311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𝑅=(𝑎_(𝐻^+ ) )^𝜂∙𝐴_𝑠∙𝑘_+∙(1−𝑄/𝐾)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𝑘_+=𝐴𝑒^(−𝐸_𝑎∕𝑅𝑇)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D0FE-913F-4DD2-9A54-6803C954FE49}">
  <dimension ref="A1:L34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25.5" customWidth="1"/>
    <col min="2" max="2" width="18.5" customWidth="1"/>
    <col min="3" max="3" width="16" customWidth="1"/>
    <col min="6" max="6" width="11.83203125" bestFit="1" customWidth="1"/>
    <col min="10" max="10" width="15.6640625" customWidth="1"/>
    <col min="14" max="14" width="12" bestFit="1" customWidth="1"/>
  </cols>
  <sheetData>
    <row r="1" spans="1:12" x14ac:dyDescent="0.2">
      <c r="A1" t="s">
        <v>32</v>
      </c>
      <c r="B1" s="2">
        <v>0.127</v>
      </c>
    </row>
    <row r="2" spans="1:12" ht="17" x14ac:dyDescent="0.2">
      <c r="A2" t="s">
        <v>45</v>
      </c>
      <c r="B2" s="5">
        <f>1/B1*1000</f>
        <v>7874.0157480314965</v>
      </c>
      <c r="C2" t="s">
        <v>39</v>
      </c>
      <c r="H2" s="7" t="s">
        <v>48</v>
      </c>
      <c r="I2" s="1">
        <v>1.4399999999999999E-7</v>
      </c>
      <c r="J2" t="s">
        <v>51</v>
      </c>
      <c r="L2" s="1"/>
    </row>
    <row r="3" spans="1:12" ht="18" x14ac:dyDescent="0.25">
      <c r="A3" t="s">
        <v>46</v>
      </c>
      <c r="B3" s="5">
        <f>B2-1000</f>
        <v>6874.0157480314965</v>
      </c>
      <c r="C3" t="s">
        <v>39</v>
      </c>
      <c r="H3" s="7" t="s">
        <v>68</v>
      </c>
      <c r="I3" s="4">
        <v>32</v>
      </c>
      <c r="J3" t="s">
        <v>50</v>
      </c>
    </row>
    <row r="4" spans="1:12" ht="17" x14ac:dyDescent="0.2">
      <c r="A4" t="s">
        <v>37</v>
      </c>
      <c r="B4" s="3">
        <v>3.0190000000000001</v>
      </c>
      <c r="C4" t="s">
        <v>41</v>
      </c>
      <c r="H4" s="8" t="s">
        <v>52</v>
      </c>
      <c r="I4">
        <v>0.15</v>
      </c>
    </row>
    <row r="5" spans="1:12" ht="17" x14ac:dyDescent="0.2">
      <c r="A5" t="s">
        <v>40</v>
      </c>
      <c r="B5" s="5">
        <f>B3*B4</f>
        <v>20752.653543307089</v>
      </c>
      <c r="C5" t="s">
        <v>47</v>
      </c>
    </row>
    <row r="6" spans="1:12" x14ac:dyDescent="0.2">
      <c r="E6" t="s">
        <v>69</v>
      </c>
      <c r="F6">
        <f>I2*EXP(-I3/(8.314*291.95))</f>
        <v>1.4211403186743403E-7</v>
      </c>
      <c r="L6" s="1"/>
    </row>
    <row r="7" spans="1:12" x14ac:dyDescent="0.2">
      <c r="A7" t="s">
        <v>34</v>
      </c>
      <c r="E7" t="s">
        <v>70</v>
      </c>
    </row>
    <row r="8" spans="1:12" ht="17" x14ac:dyDescent="0.2">
      <c r="A8" t="s">
        <v>35</v>
      </c>
      <c r="B8">
        <v>1000</v>
      </c>
      <c r="C8" t="s">
        <v>33</v>
      </c>
      <c r="L8" s="1"/>
    </row>
    <row r="9" spans="1:12" x14ac:dyDescent="0.2">
      <c r="A9" t="s">
        <v>36</v>
      </c>
      <c r="B9">
        <v>0.1</v>
      </c>
      <c r="C9" t="s">
        <v>38</v>
      </c>
    </row>
    <row r="10" spans="1:12" ht="17" x14ac:dyDescent="0.2">
      <c r="A10" t="s">
        <v>44</v>
      </c>
      <c r="B10">
        <f>2*B8/B9</f>
        <v>20000</v>
      </c>
      <c r="C10" t="s">
        <v>42</v>
      </c>
    </row>
    <row r="11" spans="1:12" ht="18" x14ac:dyDescent="0.25">
      <c r="A11" t="s">
        <v>49</v>
      </c>
      <c r="B11" s="4">
        <f>B10/B5</f>
        <v>0.96373217806887035</v>
      </c>
      <c r="C11" t="s">
        <v>43</v>
      </c>
    </row>
    <row r="13" spans="1:12" ht="17" x14ac:dyDescent="0.25">
      <c r="A13" t="s">
        <v>54</v>
      </c>
      <c r="B13">
        <v>10</v>
      </c>
      <c r="C13" t="s">
        <v>53</v>
      </c>
    </row>
    <row r="15" spans="1:12" x14ac:dyDescent="0.2">
      <c r="A15" t="s">
        <v>67</v>
      </c>
    </row>
    <row r="17" spans="1:5" x14ac:dyDescent="0.2">
      <c r="A17" t="s">
        <v>56</v>
      </c>
      <c r="C17" t="s">
        <v>55</v>
      </c>
    </row>
    <row r="18" spans="1:5" x14ac:dyDescent="0.2">
      <c r="A18" t="s">
        <v>57</v>
      </c>
      <c r="C18" s="6">
        <v>35354</v>
      </c>
      <c r="E18" s="6"/>
    </row>
    <row r="19" spans="1:5" x14ac:dyDescent="0.2">
      <c r="A19" t="s">
        <v>58</v>
      </c>
      <c r="B19" t="s">
        <v>59</v>
      </c>
      <c r="C19">
        <v>18.8</v>
      </c>
    </row>
    <row r="20" spans="1:5" x14ac:dyDescent="0.2">
      <c r="A20" t="s">
        <v>60</v>
      </c>
      <c r="C20">
        <v>8.1999999999999993</v>
      </c>
    </row>
    <row r="21" spans="1:5" x14ac:dyDescent="0.2">
      <c r="A21" t="s">
        <v>61</v>
      </c>
      <c r="B21" t="s">
        <v>62</v>
      </c>
      <c r="C21">
        <v>279</v>
      </c>
    </row>
    <row r="22" spans="1:5" x14ac:dyDescent="0.2">
      <c r="A22" s="13" t="s">
        <v>63</v>
      </c>
      <c r="B22" s="13" t="s">
        <v>64</v>
      </c>
      <c r="C22">
        <v>116</v>
      </c>
    </row>
    <row r="23" spans="1:5" x14ac:dyDescent="0.2">
      <c r="A23" t="s">
        <v>23</v>
      </c>
      <c r="B23" t="s">
        <v>65</v>
      </c>
      <c r="C23">
        <v>6.7</v>
      </c>
    </row>
    <row r="24" spans="1:5" x14ac:dyDescent="0.2">
      <c r="A24" t="s">
        <v>13</v>
      </c>
      <c r="B24" t="s">
        <v>65</v>
      </c>
      <c r="C24">
        <v>22.6</v>
      </c>
    </row>
    <row r="25" spans="1:5" x14ac:dyDescent="0.2">
      <c r="A25" t="s">
        <v>20</v>
      </c>
      <c r="B25" t="s">
        <v>65</v>
      </c>
      <c r="C25">
        <v>15.3</v>
      </c>
    </row>
    <row r="26" spans="1:5" x14ac:dyDescent="0.2">
      <c r="A26" t="s">
        <v>22</v>
      </c>
      <c r="B26" t="s">
        <v>65</v>
      </c>
      <c r="C26">
        <v>8</v>
      </c>
    </row>
    <row r="27" spans="1:5" x14ac:dyDescent="0.2">
      <c r="A27" t="s">
        <v>19</v>
      </c>
      <c r="B27" t="s">
        <v>65</v>
      </c>
      <c r="C27">
        <v>3.1</v>
      </c>
    </row>
    <row r="28" spans="1:5" x14ac:dyDescent="0.2">
      <c r="A28" t="s">
        <v>14</v>
      </c>
      <c r="B28" t="s">
        <v>65</v>
      </c>
      <c r="C28">
        <v>7</v>
      </c>
    </row>
    <row r="29" spans="1:5" x14ac:dyDescent="0.2">
      <c r="A29" t="s">
        <v>24</v>
      </c>
      <c r="B29" t="s">
        <v>65</v>
      </c>
      <c r="C29">
        <v>15.7</v>
      </c>
    </row>
    <row r="30" spans="1:5" x14ac:dyDescent="0.2">
      <c r="A30" t="s">
        <v>15</v>
      </c>
      <c r="B30" t="s">
        <v>65</v>
      </c>
      <c r="C30">
        <v>0.19</v>
      </c>
    </row>
    <row r="31" spans="1:5" x14ac:dyDescent="0.2">
      <c r="A31" t="s">
        <v>21</v>
      </c>
      <c r="B31" t="s">
        <v>65</v>
      </c>
      <c r="C31">
        <v>0.4</v>
      </c>
    </row>
    <row r="32" spans="1:5" x14ac:dyDescent="0.2">
      <c r="A32" t="s">
        <v>25</v>
      </c>
      <c r="B32" t="s">
        <v>65</v>
      </c>
      <c r="C32">
        <v>33.799999999999997</v>
      </c>
    </row>
    <row r="33" spans="1:4" x14ac:dyDescent="0.2">
      <c r="A33" t="s">
        <v>66</v>
      </c>
      <c r="C33" s="2">
        <v>-1.184E-2</v>
      </c>
      <c r="D33" s="1"/>
    </row>
    <row r="34" spans="1:4" x14ac:dyDescent="0.2">
      <c r="C34" s="1"/>
      <c r="D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2C2B-BD1E-44E6-A730-8A5ECC490605}">
  <dimension ref="A1:I131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6" customWidth="1"/>
    <col min="2" max="2" width="13.33203125" customWidth="1"/>
    <col min="3" max="3" width="11.6640625" customWidth="1"/>
    <col min="4" max="4" width="12.83203125" customWidth="1"/>
    <col min="5" max="5" width="13.5" customWidth="1"/>
    <col min="6" max="6" width="12.83203125" customWidth="1"/>
    <col min="7" max="7" width="12.33203125" customWidth="1"/>
    <col min="8" max="8" width="11.83203125" customWidth="1"/>
    <col min="9" max="9" width="9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">
      <c r="A3">
        <v>0</v>
      </c>
      <c r="C3">
        <v>34.165009940399997</v>
      </c>
      <c r="E3">
        <v>4.2147848131300001E-4</v>
      </c>
    </row>
    <row r="4" spans="1:9" x14ac:dyDescent="0.2">
      <c r="A4" s="1">
        <v>6.5894774117299998E-6</v>
      </c>
      <c r="C4">
        <v>34.165009939599997</v>
      </c>
      <c r="E4">
        <v>4.2148228894599998E-4</v>
      </c>
      <c r="F4" s="1">
        <v>2.24187713599E-11</v>
      </c>
    </row>
    <row r="5" spans="1:9" x14ac:dyDescent="0.2">
      <c r="A5" s="1">
        <v>1.1729095043499999E-5</v>
      </c>
      <c r="C5">
        <v>34.165009939000001</v>
      </c>
      <c r="E5">
        <v>4.2148453323600002E-4</v>
      </c>
      <c r="F5" s="1">
        <v>1.9690842959100001E-10</v>
      </c>
      <c r="H5" s="1">
        <v>1.9793177249199999E-10</v>
      </c>
    </row>
    <row r="6" spans="1:9" x14ac:dyDescent="0.2">
      <c r="A6" s="1">
        <v>1.26308462258E-5</v>
      </c>
      <c r="C6">
        <v>34.165009938899999</v>
      </c>
      <c r="E6">
        <v>4.2148449735000002E-4</v>
      </c>
      <c r="H6" s="1">
        <v>3.49731262079E-10</v>
      </c>
    </row>
    <row r="7" spans="1:9" x14ac:dyDescent="0.2">
      <c r="A7">
        <v>0.228808220511</v>
      </c>
      <c r="C7">
        <v>34.164983697099998</v>
      </c>
      <c r="E7">
        <v>5.0644033140600001E-4</v>
      </c>
      <c r="G7" s="1">
        <v>2.0054447872199999E-8</v>
      </c>
      <c r="H7" s="1">
        <v>1.25967457449E-5</v>
      </c>
    </row>
    <row r="8" spans="1:9" x14ac:dyDescent="0.2">
      <c r="A8">
        <v>2.0923372044700002</v>
      </c>
      <c r="C8">
        <v>34.164776860700002</v>
      </c>
      <c r="E8">
        <v>8.0614336466499996E-4</v>
      </c>
      <c r="G8">
        <v>1.8510635293700001E-4</v>
      </c>
      <c r="H8">
        <v>1.1187824105600001E-4</v>
      </c>
    </row>
    <row r="9" spans="1:9" x14ac:dyDescent="0.2">
      <c r="A9">
        <v>3.99761991426</v>
      </c>
      <c r="C9">
        <v>34.164574069399997</v>
      </c>
      <c r="E9">
        <v>1.11265286656E-3</v>
      </c>
      <c r="G9">
        <v>3.6024017689900001E-4</v>
      </c>
      <c r="H9">
        <v>2.09218060187E-4</v>
      </c>
    </row>
    <row r="10" spans="1:9" x14ac:dyDescent="0.2">
      <c r="A10">
        <v>5.8421934391599999</v>
      </c>
      <c r="C10">
        <v>34.164383863600001</v>
      </c>
      <c r="E10">
        <v>1.4036460918200001E-3</v>
      </c>
      <c r="G10">
        <v>5.22752155246E-4</v>
      </c>
      <c r="H10">
        <v>3.0051684655799999E-4</v>
      </c>
    </row>
    <row r="11" spans="1:9" x14ac:dyDescent="0.2">
      <c r="A11">
        <v>7.7688473797900004</v>
      </c>
      <c r="C11">
        <v>34.164190172399998</v>
      </c>
      <c r="E11">
        <v>1.7013346260300001E-3</v>
      </c>
      <c r="G11">
        <v>6.8756052501500005E-4</v>
      </c>
      <c r="H11">
        <v>3.9348862552999997E-4</v>
      </c>
    </row>
    <row r="12" spans="1:9" x14ac:dyDescent="0.2">
      <c r="A12">
        <v>9.7257197556099992</v>
      </c>
      <c r="C12">
        <v>34.1639976477</v>
      </c>
      <c r="E12">
        <v>1.9978735603500002E-3</v>
      </c>
      <c r="G12">
        <v>8.5105457885500003E-4</v>
      </c>
      <c r="H12">
        <v>4.8590046905800001E-4</v>
      </c>
    </row>
    <row r="13" spans="1:9" x14ac:dyDescent="0.2">
      <c r="A13">
        <v>11.5578215558</v>
      </c>
      <c r="C13">
        <v>34.1638206135</v>
      </c>
      <c r="E13">
        <v>2.3159908479199998E-3</v>
      </c>
      <c r="G13">
        <v>1.0034978957300001E-3</v>
      </c>
      <c r="H13">
        <v>5.5735013911400002E-4</v>
      </c>
    </row>
    <row r="14" spans="1:9" x14ac:dyDescent="0.2">
      <c r="A14">
        <v>13.387260045</v>
      </c>
      <c r="C14">
        <v>34.163646966100004</v>
      </c>
      <c r="E14">
        <v>2.8012718684799999E-3</v>
      </c>
      <c r="G14">
        <v>1.1615500505799999E-3</v>
      </c>
      <c r="H14">
        <v>5.7558311766700001E-4</v>
      </c>
    </row>
    <row r="15" spans="1:9" x14ac:dyDescent="0.2">
      <c r="A15">
        <v>15.298415848399999</v>
      </c>
      <c r="C15">
        <v>34.163468610300001</v>
      </c>
      <c r="E15">
        <v>3.2998885445899998E-3</v>
      </c>
      <c r="G15">
        <v>1.3237987531700001E-3</v>
      </c>
      <c r="H15">
        <v>5.9431047714699999E-4</v>
      </c>
    </row>
    <row r="16" spans="1:9" x14ac:dyDescent="0.2">
      <c r="A16">
        <v>17.229605224</v>
      </c>
      <c r="C16">
        <v>34.163291101200002</v>
      </c>
      <c r="E16">
        <v>3.7962556930299998E-3</v>
      </c>
      <c r="G16">
        <v>1.4852182317700001E-3</v>
      </c>
      <c r="H16">
        <v>6.1294893725300002E-4</v>
      </c>
    </row>
    <row r="17" spans="1:9" x14ac:dyDescent="0.2">
      <c r="A17">
        <v>19.131885680100002</v>
      </c>
      <c r="C17">
        <v>34.163118579399999</v>
      </c>
      <c r="E17">
        <v>4.2787559736200001E-3</v>
      </c>
      <c r="G17">
        <v>1.6420626636699999E-3</v>
      </c>
      <c r="H17">
        <v>6.3106373677899996E-4</v>
      </c>
    </row>
    <row r="18" spans="1:9" x14ac:dyDescent="0.2">
      <c r="A18">
        <v>21.0876752215</v>
      </c>
      <c r="C18">
        <v>34.1629433381</v>
      </c>
      <c r="E18">
        <v>4.7689214418400001E-3</v>
      </c>
      <c r="G18">
        <v>1.8013495510900001E-3</v>
      </c>
      <c r="H18">
        <v>6.49464101565E-4</v>
      </c>
    </row>
    <row r="19" spans="1:9" x14ac:dyDescent="0.2">
      <c r="A19">
        <v>23.046153709999999</v>
      </c>
      <c r="C19">
        <v>34.162769795499997</v>
      </c>
      <c r="E19">
        <v>5.2543813580199997E-3</v>
      </c>
      <c r="G19">
        <v>1.9590692534700001E-3</v>
      </c>
      <c r="H19">
        <v>6.6768613498600004E-4</v>
      </c>
    </row>
    <row r="20" spans="1:9" x14ac:dyDescent="0.2">
      <c r="A20">
        <v>24.956907622500001</v>
      </c>
      <c r="C20">
        <v>34.162602171800003</v>
      </c>
      <c r="E20">
        <v>5.7233185168599999E-3</v>
      </c>
      <c r="G20">
        <v>2.1113919657699998E-3</v>
      </c>
      <c r="H20">
        <v>6.8528672125600003E-4</v>
      </c>
    </row>
    <row r="21" spans="1:9" x14ac:dyDescent="0.2">
      <c r="A21">
        <v>27.039823410099999</v>
      </c>
      <c r="C21">
        <v>34.162421174199999</v>
      </c>
      <c r="E21">
        <v>6.2297018166699997E-3</v>
      </c>
      <c r="G21">
        <v>2.2758517285799999E-3</v>
      </c>
      <c r="H21">
        <v>7.0429167675099998E-4</v>
      </c>
    </row>
    <row r="22" spans="1:9" x14ac:dyDescent="0.2">
      <c r="A22">
        <v>27.312936134600001</v>
      </c>
      <c r="C22">
        <v>34.162397566400003</v>
      </c>
      <c r="E22">
        <v>6.2957534726400003E-3</v>
      </c>
      <c r="G22">
        <v>2.2973004670199999E-3</v>
      </c>
      <c r="H22">
        <v>7.0677051973999996E-4</v>
      </c>
      <c r="I22" s="1">
        <v>3.4955897348299998E-6</v>
      </c>
    </row>
    <row r="23" spans="1:9" x14ac:dyDescent="0.2">
      <c r="A23">
        <v>29.339125016600001</v>
      </c>
      <c r="C23">
        <v>34.162223049200001</v>
      </c>
      <c r="E23">
        <v>6.7841077677199997E-3</v>
      </c>
      <c r="G23">
        <v>2.45581222753E-3</v>
      </c>
      <c r="H23">
        <v>7.2509483306599999E-4</v>
      </c>
      <c r="I23">
        <v>2.0226862302000001E-4</v>
      </c>
    </row>
    <row r="24" spans="1:9" x14ac:dyDescent="0.2">
      <c r="A24">
        <v>31.368673209699999</v>
      </c>
      <c r="C24">
        <v>34.162049266300002</v>
      </c>
      <c r="E24">
        <v>7.27041571834E-3</v>
      </c>
      <c r="G24">
        <v>2.6136527904100002E-3</v>
      </c>
      <c r="H24">
        <v>7.4334203396899995E-4</v>
      </c>
      <c r="I24">
        <v>3.9391845764699999E-4</v>
      </c>
    </row>
    <row r="25" spans="1:9" x14ac:dyDescent="0.2">
      <c r="A25">
        <v>33.487772506299997</v>
      </c>
      <c r="C25">
        <v>34.1618688601</v>
      </c>
      <c r="E25">
        <v>7.7752668881000001E-3</v>
      </c>
      <c r="G25">
        <v>2.7775047787E-3</v>
      </c>
      <c r="H25">
        <v>7.6228467811000002E-4</v>
      </c>
      <c r="I25">
        <v>5.8696467676299996E-4</v>
      </c>
    </row>
    <row r="26" spans="1:9" x14ac:dyDescent="0.2">
      <c r="A26">
        <v>34.582527580799997</v>
      </c>
      <c r="B26" s="1">
        <v>5.9679822166499997E-5</v>
      </c>
      <c r="C26">
        <v>34.161776045099998</v>
      </c>
      <c r="E26">
        <v>8.0350212725999997E-3</v>
      </c>
      <c r="G26">
        <v>2.8617906330499999E-3</v>
      </c>
      <c r="H26">
        <v>7.7203024883999998E-4</v>
      </c>
      <c r="I26">
        <v>6.1847710293000001E-4</v>
      </c>
    </row>
    <row r="27" spans="1:9" x14ac:dyDescent="0.2">
      <c r="A27">
        <v>36.524999999999999</v>
      </c>
      <c r="B27">
        <v>3.4340531985499999E-4</v>
      </c>
      <c r="C27">
        <v>34.1616116804</v>
      </c>
      <c r="E27">
        <v>8.4950672211600003E-3</v>
      </c>
      <c r="G27">
        <v>3.01101841065E-3</v>
      </c>
      <c r="H27">
        <v>7.8928855071699997E-4</v>
      </c>
      <c r="I27">
        <v>4.7716953354699998E-4</v>
      </c>
    </row>
    <row r="28" spans="1:9" x14ac:dyDescent="0.2">
      <c r="A28">
        <v>39.5063628913</v>
      </c>
      <c r="B28">
        <v>7.7339643011200003E-4</v>
      </c>
      <c r="C28">
        <v>34.161360083300004</v>
      </c>
      <c r="E28">
        <v>9.1992716228599999E-3</v>
      </c>
      <c r="G28">
        <v>3.2394446551200001E-3</v>
      </c>
      <c r="H28">
        <v>8.1570624628899996E-4</v>
      </c>
      <c r="I28">
        <v>2.6432540726700001E-4</v>
      </c>
    </row>
    <row r="29" spans="1:9" x14ac:dyDescent="0.2">
      <c r="A29">
        <v>42.614302266599999</v>
      </c>
      <c r="B29">
        <v>1.21475047853E-3</v>
      </c>
      <c r="C29">
        <v>34.161098643099997</v>
      </c>
      <c r="E29">
        <v>9.9310276351000006E-3</v>
      </c>
      <c r="G29">
        <v>3.4768070380999999E-3</v>
      </c>
      <c r="H29">
        <v>8.4315746410900002E-4</v>
      </c>
      <c r="I29" s="1">
        <v>4.7530153642500002E-5</v>
      </c>
    </row>
    <row r="30" spans="1:9" x14ac:dyDescent="0.2">
      <c r="A30">
        <v>43.314215780700003</v>
      </c>
      <c r="B30">
        <v>1.3127553852E-3</v>
      </c>
      <c r="C30">
        <v>34.1610398782</v>
      </c>
      <c r="E30">
        <v>1.0095507497699999E-2</v>
      </c>
      <c r="G30">
        <v>3.53015991314E-3</v>
      </c>
      <c r="H30">
        <v>8.4932778366699998E-4</v>
      </c>
    </row>
    <row r="31" spans="1:9" x14ac:dyDescent="0.2">
      <c r="A31">
        <v>45.537452141999999</v>
      </c>
      <c r="B31">
        <v>1.5089114363E-3</v>
      </c>
      <c r="C31">
        <v>34.160853578500003</v>
      </c>
      <c r="E31">
        <v>1.0616931108300001E-2</v>
      </c>
      <c r="G31">
        <v>3.6993153351000002E-3</v>
      </c>
      <c r="H31">
        <v>8.6888920104800005E-4</v>
      </c>
    </row>
    <row r="32" spans="1:9" x14ac:dyDescent="0.2">
      <c r="A32">
        <v>47.915083112200001</v>
      </c>
      <c r="B32">
        <v>1.7141381835500001E-3</v>
      </c>
      <c r="C32">
        <v>34.160655014100001</v>
      </c>
      <c r="E32">
        <v>1.1172683539900001E-2</v>
      </c>
      <c r="G32">
        <v>3.8796063987499999E-3</v>
      </c>
      <c r="H32">
        <v>8.8973842269000002E-4</v>
      </c>
    </row>
    <row r="33" spans="1:8" x14ac:dyDescent="0.2">
      <c r="A33">
        <v>50.457639013300003</v>
      </c>
      <c r="B33">
        <v>1.9286002920000001E-3</v>
      </c>
      <c r="C33">
        <v>34.160443418299998</v>
      </c>
      <c r="E33">
        <v>1.17649106325E-2</v>
      </c>
      <c r="G33">
        <v>4.0717288551200001E-3</v>
      </c>
      <c r="H33">
        <v>9.1195593165799998E-4</v>
      </c>
    </row>
    <row r="34" spans="1:8" x14ac:dyDescent="0.2">
      <c r="A34">
        <v>53.050228425999997</v>
      </c>
      <c r="B34">
        <v>2.1421875568200001E-3</v>
      </c>
      <c r="C34">
        <v>34.160228439199997</v>
      </c>
      <c r="E34">
        <v>1.2366609733800001E-2</v>
      </c>
      <c r="G34">
        <v>4.2669225096600002E-3</v>
      </c>
      <c r="H34">
        <v>9.3452870162999998E-4</v>
      </c>
    </row>
    <row r="35" spans="1:8" x14ac:dyDescent="0.2">
      <c r="A35">
        <v>55.694876898799997</v>
      </c>
      <c r="B35">
        <v>2.3550233482299999E-3</v>
      </c>
      <c r="C35">
        <v>34.160009945900001</v>
      </c>
      <c r="E35">
        <v>1.29781470817E-2</v>
      </c>
      <c r="G35">
        <v>4.46530589326E-3</v>
      </c>
      <c r="H35">
        <v>9.5747045940200004E-4</v>
      </c>
    </row>
    <row r="36" spans="1:8" x14ac:dyDescent="0.2">
      <c r="A36">
        <v>58.394074649099998</v>
      </c>
      <c r="B36">
        <v>2.5672914858699998E-3</v>
      </c>
      <c r="C36">
        <v>34.159787770800001</v>
      </c>
      <c r="E36">
        <v>1.3599992598699999E-2</v>
      </c>
      <c r="G36">
        <v>4.6670311597000001E-3</v>
      </c>
      <c r="H36">
        <v>9.8079882098300007E-4</v>
      </c>
    </row>
    <row r="37" spans="1:8" x14ac:dyDescent="0.2">
      <c r="A37">
        <v>61.150731084999997</v>
      </c>
      <c r="B37">
        <v>2.77922816426E-3</v>
      </c>
      <c r="C37">
        <v>34.159561713199999</v>
      </c>
      <c r="E37">
        <v>1.4232707791999999E-2</v>
      </c>
      <c r="G37">
        <v>4.8722801620999998E-3</v>
      </c>
      <c r="H37">
        <v>1.00453483773E-3</v>
      </c>
    </row>
    <row r="38" spans="1:8" x14ac:dyDescent="0.2">
      <c r="A38">
        <v>63.968127717599998</v>
      </c>
      <c r="B38">
        <v>2.9911138324899998E-3</v>
      </c>
      <c r="C38">
        <v>34.159331544399997</v>
      </c>
      <c r="E38">
        <v>1.48769334705E-2</v>
      </c>
      <c r="G38">
        <v>5.0812604702299997E-3</v>
      </c>
      <c r="H38">
        <v>1.0287025356500001E-3</v>
      </c>
    </row>
    <row r="39" spans="1:8" x14ac:dyDescent="0.2">
      <c r="A39">
        <v>66.849871707600002</v>
      </c>
      <c r="B39">
        <v>3.2032653169799998E-3</v>
      </c>
      <c r="C39">
        <v>34.159097011500002</v>
      </c>
      <c r="E39">
        <v>1.55333778075E-2</v>
      </c>
      <c r="G39">
        <v>5.2942015002200001E-3</v>
      </c>
      <c r="H39">
        <v>1.05332846766E-3</v>
      </c>
    </row>
    <row r="40" spans="1:8" x14ac:dyDescent="0.2">
      <c r="A40">
        <v>69.799851806899994</v>
      </c>
      <c r="B40">
        <v>3.4160284104199998E-3</v>
      </c>
      <c r="C40">
        <v>34.158857841600003</v>
      </c>
      <c r="E40">
        <v>1.62028051547E-2</v>
      </c>
      <c r="G40">
        <v>5.5113508876799997E-3</v>
      </c>
      <c r="H40">
        <v>1.0784412940399999E-3</v>
      </c>
    </row>
    <row r="41" spans="1:8" x14ac:dyDescent="0.2">
      <c r="A41">
        <v>72.822197985700001</v>
      </c>
      <c r="B41">
        <v>3.6297710881300002E-3</v>
      </c>
      <c r="C41">
        <v>34.1586137452</v>
      </c>
      <c r="E41">
        <v>1.6886025889400001E-2</v>
      </c>
      <c r="G41">
        <v>5.7329711962200002E-3</v>
      </c>
      <c r="H41">
        <v>1.10407140164E-3</v>
      </c>
    </row>
    <row r="42" spans="1:8" x14ac:dyDescent="0.2">
      <c r="A42">
        <v>76.154931579800007</v>
      </c>
      <c r="B42">
        <v>3.8609443131000002E-3</v>
      </c>
      <c r="C42">
        <v>34.1583456551</v>
      </c>
      <c r="E42">
        <v>1.7636409669899999E-2</v>
      </c>
      <c r="G42">
        <v>5.9763735286999997E-3</v>
      </c>
      <c r="H42">
        <v>1.13222084806E-3</v>
      </c>
    </row>
    <row r="43" spans="1:8" x14ac:dyDescent="0.2">
      <c r="A43">
        <v>79.3414162033</v>
      </c>
      <c r="B43">
        <v>4.0779561616700001E-3</v>
      </c>
      <c r="C43">
        <v>34.158090362199999</v>
      </c>
      <c r="E43">
        <v>1.8350979046199999E-2</v>
      </c>
      <c r="G43">
        <v>6.2081547276300001E-3</v>
      </c>
      <c r="H43">
        <v>1.1590265853400001E-3</v>
      </c>
    </row>
    <row r="44" spans="1:8" x14ac:dyDescent="0.2">
      <c r="A44">
        <v>82.614122815599998</v>
      </c>
      <c r="B44">
        <v>4.2971580757399999E-3</v>
      </c>
      <c r="C44">
        <v>34.157829181499999</v>
      </c>
      <c r="E44">
        <v>1.9082033842699998E-2</v>
      </c>
      <c r="G44">
        <v>6.4452791555199996E-3</v>
      </c>
      <c r="H44">
        <v>1.1864505514200001E-3</v>
      </c>
    </row>
    <row r="45" spans="1:8" x14ac:dyDescent="0.2">
      <c r="A45">
        <v>85.9778472566</v>
      </c>
      <c r="B45">
        <v>4.5189542631100003E-3</v>
      </c>
      <c r="C45">
        <v>34.1575617847</v>
      </c>
      <c r="E45">
        <v>1.98304931628E-2</v>
      </c>
      <c r="G45">
        <v>6.6880446563699998E-3</v>
      </c>
      <c r="H45">
        <v>1.21452721256E-3</v>
      </c>
    </row>
    <row r="46" spans="1:8" x14ac:dyDescent="0.2">
      <c r="A46">
        <v>89.4374967527</v>
      </c>
      <c r="B46">
        <v>4.7437485558499996E-3</v>
      </c>
      <c r="C46">
        <v>34.157287838499997</v>
      </c>
      <c r="E46">
        <v>2.05972898915E-2</v>
      </c>
      <c r="G46">
        <v>6.9367535518900002E-3</v>
      </c>
      <c r="H46">
        <v>1.2432915523600001E-3</v>
      </c>
    </row>
    <row r="47" spans="1:8" x14ac:dyDescent="0.2">
      <c r="A47">
        <v>92.998078758800006</v>
      </c>
      <c r="B47">
        <v>4.9719422150399997E-3</v>
      </c>
      <c r="C47">
        <v>34.157007006000001</v>
      </c>
      <c r="E47">
        <v>2.1383367875E-2</v>
      </c>
      <c r="G47">
        <v>7.1917117281600001E-3</v>
      </c>
      <c r="H47">
        <v>1.27277896606E-3</v>
      </c>
    </row>
    <row r="48" spans="1:8" x14ac:dyDescent="0.2">
      <c r="A48">
        <v>96.664693678399999</v>
      </c>
      <c r="B48">
        <v>5.2039323417799998E-3</v>
      </c>
      <c r="C48">
        <v>34.156718946600002</v>
      </c>
      <c r="E48">
        <v>2.21896800129E-2</v>
      </c>
      <c r="G48">
        <v>7.4532280180199997E-3</v>
      </c>
      <c r="H48">
        <v>1.30302518897E-3</v>
      </c>
    </row>
    <row r="49" spans="1:8" x14ac:dyDescent="0.2">
      <c r="A49">
        <v>98.539381752799997</v>
      </c>
      <c r="B49">
        <v>5.3214737667100004E-3</v>
      </c>
      <c r="C49">
        <v>34.156572099800002</v>
      </c>
      <c r="E49">
        <v>2.26007238554E-2</v>
      </c>
      <c r="G49">
        <v>7.5865426774899998E-3</v>
      </c>
      <c r="H49">
        <v>1.3184441032499999E-3</v>
      </c>
    </row>
    <row r="50" spans="1:8" x14ac:dyDescent="0.2">
      <c r="A50">
        <v>100.44253097000001</v>
      </c>
      <c r="B50">
        <v>5.4401108174999997E-3</v>
      </c>
      <c r="C50">
        <v>34.156423317399998</v>
      </c>
      <c r="E50">
        <v>2.3017187132699998E-2</v>
      </c>
      <c r="G50">
        <v>7.7216138372200004E-3</v>
      </c>
      <c r="H50">
        <v>1.33406625431E-3</v>
      </c>
    </row>
    <row r="51" spans="1:8" x14ac:dyDescent="0.2">
      <c r="A51">
        <v>102.374803763</v>
      </c>
      <c r="B51">
        <v>5.5598915641699997E-3</v>
      </c>
      <c r="C51">
        <v>34.156272556099999</v>
      </c>
      <c r="E51">
        <v>2.34391911103E-2</v>
      </c>
      <c r="G51">
        <v>7.8584808031200003E-3</v>
      </c>
      <c r="H51">
        <v>1.3498961900000001E-3</v>
      </c>
    </row>
    <row r="52" spans="1:8" x14ac:dyDescent="0.2">
      <c r="A52">
        <v>104.336868145</v>
      </c>
      <c r="B52">
        <v>5.6808636955599998E-3</v>
      </c>
      <c r="C52">
        <v>34.156119772399997</v>
      </c>
      <c r="E52">
        <v>2.3866857521400001E-2</v>
      </c>
      <c r="G52">
        <v>7.9971830335299997E-3</v>
      </c>
      <c r="H52">
        <v>1.36593847573E-3</v>
      </c>
    </row>
    <row r="53" spans="1:8" x14ac:dyDescent="0.2">
      <c r="A53">
        <v>106.329397797</v>
      </c>
      <c r="B53">
        <v>5.8030745198599997E-3</v>
      </c>
      <c r="C53">
        <v>34.155964922700001</v>
      </c>
      <c r="E53">
        <v>2.43003085796E-2</v>
      </c>
      <c r="G53">
        <v>8.1377601435500008E-3</v>
      </c>
      <c r="H53">
        <v>1.38219769499E-3</v>
      </c>
    </row>
    <row r="54" spans="1:8" x14ac:dyDescent="0.2">
      <c r="A54">
        <v>108.3530722</v>
      </c>
      <c r="B54">
        <v>5.9265709692100004E-3</v>
      </c>
      <c r="C54">
        <v>34.155807963100003</v>
      </c>
      <c r="E54">
        <v>2.4739666998700002E-2</v>
      </c>
      <c r="G54">
        <v>8.28025191128E-3</v>
      </c>
      <c r="H54">
        <v>1.39867845004E-3</v>
      </c>
    </row>
    <row r="55" spans="1:8" x14ac:dyDescent="0.2">
      <c r="A55">
        <v>111.64981681499999</v>
      </c>
      <c r="B55">
        <v>6.12650035002E-3</v>
      </c>
      <c r="C55">
        <v>34.155552911199997</v>
      </c>
      <c r="E55">
        <v>2.5453606793700002E-2</v>
      </c>
      <c r="G55">
        <v>8.5117927701199997E-3</v>
      </c>
      <c r="H55">
        <v>1.4254588996100001E-3</v>
      </c>
    </row>
    <row r="56" spans="1:8" x14ac:dyDescent="0.2">
      <c r="A56">
        <v>113.757570757</v>
      </c>
      <c r="B56">
        <v>6.2535513181099997E-3</v>
      </c>
      <c r="C56">
        <v>34.155390267599998</v>
      </c>
      <c r="E56">
        <v>2.5908879838200002E-2</v>
      </c>
      <c r="G56">
        <v>8.6594427193299999E-3</v>
      </c>
      <c r="H56">
        <v>1.44253648122E-3</v>
      </c>
    </row>
    <row r="57" spans="1:8" x14ac:dyDescent="0.2">
      <c r="A57">
        <v>115.898963524</v>
      </c>
      <c r="B57">
        <v>6.3820537535099996E-3</v>
      </c>
      <c r="C57">
        <v>34.155225354800002</v>
      </c>
      <c r="E57">
        <v>2.6370506127599998E-2</v>
      </c>
      <c r="G57">
        <v>8.8091518696200004E-3</v>
      </c>
      <c r="H57">
        <v>1.4598523215300001E-3</v>
      </c>
    </row>
    <row r="58" spans="1:8" x14ac:dyDescent="0.2">
      <c r="A58">
        <v>118.074703464</v>
      </c>
      <c r="B58">
        <v>6.5120530169099997E-3</v>
      </c>
      <c r="C58">
        <v>34.155058128100002</v>
      </c>
      <c r="E58">
        <v>2.6838611056800001E-2</v>
      </c>
      <c r="G58">
        <v>8.9609608729400003E-3</v>
      </c>
      <c r="H58">
        <v>1.4774111235800001E-3</v>
      </c>
    </row>
    <row r="59" spans="1:8" x14ac:dyDescent="0.2">
      <c r="A59">
        <v>120.285505805</v>
      </c>
      <c r="B59">
        <v>6.6435941774000001E-3</v>
      </c>
      <c r="C59">
        <v>34.154888542400002</v>
      </c>
      <c r="E59">
        <v>2.7313320710500001E-2</v>
      </c>
      <c r="G59">
        <v>9.1149106058599997E-3</v>
      </c>
      <c r="H59">
        <v>1.4952176163299999E-3</v>
      </c>
    </row>
    <row r="60" spans="1:8" x14ac:dyDescent="0.2">
      <c r="A60">
        <v>122.532092904</v>
      </c>
      <c r="B60">
        <v>6.77672203477E-3</v>
      </c>
      <c r="C60">
        <v>34.154716552499998</v>
      </c>
      <c r="E60">
        <v>2.77947619074E-2</v>
      </c>
      <c r="G60">
        <v>9.2710421838799999E-3</v>
      </c>
      <c r="H60">
        <v>1.5132765563100001E-3</v>
      </c>
    </row>
    <row r="61" spans="1:8" x14ac:dyDescent="0.2">
      <c r="A61">
        <v>124.815194503</v>
      </c>
      <c r="B61">
        <v>6.9114811432000002E-3</v>
      </c>
      <c r="C61">
        <v>34.154542112800002</v>
      </c>
      <c r="E61">
        <v>2.8283062245899999E-2</v>
      </c>
      <c r="G61">
        <v>9.4293969764000004E-3</v>
      </c>
      <c r="H61">
        <v>1.53159272937E-3</v>
      </c>
    </row>
    <row r="62" spans="1:8" x14ac:dyDescent="0.2">
      <c r="A62">
        <v>127.135547996</v>
      </c>
      <c r="B62">
        <v>7.0479158361599998E-3</v>
      </c>
      <c r="C62">
        <v>34.154365177300001</v>
      </c>
      <c r="E62">
        <v>2.87783501527E-2</v>
      </c>
      <c r="G62">
        <v>9.5900166222199993E-3</v>
      </c>
      <c r="H62">
        <v>1.5501709524299999E-3</v>
      </c>
    </row>
    <row r="63" spans="1:8" x14ac:dyDescent="0.2">
      <c r="A63">
        <v>129.49389871299999</v>
      </c>
      <c r="B63">
        <v>7.1860702520999999E-3</v>
      </c>
      <c r="C63">
        <v>34.154185699999999</v>
      </c>
      <c r="E63">
        <v>2.9280754931500001E-2</v>
      </c>
      <c r="G63">
        <v>9.7529430455600002E-3</v>
      </c>
      <c r="H63">
        <v>1.5690160753700001E-3</v>
      </c>
    </row>
    <row r="64" spans="1:8" x14ac:dyDescent="0.2">
      <c r="A64">
        <v>131.891000198</v>
      </c>
      <c r="B64">
        <v>7.3259883610000001E-3</v>
      </c>
      <c r="C64">
        <v>34.154003634200002</v>
      </c>
      <c r="E64">
        <v>2.9790406813900001E-2</v>
      </c>
      <c r="G64">
        <v>9.9182184723799992E-3</v>
      </c>
      <c r="H64">
        <v>1.5881329829E-3</v>
      </c>
    </row>
    <row r="65" spans="1:8" x14ac:dyDescent="0.2">
      <c r="A65">
        <v>134.32761450199999</v>
      </c>
      <c r="B65">
        <v>7.4677139913799997E-3</v>
      </c>
      <c r="C65">
        <v>34.153818933099998</v>
      </c>
      <c r="E65">
        <v>3.03074370103E-2</v>
      </c>
      <c r="G65">
        <v>1.0085885447000001E-2</v>
      </c>
      <c r="H65">
        <v>1.60752659651E-3</v>
      </c>
    </row>
    <row r="66" spans="1:8" x14ac:dyDescent="0.2">
      <c r="A66">
        <v>136.80451248</v>
      </c>
      <c r="B66">
        <v>7.6112908576900003E-3</v>
      </c>
      <c r="C66">
        <v>34.153631549499998</v>
      </c>
      <c r="E66">
        <v>3.0831977762600001E-2</v>
      </c>
      <c r="G66">
        <v>1.0255986849E-2</v>
      </c>
      <c r="H66">
        <v>1.6272018764099999E-3</v>
      </c>
    </row>
    <row r="67" spans="1:8" x14ac:dyDescent="0.2">
      <c r="A67">
        <v>139.322474097</v>
      </c>
      <c r="B67">
        <v>7.7567625879599996E-3</v>
      </c>
      <c r="C67">
        <v>34.153441435700003</v>
      </c>
      <c r="E67">
        <v>3.1364162396199997E-2</v>
      </c>
      <c r="G67">
        <v>1.0428565910299999E-2</v>
      </c>
      <c r="H67">
        <v>1.64716382347E-3</v>
      </c>
    </row>
    <row r="68" spans="1:8" x14ac:dyDescent="0.2">
      <c r="A68">
        <v>141.88228872900001</v>
      </c>
      <c r="B68">
        <v>7.9041727515699999E-3</v>
      </c>
      <c r="C68">
        <v>34.153248543700002</v>
      </c>
      <c r="E68">
        <v>3.1904125373399997E-2</v>
      </c>
      <c r="G68">
        <v>1.06036662321E-2</v>
      </c>
      <c r="H68">
        <v>1.66741748127E-3</v>
      </c>
    </row>
    <row r="69" spans="1:8" x14ac:dyDescent="0.2">
      <c r="A69">
        <v>144.484755476</v>
      </c>
      <c r="B69">
        <v>8.0535648870300007E-3</v>
      </c>
      <c r="C69">
        <v>34.153052825000003</v>
      </c>
      <c r="E69">
        <v>3.2452002346700003E-2</v>
      </c>
      <c r="G69">
        <v>1.07813318025E-2</v>
      </c>
      <c r="H69">
        <v>1.6879679380499999E-3</v>
      </c>
    </row>
    <row r="70" spans="1:8" x14ac:dyDescent="0.2">
      <c r="A70">
        <v>148.77295109100001</v>
      </c>
      <c r="B70">
        <v>8.2987415664600005E-3</v>
      </c>
      <c r="C70">
        <v>34.152731154900003</v>
      </c>
      <c r="E70">
        <v>3.3352459204100002E-2</v>
      </c>
      <c r="G70">
        <v>1.10733296711E-2</v>
      </c>
      <c r="H70">
        <v>1.72174330013E-3</v>
      </c>
    </row>
    <row r="71" spans="1:8" x14ac:dyDescent="0.2">
      <c r="A71">
        <v>151.49069009499999</v>
      </c>
      <c r="B71">
        <v>8.4535170667699999E-3</v>
      </c>
      <c r="C71">
        <v>34.1525278198</v>
      </c>
      <c r="E71">
        <v>3.3921660614200003E-2</v>
      </c>
      <c r="G71">
        <v>1.12579074499E-2</v>
      </c>
      <c r="H71">
        <v>1.7430934926899999E-3</v>
      </c>
    </row>
    <row r="72" spans="1:8" x14ac:dyDescent="0.2">
      <c r="A72">
        <v>154.25405387000001</v>
      </c>
      <c r="B72">
        <v>8.6104319935900002E-3</v>
      </c>
      <c r="C72">
        <v>34.152321479000001</v>
      </c>
      <c r="E72">
        <v>3.4499276809899997E-2</v>
      </c>
      <c r="G72">
        <v>1.14452128744E-2</v>
      </c>
      <c r="H72">
        <v>1.76475926882E-3</v>
      </c>
    </row>
    <row r="73" spans="1:8" x14ac:dyDescent="0.2">
      <c r="A73">
        <v>157.06389046800001</v>
      </c>
      <c r="B73">
        <v>8.7695300985599998E-3</v>
      </c>
      <c r="C73">
        <v>34.152112082099997</v>
      </c>
      <c r="E73">
        <v>3.5085449624800001E-2</v>
      </c>
      <c r="G73">
        <v>1.16352919403E-2</v>
      </c>
      <c r="H73">
        <v>1.7867459487800001E-3</v>
      </c>
    </row>
    <row r="74" spans="1:8" x14ac:dyDescent="0.2">
      <c r="A74">
        <v>159.92105945399999</v>
      </c>
      <c r="B74">
        <v>8.9308552549699997E-3</v>
      </c>
      <c r="C74">
        <v>34.1518995777</v>
      </c>
      <c r="E74">
        <v>3.5680322382099998E-2</v>
      </c>
      <c r="G74">
        <v>1.1828191126799999E-2</v>
      </c>
      <c r="H74">
        <v>1.8090589087099999E-3</v>
      </c>
    </row>
    <row r="75" spans="1:8" x14ac:dyDescent="0.2">
      <c r="A75">
        <v>162.82643223599999</v>
      </c>
      <c r="B75">
        <v>9.0944514839999997E-3</v>
      </c>
      <c r="C75">
        <v>34.151683914099998</v>
      </c>
      <c r="E75">
        <v>3.6284039948099998E-2</v>
      </c>
      <c r="G75">
        <v>1.2023957413999999E-2</v>
      </c>
      <c r="H75">
        <v>1.8317035826300001E-3</v>
      </c>
    </row>
    <row r="76" spans="1:8" x14ac:dyDescent="0.2">
      <c r="A76">
        <v>165.780892395</v>
      </c>
      <c r="B76">
        <v>9.2603629804199998E-3</v>
      </c>
      <c r="C76">
        <v>34.151465039100003</v>
      </c>
      <c r="E76">
        <v>3.6896748784600003E-2</v>
      </c>
      <c r="G76">
        <v>1.22226382998E-2</v>
      </c>
      <c r="H76">
        <v>1.85468546448E-3</v>
      </c>
    </row>
    <row r="77" spans="1:8" x14ac:dyDescent="0.2">
      <c r="A77">
        <v>168.78533601000001</v>
      </c>
      <c r="B77">
        <v>9.4286341379899996E-3</v>
      </c>
      <c r="C77">
        <v>34.1512428996</v>
      </c>
      <c r="E77">
        <v>3.7518597001599999E-2</v>
      </c>
      <c r="G77">
        <v>1.2424281817300001E-2</v>
      </c>
      <c r="H77">
        <v>1.8780101100100001E-3</v>
      </c>
    </row>
    <row r="78" spans="1:8" x14ac:dyDescent="0.2">
      <c r="A78">
        <v>171.84067199399999</v>
      </c>
      <c r="B78">
        <v>9.5993095744100008E-3</v>
      </c>
      <c r="C78">
        <v>34.151017442200001</v>
      </c>
      <c r="E78">
        <v>3.8149734409799997E-2</v>
      </c>
      <c r="G78">
        <v>1.2628936551199999E-2</v>
      </c>
      <c r="H78">
        <v>1.90168313879E-3</v>
      </c>
    </row>
    <row r="79" spans="1:8" x14ac:dyDescent="0.2">
      <c r="A79">
        <v>174.94782242299999</v>
      </c>
      <c r="B79">
        <v>9.7724341557699993E-3</v>
      </c>
      <c r="C79">
        <v>34.150788612699998</v>
      </c>
      <c r="E79">
        <v>3.8790312572800002E-2</v>
      </c>
      <c r="G79">
        <v>1.2836651655199999E-2</v>
      </c>
      <c r="H79">
        <v>1.9257102361599999E-3</v>
      </c>
    </row>
    <row r="80" spans="1:8" x14ac:dyDescent="0.2">
      <c r="A80">
        <v>178.10772287399999</v>
      </c>
      <c r="B80">
        <v>9.9480530207099998E-3</v>
      </c>
      <c r="C80">
        <v>34.150556356300001</v>
      </c>
      <c r="E80">
        <v>3.9440484859099997E-2</v>
      </c>
      <c r="G80">
        <v>1.30474768684E-2</v>
      </c>
      <c r="H80">
        <v>1.9500971551699999E-3</v>
      </c>
    </row>
    <row r="81" spans="1:8" x14ac:dyDescent="0.2">
      <c r="A81">
        <v>181.321322761</v>
      </c>
      <c r="B81">
        <v>1.0126211604000001E-2</v>
      </c>
      <c r="C81">
        <v>34.150320617600002</v>
      </c>
      <c r="E81">
        <v>4.0100406493700003E-2</v>
      </c>
      <c r="G81">
        <v>1.3261462532400001E-2</v>
      </c>
      <c r="H81">
        <v>1.9748497185199999E-3</v>
      </c>
    </row>
    <row r="82" spans="1:8" x14ac:dyDescent="0.2">
      <c r="A82">
        <v>185.915454555</v>
      </c>
      <c r="B82">
        <v>1.03801635458E-2</v>
      </c>
      <c r="C82">
        <v>34.149984392999997</v>
      </c>
      <c r="E82">
        <v>4.10416278247E-2</v>
      </c>
      <c r="G82">
        <v>1.35666607734E-2</v>
      </c>
      <c r="H82">
        <v>2.0101533036400001E-3</v>
      </c>
    </row>
    <row r="83" spans="1:8" x14ac:dyDescent="0.2">
      <c r="A83">
        <v>189.26194657100001</v>
      </c>
      <c r="B83">
        <v>1.05646073563E-2</v>
      </c>
      <c r="C83">
        <v>34.149740062799999</v>
      </c>
      <c r="E83">
        <v>4.1725602554399999E-2</v>
      </c>
      <c r="G83">
        <v>1.3788443833299999E-2</v>
      </c>
      <c r="H83">
        <v>2.0358079705499999E-3</v>
      </c>
    </row>
    <row r="84" spans="1:8" x14ac:dyDescent="0.2">
      <c r="A84">
        <v>192.66547506200001</v>
      </c>
      <c r="B84">
        <v>1.07517479334E-2</v>
      </c>
      <c r="C84">
        <v>34.149492056500002</v>
      </c>
      <c r="E84">
        <v>4.24198691345E-2</v>
      </c>
      <c r="G84">
        <v>1.40135632854E-2</v>
      </c>
      <c r="H84">
        <v>2.06184863183E-3</v>
      </c>
    </row>
    <row r="85" spans="1:8" x14ac:dyDescent="0.2">
      <c r="A85">
        <v>196.12705438399999</v>
      </c>
      <c r="B85">
        <v>1.0941632286199999E-2</v>
      </c>
      <c r="C85">
        <v>34.149240315500002</v>
      </c>
      <c r="E85">
        <v>4.3124591571699997E-2</v>
      </c>
      <c r="G85">
        <v>1.4242072319700001E-2</v>
      </c>
      <c r="H85">
        <v>2.0882814396400002E-3</v>
      </c>
    </row>
    <row r="86" spans="1:8" x14ac:dyDescent="0.2">
      <c r="A86">
        <v>199.647714579</v>
      </c>
      <c r="B86">
        <v>1.11343078408E-2</v>
      </c>
      <c r="C86">
        <v>34.148984780399999</v>
      </c>
      <c r="E86">
        <v>4.3839936006200002E-2</v>
      </c>
      <c r="G86">
        <v>1.4474024818E-2</v>
      </c>
      <c r="H86">
        <v>2.1151126261200002E-3</v>
      </c>
    </row>
    <row r="87" spans="1:8" x14ac:dyDescent="0.2">
      <c r="A87">
        <v>203.228501728</v>
      </c>
      <c r="B87">
        <v>1.1329822461E-2</v>
      </c>
      <c r="C87">
        <v>34.148725391100001</v>
      </c>
      <c r="E87">
        <v>4.4566070762399997E-2</v>
      </c>
      <c r="G87">
        <v>1.47094753704E-2</v>
      </c>
      <c r="H87">
        <v>2.1423485053800001E-3</v>
      </c>
    </row>
    <row r="88" spans="1:8" x14ac:dyDescent="0.2">
      <c r="A88">
        <v>206.87047830399999</v>
      </c>
      <c r="B88">
        <v>1.1528224469899999E-2</v>
      </c>
      <c r="C88">
        <v>34.148462086599999</v>
      </c>
      <c r="E88">
        <v>4.5303166399799998E-2</v>
      </c>
      <c r="G88">
        <v>1.49484792919E-2</v>
      </c>
      <c r="H88">
        <v>2.1699954753499999E-3</v>
      </c>
    </row>
    <row r="89" spans="1:8" x14ac:dyDescent="0.2">
      <c r="A89">
        <v>210.52297830399999</v>
      </c>
      <c r="B89">
        <v>1.17267537729E-2</v>
      </c>
      <c r="C89">
        <v>34.148198534599999</v>
      </c>
      <c r="E89">
        <v>4.6040955633699997E-2</v>
      </c>
      <c r="G89">
        <v>1.5187707431400001E-2</v>
      </c>
      <c r="H89">
        <v>2.1976684320899999E-3</v>
      </c>
    </row>
    <row r="90" spans="1:8" x14ac:dyDescent="0.2">
      <c r="A90">
        <v>214.17547830399999</v>
      </c>
      <c r="B90">
        <v>1.1924848782400001E-2</v>
      </c>
      <c r="C90">
        <v>34.147935486900003</v>
      </c>
      <c r="E90">
        <v>4.67773340616E-2</v>
      </c>
      <c r="G90">
        <v>1.5426477477300001E-2</v>
      </c>
      <c r="H90">
        <v>2.2252884456399999E-3</v>
      </c>
    </row>
    <row r="91" spans="1:8" x14ac:dyDescent="0.2">
      <c r="A91">
        <v>217.827978304</v>
      </c>
      <c r="B91">
        <v>1.21225210122E-2</v>
      </c>
      <c r="C91">
        <v>34.147672933999999</v>
      </c>
      <c r="E91">
        <v>4.7512327867700002E-2</v>
      </c>
      <c r="G91">
        <v>1.56647979604E-2</v>
      </c>
      <c r="H91">
        <v>2.2528564999400001E-3</v>
      </c>
    </row>
    <row r="92" spans="1:8" x14ac:dyDescent="0.2">
      <c r="A92">
        <v>222.80250000000001</v>
      </c>
      <c r="B92">
        <v>1.23910883584E-2</v>
      </c>
      <c r="C92">
        <v>34.147316118799999</v>
      </c>
      <c r="E92">
        <v>4.8511201579599997E-2</v>
      </c>
      <c r="G92">
        <v>1.5988680151900001E-2</v>
      </c>
      <c r="H92">
        <v>2.2903220910200001E-3</v>
      </c>
    </row>
    <row r="93" spans="1:8" x14ac:dyDescent="0.2">
      <c r="A93">
        <v>226.45500000000001</v>
      </c>
      <c r="B93">
        <v>1.25878040011E-2</v>
      </c>
      <c r="C93">
        <v>34.1470546993</v>
      </c>
      <c r="E93">
        <v>4.9243023854199999E-2</v>
      </c>
      <c r="G93">
        <v>1.6225970997199999E-2</v>
      </c>
      <c r="H93">
        <v>2.3177711353700001E-3</v>
      </c>
    </row>
    <row r="94" spans="1:8" x14ac:dyDescent="0.2">
      <c r="A94">
        <v>230.10749999999999</v>
      </c>
      <c r="B94">
        <v>1.2784131048E-2</v>
      </c>
      <c r="C94">
        <v>34.146793745499998</v>
      </c>
      <c r="E94">
        <v>4.9973543282299998E-2</v>
      </c>
      <c r="G94">
        <v>1.6462838913299999E-2</v>
      </c>
      <c r="H94">
        <v>2.3451712929800001E-3</v>
      </c>
    </row>
    <row r="95" spans="1:8" x14ac:dyDescent="0.2">
      <c r="A95">
        <v>233.76</v>
      </c>
      <c r="B95">
        <v>1.29800785147E-2</v>
      </c>
      <c r="C95">
        <v>34.146533249100003</v>
      </c>
      <c r="E95">
        <v>5.0702782479699997E-2</v>
      </c>
      <c r="G95">
        <v>1.6699291263500001E-2</v>
      </c>
      <c r="H95">
        <v>2.3725234134599998E-3</v>
      </c>
    </row>
    <row r="96" spans="1:8" x14ac:dyDescent="0.2">
      <c r="A96">
        <v>237.41249999999999</v>
      </c>
      <c r="B96">
        <v>1.3175654963400001E-2</v>
      </c>
      <c r="C96">
        <v>34.146273202300002</v>
      </c>
      <c r="E96">
        <v>5.1430763342499998E-2</v>
      </c>
      <c r="G96">
        <v>1.6935335175599999E-2</v>
      </c>
      <c r="H96">
        <v>2.3998283193399999E-3</v>
      </c>
    </row>
    <row r="97" spans="1:8" x14ac:dyDescent="0.2">
      <c r="A97">
        <v>241.065</v>
      </c>
      <c r="B97">
        <v>1.33708685376E-2</v>
      </c>
      <c r="C97">
        <v>34.146013597699998</v>
      </c>
      <c r="E97">
        <v>5.2157507079700002E-2</v>
      </c>
      <c r="G97">
        <v>1.7170977552800001E-2</v>
      </c>
      <c r="H97">
        <v>2.4270868073E-3</v>
      </c>
    </row>
    <row r="98" spans="1:8" x14ac:dyDescent="0.2">
      <c r="A98">
        <v>244.7175</v>
      </c>
      <c r="B98">
        <v>1.3565726993599999E-2</v>
      </c>
      <c r="C98">
        <v>34.1457544278</v>
      </c>
      <c r="E98">
        <v>5.2883034243800003E-2</v>
      </c>
      <c r="G98">
        <v>1.7406225083799999E-2</v>
      </c>
      <c r="H98">
        <v>2.4542996493000001E-3</v>
      </c>
    </row>
    <row r="99" spans="1:8" x14ac:dyDescent="0.2">
      <c r="A99">
        <v>248.37</v>
      </c>
      <c r="B99">
        <v>1.37602377293E-2</v>
      </c>
      <c r="C99">
        <v>34.145495685500002</v>
      </c>
      <c r="E99">
        <v>5.3607364759100003E-2</v>
      </c>
      <c r="G99">
        <v>1.7641084251899999E-2</v>
      </c>
      <c r="H99">
        <v>2.4814675936900002E-3</v>
      </c>
    </row>
    <row r="100" spans="1:8" x14ac:dyDescent="0.2">
      <c r="A100">
        <v>252.02250000000001</v>
      </c>
      <c r="B100">
        <v>1.39544078096E-2</v>
      </c>
      <c r="C100">
        <v>34.1452373638</v>
      </c>
      <c r="E100">
        <v>5.4330517949700001E-2</v>
      </c>
      <c r="G100">
        <v>1.78755613443E-2</v>
      </c>
      <c r="H100">
        <v>2.5085913662099999E-3</v>
      </c>
    </row>
    <row r="101" spans="1:8" x14ac:dyDescent="0.2">
      <c r="A101">
        <v>255.67500000000001</v>
      </c>
      <c r="B101">
        <v>1.414824399E-2</v>
      </c>
      <c r="C101">
        <v>34.144979456100003</v>
      </c>
      <c r="E101">
        <v>5.50525125645E-2</v>
      </c>
      <c r="G101">
        <v>1.8109662460300002E-2</v>
      </c>
      <c r="H101">
        <v>2.5356716709899999E-3</v>
      </c>
    </row>
    <row r="102" spans="1:8" x14ac:dyDescent="0.2">
      <c r="A102">
        <v>259.32749999999999</v>
      </c>
      <c r="B102">
        <v>1.4341752737699999E-2</v>
      </c>
      <c r="C102">
        <v>34.144721955900003</v>
      </c>
      <c r="E102">
        <v>5.5773366801999999E-2</v>
      </c>
      <c r="G102">
        <v>1.8343393519500002E-2</v>
      </c>
      <c r="H102">
        <v>2.56270919144E-3</v>
      </c>
    </row>
    <row r="103" spans="1:8" x14ac:dyDescent="0.2">
      <c r="A103">
        <v>262.98</v>
      </c>
      <c r="B103">
        <v>1.45348970876E-2</v>
      </c>
      <c r="C103">
        <v>34.144464839999998</v>
      </c>
      <c r="D103" s="1">
        <v>4.0278343122200001E-5</v>
      </c>
      <c r="E103">
        <v>5.6493143187099998E-2</v>
      </c>
      <c r="G103">
        <v>1.85767753933E-2</v>
      </c>
      <c r="H103">
        <v>2.58970637126E-3</v>
      </c>
    </row>
    <row r="104" spans="1:8" x14ac:dyDescent="0.2">
      <c r="A104">
        <v>266.63249999999999</v>
      </c>
      <c r="B104">
        <v>1.4727589024200001E-2</v>
      </c>
      <c r="C104">
        <v>34.144208026400001</v>
      </c>
      <c r="D104">
        <v>2.35989710761E-4</v>
      </c>
      <c r="E104">
        <v>5.7212062910399999E-2</v>
      </c>
      <c r="G104">
        <v>1.8809881555600001E-2</v>
      </c>
      <c r="H104">
        <v>2.6166717897699999E-3</v>
      </c>
    </row>
    <row r="105" spans="1:8" x14ac:dyDescent="0.2">
      <c r="A105">
        <v>270.28500000000003</v>
      </c>
      <c r="B105">
        <v>1.49200875214E-2</v>
      </c>
      <c r="C105">
        <v>34.143951469199997</v>
      </c>
      <c r="D105">
        <v>4.30153899305E-4</v>
      </c>
      <c r="E105">
        <v>5.79302654588E-2</v>
      </c>
      <c r="G105">
        <v>1.90427550303E-2</v>
      </c>
      <c r="H105">
        <v>2.64361029997E-3</v>
      </c>
    </row>
    <row r="106" spans="1:8" x14ac:dyDescent="0.2">
      <c r="A106">
        <v>273.9375</v>
      </c>
      <c r="B106">
        <v>1.5112393783600001E-2</v>
      </c>
      <c r="C106">
        <v>34.143695166699999</v>
      </c>
      <c r="D106">
        <v>6.2279677807199996E-4</v>
      </c>
      <c r="E106">
        <v>5.8647755242100003E-2</v>
      </c>
      <c r="G106">
        <v>1.9275397251600001E-2</v>
      </c>
      <c r="H106">
        <v>2.67052206751E-3</v>
      </c>
    </row>
    <row r="107" spans="1:8" x14ac:dyDescent="0.2">
      <c r="A107">
        <v>277.58999999999997</v>
      </c>
      <c r="B107">
        <v>1.5304509012200001E-2</v>
      </c>
      <c r="C107">
        <v>34.143439117200003</v>
      </c>
      <c r="D107">
        <v>8.1394386962199998E-4</v>
      </c>
      <c r="E107">
        <v>5.9364536660899997E-2</v>
      </c>
      <c r="G107">
        <v>1.9507809650499999E-2</v>
      </c>
      <c r="H107">
        <v>2.6974072577E-3</v>
      </c>
    </row>
    <row r="108" spans="1:8" x14ac:dyDescent="0.2">
      <c r="A108">
        <v>281.24250000000001</v>
      </c>
      <c r="B108">
        <v>1.5496434405799999E-2</v>
      </c>
      <c r="C108">
        <v>34.1431833193</v>
      </c>
      <c r="D108">
        <v>1.0036203461399999E-3</v>
      </c>
      <c r="E108">
        <v>6.0080614105799998E-2</v>
      </c>
      <c r="G108">
        <v>1.97399936547E-2</v>
      </c>
      <c r="H108">
        <v>2.7242660354399998E-3</v>
      </c>
    </row>
    <row r="109" spans="1:8" x14ac:dyDescent="0.2">
      <c r="A109">
        <v>284.89499999999998</v>
      </c>
      <c r="B109">
        <v>1.5688171159500001E-2</v>
      </c>
      <c r="C109">
        <v>34.142927771399997</v>
      </c>
      <c r="D109">
        <v>1.19185102645E-3</v>
      </c>
      <c r="E109">
        <v>6.0795991955899999E-2</v>
      </c>
      <c r="G109">
        <v>1.9971950688299999E-2</v>
      </c>
      <c r="H109">
        <v>2.75109856523E-3</v>
      </c>
    </row>
    <row r="110" spans="1:8" x14ac:dyDescent="0.2">
      <c r="A110">
        <v>288.54750000000001</v>
      </c>
      <c r="B110">
        <v>1.5879720464700001E-2</v>
      </c>
      <c r="C110">
        <v>34.142672472000001</v>
      </c>
      <c r="D110">
        <v>1.3786603735600001E-3</v>
      </c>
      <c r="E110">
        <v>6.15106745777E-2</v>
      </c>
      <c r="G110">
        <v>2.02036821708E-2</v>
      </c>
      <c r="H110">
        <v>2.7779050110500001E-3</v>
      </c>
    </row>
    <row r="111" spans="1:8" x14ac:dyDescent="0.2">
      <c r="A111">
        <v>292.2</v>
      </c>
      <c r="B111">
        <v>1.6071083508699999E-2</v>
      </c>
      <c r="C111">
        <v>34.142417419300003</v>
      </c>
      <c r="D111">
        <v>1.5640724928599999E-3</v>
      </c>
      <c r="E111">
        <v>6.2224666323700002E-2</v>
      </c>
      <c r="G111">
        <v>2.0435189517500001E-2</v>
      </c>
      <c r="H111">
        <v>2.8046855363999998E-3</v>
      </c>
    </row>
    <row r="112" spans="1:8" x14ac:dyDescent="0.2">
      <c r="A112">
        <v>295.85250000000002</v>
      </c>
      <c r="B112">
        <v>1.6262261474700002E-2</v>
      </c>
      <c r="C112">
        <v>34.142162612</v>
      </c>
      <c r="D112">
        <v>1.7481111307E-3</v>
      </c>
      <c r="E112">
        <v>6.2937971531999995E-2</v>
      </c>
      <c r="G112">
        <v>2.06664741386E-2</v>
      </c>
      <c r="H112">
        <v>2.8314403041799999E-3</v>
      </c>
    </row>
    <row r="113" spans="1:8" x14ac:dyDescent="0.2">
      <c r="A113">
        <v>299.505</v>
      </c>
      <c r="B113">
        <v>1.6453255541200001E-2</v>
      </c>
      <c r="C113">
        <v>34.141908048499999</v>
      </c>
      <c r="D113">
        <v>1.9307996735899999E-3</v>
      </c>
      <c r="E113">
        <v>6.3650594524500004E-2</v>
      </c>
      <c r="G113">
        <v>2.0897537439E-2</v>
      </c>
      <c r="H113">
        <v>2.8581694767200001E-3</v>
      </c>
    </row>
    <row r="114" spans="1:8" x14ac:dyDescent="0.2">
      <c r="A114">
        <v>303.15750000000003</v>
      </c>
      <c r="B114">
        <v>1.66440668818E-2</v>
      </c>
      <c r="C114">
        <v>34.1416537271</v>
      </c>
      <c r="D114">
        <v>2.1121611477899998E-3</v>
      </c>
      <c r="E114">
        <v>6.4362539606399996E-2</v>
      </c>
      <c r="G114">
        <v>2.1128380818199999E-2</v>
      </c>
      <c r="H114">
        <v>2.8848732157E-3</v>
      </c>
    </row>
    <row r="115" spans="1:8" x14ac:dyDescent="0.2">
      <c r="A115">
        <v>306.81</v>
      </c>
      <c r="B115">
        <v>1.6834696665299999E-2</v>
      </c>
      <c r="C115">
        <v>34.141399646499998</v>
      </c>
      <c r="D115">
        <v>2.2922182193499999E-3</v>
      </c>
      <c r="E115">
        <v>6.5073811065199993E-2</v>
      </c>
      <c r="G115">
        <v>2.1359005669800001E-2</v>
      </c>
      <c r="H115">
        <v>2.9115516821300001E-3</v>
      </c>
    </row>
    <row r="116" spans="1:8" x14ac:dyDescent="0.2">
      <c r="A116">
        <v>310.46249999999998</v>
      </c>
      <c r="B116">
        <v>1.7025146054799999E-2</v>
      </c>
      <c r="C116">
        <v>34.141145805000001</v>
      </c>
      <c r="D116">
        <v>2.47099319458E-3</v>
      </c>
      <c r="E116">
        <v>6.5784413169700004E-2</v>
      </c>
      <c r="G116">
        <v>2.15894133812E-2</v>
      </c>
      <c r="H116">
        <v>2.9382050363099999E-3</v>
      </c>
    </row>
    <row r="117" spans="1:8" x14ac:dyDescent="0.2">
      <c r="A117">
        <v>314.11500000000001</v>
      </c>
      <c r="B117">
        <v>1.72154162082E-2</v>
      </c>
      <c r="C117">
        <v>34.140892201200003</v>
      </c>
      <c r="D117">
        <v>2.6485080209E-3</v>
      </c>
      <c r="E117">
        <v>6.6494350169299998E-2</v>
      </c>
      <c r="G117">
        <v>2.1819605333600001E-2</v>
      </c>
      <c r="H117">
        <v>2.9648334378199999E-3</v>
      </c>
    </row>
    <row r="118" spans="1:8" x14ac:dyDescent="0.2">
      <c r="A118">
        <v>317.76749999999998</v>
      </c>
      <c r="B118">
        <v>1.7405508277399999E-2</v>
      </c>
      <c r="C118">
        <v>34.140638833499999</v>
      </c>
      <c r="D118">
        <v>2.8247842880099999E-3</v>
      </c>
      <c r="E118">
        <v>6.7203626293199994E-2</v>
      </c>
      <c r="G118">
        <v>2.2049582901300002E-2</v>
      </c>
      <c r="H118">
        <v>2.9914370454700002E-3</v>
      </c>
    </row>
    <row r="119" spans="1:8" x14ac:dyDescent="0.2">
      <c r="A119">
        <v>321.42</v>
      </c>
      <c r="B119">
        <v>1.75954234085E-2</v>
      </c>
      <c r="C119">
        <v>34.140385700499998</v>
      </c>
      <c r="D119">
        <v>2.9998432294700002E-3</v>
      </c>
      <c r="E119">
        <v>6.7912245749700006E-2</v>
      </c>
      <c r="G119">
        <v>2.2279347451900001E-2</v>
      </c>
      <c r="H119">
        <v>3.01801601728E-3</v>
      </c>
    </row>
    <row r="120" spans="1:8" x14ac:dyDescent="0.2">
      <c r="A120">
        <v>325.07249999999999</v>
      </c>
      <c r="B120">
        <v>1.77851627416E-2</v>
      </c>
      <c r="C120">
        <v>34.140132800499998</v>
      </c>
      <c r="D120">
        <v>3.1737057245099999E-3</v>
      </c>
      <c r="E120">
        <v>6.86202127253E-2</v>
      </c>
      <c r="G120">
        <v>2.2508900345800002E-2</v>
      </c>
      <c r="H120">
        <v>3.0445705104499999E-3</v>
      </c>
    </row>
    <row r="121" spans="1:8" x14ac:dyDescent="0.2">
      <c r="A121">
        <v>328.72500000000002</v>
      </c>
      <c r="B121">
        <v>1.7974727410300002E-2</v>
      </c>
      <c r="C121">
        <v>34.139880132199998</v>
      </c>
      <c r="D121">
        <v>3.3463923002100002E-3</v>
      </c>
      <c r="E121">
        <v>6.9327531384499999E-2</v>
      </c>
      <c r="G121">
        <v>2.2738242936200002E-2</v>
      </c>
      <c r="H121">
        <v>3.0711006813500001E-3</v>
      </c>
    </row>
    <row r="122" spans="1:8" x14ac:dyDescent="0.2">
      <c r="A122">
        <v>332.3775</v>
      </c>
      <c r="B122">
        <v>1.8164118541800001E-2</v>
      </c>
      <c r="C122">
        <v>34.1396276941</v>
      </c>
      <c r="D122">
        <v>3.5179231338700002E-3</v>
      </c>
      <c r="E122">
        <v>7.0034205868499996E-2</v>
      </c>
      <c r="G122">
        <v>2.2967376568700001E-2</v>
      </c>
      <c r="H122">
        <v>3.0976066854699999E-3</v>
      </c>
    </row>
    <row r="123" spans="1:8" x14ac:dyDescent="0.2">
      <c r="A123">
        <v>336.03</v>
      </c>
      <c r="B123">
        <v>1.8353337256699999E-2</v>
      </c>
      <c r="C123">
        <v>34.139375484699997</v>
      </c>
      <c r="D123">
        <v>3.6883180557200001E-3</v>
      </c>
      <c r="E123">
        <v>7.0740240295499995E-2</v>
      </c>
      <c r="G123">
        <v>2.31963025812E-2</v>
      </c>
      <c r="H123">
        <v>3.1240886774400001E-3</v>
      </c>
    </row>
    <row r="124" spans="1:8" x14ac:dyDescent="0.2">
      <c r="A124">
        <v>339.6825</v>
      </c>
      <c r="B124">
        <v>1.8542384669E-2</v>
      </c>
      <c r="C124">
        <v>34.139123502399997</v>
      </c>
      <c r="D124">
        <v>3.8575965517400001E-3</v>
      </c>
      <c r="E124">
        <v>7.1445638759300004E-2</v>
      </c>
      <c r="G124">
        <v>2.3425022303799999E-2</v>
      </c>
      <c r="H124">
        <v>3.1505468109599998E-3</v>
      </c>
    </row>
    <row r="125" spans="1:8" x14ac:dyDescent="0.2">
      <c r="A125">
        <v>343.33499999999998</v>
      </c>
      <c r="B125">
        <v>1.8731261885799998E-2</v>
      </c>
      <c r="C125">
        <v>34.138871746</v>
      </c>
      <c r="D125">
        <v>4.0257777668100004E-3</v>
      </c>
      <c r="E125">
        <v>7.2150405329499998E-2</v>
      </c>
      <c r="G125">
        <v>2.3653537058699999E-2</v>
      </c>
      <c r="H125">
        <v>3.17698123882E-3</v>
      </c>
    </row>
    <row r="126" spans="1:8" x14ac:dyDescent="0.2">
      <c r="A126">
        <v>346.98750000000001</v>
      </c>
      <c r="B126">
        <v>1.8919970006899999E-2</v>
      </c>
      <c r="C126">
        <v>34.138620213800003</v>
      </c>
      <c r="D126">
        <v>4.1928805079799996E-3</v>
      </c>
      <c r="E126">
        <v>7.2854544050600004E-2</v>
      </c>
      <c r="G126">
        <v>2.3881848159600001E-2</v>
      </c>
      <c r="H126">
        <v>3.2033921128799998E-3</v>
      </c>
    </row>
    <row r="127" spans="1:8" x14ac:dyDescent="0.2">
      <c r="A127">
        <v>350.64</v>
      </c>
      <c r="B127">
        <v>1.9108510125500001E-2</v>
      </c>
      <c r="C127">
        <v>34.1383689046</v>
      </c>
      <c r="D127">
        <v>4.3589232478999998E-3</v>
      </c>
      <c r="E127">
        <v>7.3558058941799995E-2</v>
      </c>
      <c r="G127">
        <v>2.4109956912200001E-2</v>
      </c>
      <c r="H127">
        <v>3.2297795840199998E-3</v>
      </c>
    </row>
    <row r="128" spans="1:8" x14ac:dyDescent="0.2">
      <c r="A128">
        <v>354.29250000000002</v>
      </c>
      <c r="B128">
        <v>1.9296883327200001E-2</v>
      </c>
      <c r="C128">
        <v>34.138117816799998</v>
      </c>
      <c r="D128">
        <v>4.5239241285099999E-3</v>
      </c>
      <c r="E128">
        <v>7.4260953996499998E-2</v>
      </c>
      <c r="G128">
        <v>2.4337864613800001E-2</v>
      </c>
      <c r="H128">
        <v>3.2561438021599999E-3</v>
      </c>
    </row>
    <row r="129" spans="1:8" x14ac:dyDescent="0.2">
      <c r="A129">
        <v>357.94499999999999</v>
      </c>
      <c r="B129">
        <v>1.9485090690500001E-2</v>
      </c>
      <c r="C129">
        <v>34.137866948999999</v>
      </c>
      <c r="D129">
        <v>4.6879009647200001E-3</v>
      </c>
      <c r="E129">
        <v>7.4963233182100006E-2</v>
      </c>
      <c r="G129">
        <v>2.4565572552900001E-2</v>
      </c>
      <c r="H129">
        <v>3.2824849162600002E-3</v>
      </c>
    </row>
    <row r="130" spans="1:8" x14ac:dyDescent="0.2">
      <c r="A130">
        <v>361.59750000000003</v>
      </c>
      <c r="B130">
        <v>1.96731332864E-2</v>
      </c>
      <c r="C130">
        <v>34.137616299900003</v>
      </c>
      <c r="D130">
        <v>4.8508712483800003E-3</v>
      </c>
      <c r="E130">
        <v>7.5664900439399996E-2</v>
      </c>
      <c r="G130">
        <v>2.4793082009499999E-2</v>
      </c>
      <c r="H130">
        <v>3.3088030742399999E-3</v>
      </c>
    </row>
    <row r="131" spans="1:8" x14ac:dyDescent="0.2">
      <c r="A131">
        <v>365.25</v>
      </c>
      <c r="B131">
        <v>1.98610121787E-2</v>
      </c>
      <c r="C131">
        <v>34.137365868000003</v>
      </c>
      <c r="D131">
        <v>5.0128521522099997E-3</v>
      </c>
      <c r="E131">
        <v>7.6365959682399995E-2</v>
      </c>
      <c r="G131">
        <v>2.5020394255000002E-2</v>
      </c>
      <c r="H131">
        <v>3.3350984230600001E-3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AC01-7B69-974A-85E3-1B7CD5CDA6C0}">
  <dimension ref="A1:P132"/>
  <sheetViews>
    <sheetView tabSelected="1" workbookViewId="0">
      <selection sqref="A1:P131"/>
    </sheetView>
  </sheetViews>
  <sheetFormatPr baseColWidth="10" defaultColWidth="8.83203125" defaultRowHeight="15" x14ac:dyDescent="0.2"/>
  <cols>
    <col min="1" max="1" width="10.83203125" customWidth="1"/>
    <col min="5" max="5" width="9.6640625" bestFit="1" customWidth="1"/>
    <col min="14" max="14" width="10.1640625" bestFit="1" customWidth="1"/>
  </cols>
  <sheetData>
    <row r="1" spans="1:16" x14ac:dyDescent="0.2">
      <c r="A1" t="s">
        <v>0</v>
      </c>
      <c r="B1" t="s">
        <v>11</v>
      </c>
      <c r="C1" t="s">
        <v>12</v>
      </c>
      <c r="D1" s="10" t="s">
        <v>13</v>
      </c>
      <c r="E1" s="10" t="s">
        <v>14</v>
      </c>
      <c r="F1" s="10" t="s">
        <v>15</v>
      </c>
      <c r="G1" t="s">
        <v>16</v>
      </c>
      <c r="H1" t="s">
        <v>17</v>
      </c>
      <c r="I1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t="s">
        <v>25</v>
      </c>
    </row>
    <row r="2" spans="1:16" x14ac:dyDescent="0.2">
      <c r="A2" t="s">
        <v>72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</row>
    <row r="3" spans="1:16" x14ac:dyDescent="0.2">
      <c r="A3" s="12">
        <f>Brine!A3*24*3600</f>
        <v>0</v>
      </c>
      <c r="B3">
        <f>Brine!B3/1000</f>
        <v>54.119786506200001</v>
      </c>
      <c r="C3">
        <f>Brine!C3/1000</f>
        <v>9.9024416148700002E-13</v>
      </c>
      <c r="D3">
        <f>Brine!D3/1000</f>
        <v>5.5965331388499993E-4</v>
      </c>
      <c r="E3" s="11">
        <f>Brine!E3/1000</f>
        <v>1.3019671616699998E-4</v>
      </c>
      <c r="F3">
        <f>Brine!F3/1000</f>
        <v>9.9260149990600006E-6</v>
      </c>
      <c r="G3">
        <f>Brine!G3/1000</f>
        <v>9.9024416148700002E-13</v>
      </c>
      <c r="H3">
        <f>Brine!H3/1000</f>
        <v>0.39975909438000001</v>
      </c>
      <c r="I3">
        <f>Brine!I3/1000</f>
        <v>0.40208108518900004</v>
      </c>
      <c r="J3">
        <f>Brine!J3/1000</f>
        <v>7.8694099960200005E-5</v>
      </c>
      <c r="K3">
        <f>Brine!K3/1000</f>
        <v>6.2479012795300004E-4</v>
      </c>
      <c r="L3">
        <f>Brine!L3/1000</f>
        <v>6.4028353398600005E-6</v>
      </c>
      <c r="M3">
        <f>Brine!M3/1000</f>
        <v>3.4537678880600001E-4</v>
      </c>
      <c r="N3" s="9">
        <f>Brine!N3/1000</f>
        <v>2.0612231245E-4</v>
      </c>
      <c r="O3">
        <f>Brine!O3/1000</f>
        <v>1.6222070117199999E-4</v>
      </c>
      <c r="P3">
        <f>Brine!P3/1000</f>
        <v>1.4097200575200001E-4</v>
      </c>
    </row>
    <row r="4" spans="1:16" x14ac:dyDescent="0.2">
      <c r="A4" s="12">
        <f>Brine!A4*24*3600</f>
        <v>0.56933084837347203</v>
      </c>
      <c r="B4">
        <f>Brine!B4/1000</f>
        <v>54.119786468299999</v>
      </c>
      <c r="C4">
        <f>Brine!C4/1000</f>
        <v>1.3963599230999999E-9</v>
      </c>
      <c r="D4">
        <f>Brine!D4/1000</f>
        <v>5.5965418092700009E-4</v>
      </c>
      <c r="E4" s="11">
        <f>Brine!E4/1000</f>
        <v>1.3019671608500001E-4</v>
      </c>
      <c r="F4">
        <f>Brine!F4/1000</f>
        <v>9.926014992859999E-6</v>
      </c>
      <c r="G4">
        <f>Brine!G4/1000</f>
        <v>7.0287391201600006E-10</v>
      </c>
      <c r="H4">
        <f>Brine!H4/1000</f>
        <v>0.39975909323600001</v>
      </c>
      <c r="I4">
        <f>Brine!I4/1000</f>
        <v>0.40208109392500002</v>
      </c>
      <c r="J4">
        <f>Brine!J4/1000</f>
        <v>7.8694197964100003E-5</v>
      </c>
      <c r="K4">
        <f>Brine!K4/1000</f>
        <v>6.2479116088999997E-4</v>
      </c>
      <c r="L4">
        <f>Brine!L4/1000</f>
        <v>6.4028353358600001E-6</v>
      </c>
      <c r="M4">
        <f>Brine!M4/1000</f>
        <v>3.4537718080199996E-4</v>
      </c>
      <c r="N4" s="9">
        <f>Brine!N4/1000</f>
        <v>2.0612234636900001E-4</v>
      </c>
      <c r="O4">
        <f>Brine!O4/1000</f>
        <v>1.6222070106999999E-4</v>
      </c>
      <c r="P4">
        <f>Brine!P4/1000</f>
        <v>1.40972006447E-4</v>
      </c>
    </row>
    <row r="5" spans="1:16" x14ac:dyDescent="0.2">
      <c r="A5" s="12">
        <f>Brine!A5*24*3600</f>
        <v>1.0133938117583998</v>
      </c>
      <c r="B5">
        <f>Brine!B5/1000</f>
        <v>54.119786444100001</v>
      </c>
      <c r="C5">
        <f>Brine!C5/1000</f>
        <v>2.4200304995499998E-9</v>
      </c>
      <c r="D5">
        <f>Brine!D5/1000</f>
        <v>5.5965485725099993E-4</v>
      </c>
      <c r="E5" s="11">
        <f>Brine!E5/1000</f>
        <v>1.3019671603399998E-4</v>
      </c>
      <c r="F5">
        <f>Brine!F5/1000</f>
        <v>9.9260149889800003E-6</v>
      </c>
      <c r="G5">
        <f>Brine!G5/1000</f>
        <v>7.02850821558E-10</v>
      </c>
      <c r="H5">
        <f>Brine!H5/1000</f>
        <v>0.39975909273600002</v>
      </c>
      <c r="I5">
        <f>Brine!I5/1000</f>
        <v>0.40208109977700002</v>
      </c>
      <c r="J5">
        <f>Brine!J5/1000</f>
        <v>7.8694274412100006E-5</v>
      </c>
      <c r="K5">
        <f>Brine!K5/1000</f>
        <v>6.2479193427400004E-4</v>
      </c>
      <c r="L5">
        <f>Brine!L5/1000</f>
        <v>6.4028353333600001E-6</v>
      </c>
      <c r="M5">
        <f>Brine!M5/1000</f>
        <v>3.4537748658200002E-4</v>
      </c>
      <c r="N5" s="9">
        <f>Brine!N5/1000</f>
        <v>2.06122235977E-4</v>
      </c>
      <c r="O5">
        <f>Brine!O5/1000</f>
        <v>1.6222070100700001E-4</v>
      </c>
      <c r="P5">
        <f>Brine!P5/1000</f>
        <v>1.4097200616300002E-4</v>
      </c>
    </row>
    <row r="6" spans="1:16" x14ac:dyDescent="0.2">
      <c r="A6" s="12">
        <f>Brine!A6*24*3600</f>
        <v>1.0913051139091201</v>
      </c>
      <c r="B6">
        <f>Brine!B6/1000</f>
        <v>54.119786440399999</v>
      </c>
      <c r="C6">
        <f>Brine!C6/1000</f>
        <v>2.5613776052700001E-9</v>
      </c>
      <c r="D6">
        <f>Brine!D6/1000</f>
        <v>5.5965497591799998E-4</v>
      </c>
      <c r="E6" s="11">
        <f>Brine!E6/1000</f>
        <v>1.3019671602699999E-4</v>
      </c>
      <c r="F6">
        <f>Brine!F6/1000</f>
        <v>9.9260149883999995E-6</v>
      </c>
      <c r="G6">
        <f>Brine!G6/1000</f>
        <v>6.9628985259599999E-10</v>
      </c>
      <c r="H6">
        <f>Brine!H6/1000</f>
        <v>0.39975909266600002</v>
      </c>
      <c r="I6">
        <f>Brine!I6/1000</f>
        <v>0.402081100656</v>
      </c>
      <c r="J6">
        <f>Brine!J6/1000</f>
        <v>7.869428782569999E-5</v>
      </c>
      <c r="K6">
        <f>Brine!K6/1000</f>
        <v>6.2479205084300005E-4</v>
      </c>
      <c r="L6">
        <f>Brine!L6/1000</f>
        <v>6.40283533299E-6</v>
      </c>
      <c r="M6">
        <f>Brine!M6/1000</f>
        <v>3.4537754023500003E-4</v>
      </c>
      <c r="N6" s="9">
        <f>Brine!N6/1000</f>
        <v>2.0612221497200002E-4</v>
      </c>
      <c r="O6">
        <f>Brine!O6/1000</f>
        <v>1.6222070099700001E-4</v>
      </c>
      <c r="P6">
        <f>Brine!P6/1000</f>
        <v>1.4097200610899998E-4</v>
      </c>
    </row>
    <row r="7" spans="1:16" x14ac:dyDescent="0.2">
      <c r="A7" s="12">
        <f>Brine!A7*24*3600</f>
        <v>19769.030252150398</v>
      </c>
      <c r="B7">
        <f>Brine!B7/1000</f>
        <v>54.118724052499999</v>
      </c>
      <c r="C7">
        <f>Brine!C7/1000</f>
        <v>4.3919559647100002E-5</v>
      </c>
      <c r="D7">
        <f>Brine!D7/1000</f>
        <v>5.8952857791299998E-4</v>
      </c>
      <c r="E7" s="11">
        <f>Brine!E7/1000</f>
        <v>1.3019449350199999E-4</v>
      </c>
      <c r="F7">
        <f>Brine!F7/1000</f>
        <v>9.9258455462399997E-6</v>
      </c>
      <c r="G7">
        <f>Brine!G7/1000</f>
        <v>4.5527913784800001E-11</v>
      </c>
      <c r="H7">
        <f>Brine!H7/1000</f>
        <v>0.39974054594699998</v>
      </c>
      <c r="I7">
        <f>Brine!I7/1000</f>
        <v>0.40233800446200002</v>
      </c>
      <c r="J7">
        <f>Brine!J7/1000</f>
        <v>8.2071040323499999E-5</v>
      </c>
      <c r="K7">
        <f>Brine!K7/1000</f>
        <v>6.5832322488600006E-4</v>
      </c>
      <c r="L7">
        <f>Brine!L7/1000</f>
        <v>6.4027260333100001E-6</v>
      </c>
      <c r="M7">
        <f>Brine!M7/1000</f>
        <v>3.5888402786199999E-4</v>
      </c>
      <c r="N7" s="9">
        <f>Brine!N7/1000</f>
        <v>2.01246280043E-4</v>
      </c>
      <c r="O7">
        <f>Brine!O7/1000</f>
        <v>1.62217931807E-4</v>
      </c>
      <c r="P7">
        <f>Brine!P7/1000</f>
        <v>1.4095407226800001E-4</v>
      </c>
    </row>
    <row r="8" spans="1:16" x14ac:dyDescent="0.2">
      <c r="A8" s="12">
        <f>Brine!A8*24*3600</f>
        <v>180777.93446620801</v>
      </c>
      <c r="B8">
        <f>Brine!B8/1000</f>
        <v>54.114286122099998</v>
      </c>
      <c r="C8">
        <f>Brine!C8/1000</f>
        <v>2.3828213564999997E-5</v>
      </c>
      <c r="D8">
        <f>Brine!D8/1000</f>
        <v>8.2501315212600004E-4</v>
      </c>
      <c r="E8" s="11">
        <f>Brine!E8/1000</f>
        <v>1.3018616828299999E-4</v>
      </c>
      <c r="F8">
        <f>Brine!F8/1000</f>
        <v>9.9252108432399999E-6</v>
      </c>
      <c r="G8">
        <f>Brine!G8/1000</f>
        <v>2.9061550806600001E-11</v>
      </c>
      <c r="H8">
        <f>Brine!H8/1000</f>
        <v>0.39969117657999997</v>
      </c>
      <c r="I8">
        <f>Brine!I8/1000</f>
        <v>0.40336108595799997</v>
      </c>
      <c r="J8">
        <f>Brine!J8/1000</f>
        <v>1.0869004909E-4</v>
      </c>
      <c r="K8">
        <f>Brine!K8/1000</f>
        <v>9.2263951678999995E-4</v>
      </c>
      <c r="L8">
        <f>Brine!L8/1000</f>
        <v>6.4023166143399999E-6</v>
      </c>
      <c r="M8">
        <f>Brine!M8/1000</f>
        <v>4.6535810623700002E-4</v>
      </c>
      <c r="N8" s="9">
        <f>Brine!N8/1000</f>
        <v>1.6283303701700001E-4</v>
      </c>
      <c r="O8">
        <f>Brine!O8/1000</f>
        <v>1.6220755886599999E-4</v>
      </c>
      <c r="P8">
        <f>Brine!P8/1000</f>
        <v>1.4088905357299998E-4</v>
      </c>
    </row>
    <row r="9" spans="1:16" x14ac:dyDescent="0.2">
      <c r="A9" s="12">
        <f>Brine!A9*24*3600</f>
        <v>345394.36059206398</v>
      </c>
      <c r="B9">
        <f>Brine!B9/1000</f>
        <v>54.109770861099996</v>
      </c>
      <c r="C9">
        <f>Brine!C9/1000</f>
        <v>1.66722782965E-5</v>
      </c>
      <c r="D9">
        <f>Brine!D9/1000</f>
        <v>1.0558600974600002E-3</v>
      </c>
      <c r="E9" s="11">
        <f>Brine!E9/1000</f>
        <v>1.3017764148399999E-4</v>
      </c>
      <c r="F9">
        <f>Brine!F9/1000</f>
        <v>9.924560771990001E-6</v>
      </c>
      <c r="G9">
        <f>Brine!G9/1000</f>
        <v>2.0944620477299998E-11</v>
      </c>
      <c r="H9">
        <f>Brine!H9/1000</f>
        <v>0.39964816611600001</v>
      </c>
      <c r="I9">
        <f>Brine!I9/1000</f>
        <v>0.40440702578299997</v>
      </c>
      <c r="J9">
        <f>Brine!J9/1000</f>
        <v>1.3478478026900001E-4</v>
      </c>
      <c r="K9">
        <f>Brine!K9/1000</f>
        <v>1.1817503786600001E-3</v>
      </c>
      <c r="L9">
        <f>Brine!L9/1000</f>
        <v>6.4018972819899997E-6</v>
      </c>
      <c r="M9">
        <f>Brine!M9/1000</f>
        <v>5.6973502688199991E-4</v>
      </c>
      <c r="N9" s="9">
        <f>Brine!N9/1000</f>
        <v>1.2517547081E-4</v>
      </c>
      <c r="O9">
        <f>Brine!O9/1000</f>
        <v>1.6219693476200001E-4</v>
      </c>
      <c r="P9">
        <f>Brine!P9/1000</f>
        <v>1.40822519392E-4</v>
      </c>
    </row>
    <row r="10" spans="1:16" x14ac:dyDescent="0.2">
      <c r="A10" s="12">
        <f>Brine!A10*24*3600</f>
        <v>504765.513143424</v>
      </c>
      <c r="B10">
        <f>Brine!B10/1000</f>
        <v>54.105486556099997</v>
      </c>
      <c r="C10">
        <f>Brine!C10/1000</f>
        <v>1.3432010229000001E-5</v>
      </c>
      <c r="D10">
        <f>Brine!D10/1000</f>
        <v>1.2723518523499999E-3</v>
      </c>
      <c r="E10" s="11">
        <f>Brine!E10/1000</f>
        <v>1.3016953657999999E-4</v>
      </c>
      <c r="F10">
        <f>Brine!F10/1000</f>
        <v>9.9239428655199985E-6</v>
      </c>
      <c r="G10">
        <f>Brine!G10/1000</f>
        <v>1.6448217064400001E-11</v>
      </c>
      <c r="H10">
        <f>Brine!H10/1000</f>
        <v>0.39961055001699997</v>
      </c>
      <c r="I10">
        <f>Brine!I10/1000</f>
        <v>0.40540105606900001</v>
      </c>
      <c r="J10">
        <f>Brine!J10/1000</f>
        <v>1.5925680078700001E-4</v>
      </c>
      <c r="K10">
        <f>Brine!K10/1000</f>
        <v>1.4247484647899999E-3</v>
      </c>
      <c r="L10">
        <f>Brine!L10/1000</f>
        <v>6.4014986977200003E-6</v>
      </c>
      <c r="M10">
        <f>Brine!M10/1000</f>
        <v>6.6762120404000003E-4</v>
      </c>
      <c r="N10" s="9">
        <f>Brine!N10/1000</f>
        <v>8.9859389301700002E-5</v>
      </c>
      <c r="O10">
        <f>Brine!O10/1000</f>
        <v>1.6218683632700001E-4</v>
      </c>
      <c r="P10">
        <f>Brine!P10/1000</f>
        <v>1.4075957007299999E-4</v>
      </c>
    </row>
    <row r="11" spans="1:16" x14ac:dyDescent="0.2">
      <c r="A11" s="12">
        <f>Brine!A11*24*3600</f>
        <v>671228.41361385607</v>
      </c>
      <c r="B11">
        <f>Brine!B11/1000</f>
        <v>54.101103087600002</v>
      </c>
      <c r="C11">
        <f>Brine!C11/1000</f>
        <v>1.1482190548300001E-5</v>
      </c>
      <c r="D11">
        <f>Brine!D11/1000</f>
        <v>1.4927824636599999E-3</v>
      </c>
      <c r="E11" s="11">
        <f>Brine!E11/1000</f>
        <v>1.30161238969E-4</v>
      </c>
      <c r="F11">
        <f>Brine!F11/1000</f>
        <v>9.923310267320001E-6</v>
      </c>
      <c r="G11">
        <f>Brine!G11/1000</f>
        <v>1.3436430845000001E-11</v>
      </c>
      <c r="H11">
        <f>Brine!H11/1000</f>
        <v>0.39957384198599999</v>
      </c>
      <c r="I11">
        <f>Brine!I11/1000</f>
        <v>0.40641881256099999</v>
      </c>
      <c r="J11">
        <f>Brine!J11/1000</f>
        <v>1.84174060498E-4</v>
      </c>
      <c r="K11">
        <f>Brine!K11/1000</f>
        <v>1.67216766552E-3</v>
      </c>
      <c r="L11">
        <f>Brine!L11/1000</f>
        <v>6.4010906364699999E-6</v>
      </c>
      <c r="M11">
        <f>Brine!M11/1000</f>
        <v>7.6728829268E-4</v>
      </c>
      <c r="N11" s="9">
        <f>Brine!N11/1000</f>
        <v>5.3900663169200004E-5</v>
      </c>
      <c r="O11">
        <f>Brine!O11/1000</f>
        <v>1.62176497785E-4</v>
      </c>
      <c r="P11">
        <f>Brine!P11/1000</f>
        <v>1.4069546825099999E-4</v>
      </c>
    </row>
    <row r="12" spans="1:16" x14ac:dyDescent="0.2">
      <c r="A12" s="12">
        <f>Brine!A12*24*3600</f>
        <v>840302.18688470393</v>
      </c>
      <c r="B12">
        <f>Brine!B12/1000</f>
        <v>54.096735682099997</v>
      </c>
      <c r="C12">
        <f>Brine!C12/1000</f>
        <v>1.0181337911900001E-5</v>
      </c>
      <c r="D12">
        <f>Brine!D12/1000</f>
        <v>1.71185735424E-3</v>
      </c>
      <c r="E12" s="11">
        <f>Brine!E12/1000</f>
        <v>1.3015296953800001E-4</v>
      </c>
      <c r="F12">
        <f>Brine!F12/1000</f>
        <v>9.9226798174699998E-6</v>
      </c>
      <c r="G12">
        <f>Brine!G12/1000</f>
        <v>1.1338190841800001E-11</v>
      </c>
      <c r="H12">
        <f>Brine!H12/1000</f>
        <v>0.39953836759</v>
      </c>
      <c r="I12">
        <f>Brine!I12/1000</f>
        <v>0.40743322837599999</v>
      </c>
      <c r="J12">
        <f>Brine!J12/1000</f>
        <v>2.0893806816099999E-4</v>
      </c>
      <c r="K12">
        <f>Brine!K12/1000</f>
        <v>1.91806515748E-3</v>
      </c>
      <c r="L12">
        <f>Brine!L12/1000</f>
        <v>6.4006839610300003E-6</v>
      </c>
      <c r="M12">
        <f>Brine!M12/1000</f>
        <v>8.6634237975200001E-4</v>
      </c>
      <c r="N12" s="9">
        <f>Brine!N12/1000</f>
        <v>1.81630430501E-5</v>
      </c>
      <c r="O12">
        <f>Brine!O12/1000</f>
        <v>1.6216619435299999E-4</v>
      </c>
      <c r="P12">
        <f>Brine!P12/1000</f>
        <v>1.4063193722600002E-4</v>
      </c>
    </row>
    <row r="13" spans="1:16" x14ac:dyDescent="0.2">
      <c r="A13" s="12">
        <f>Brine!A13*24*3600</f>
        <v>998595.78242111998</v>
      </c>
      <c r="B13">
        <f>Brine!B13/1000</f>
        <v>54.092407299799994</v>
      </c>
      <c r="C13">
        <f>Brine!C13/1000</f>
        <v>9.2385179971300006E-6</v>
      </c>
      <c r="D13">
        <f>Brine!D13/1000</f>
        <v>1.91327082096E-3</v>
      </c>
      <c r="E13" s="11">
        <f>Brine!E13/1000</f>
        <v>1.3014467829199999E-4</v>
      </c>
      <c r="F13">
        <f>Brine!F13/1000</f>
        <v>9.9220477045199989E-6</v>
      </c>
      <c r="G13">
        <f>Brine!G13/1000</f>
        <v>2.6778825656699999E-5</v>
      </c>
      <c r="H13">
        <f>Brine!H13/1000</f>
        <v>0.399510366093</v>
      </c>
      <c r="I13">
        <f>Brine!I13/1000</f>
        <v>0.40842921440300001</v>
      </c>
      <c r="J13">
        <f>Brine!J13/1000</f>
        <v>2.31705564454E-4</v>
      </c>
      <c r="K13">
        <f>Brine!K13/1000</f>
        <v>2.1463481058999999E-3</v>
      </c>
      <c r="L13">
        <f>Brine!L13/1000</f>
        <v>6.4002762127899997E-6</v>
      </c>
      <c r="M13">
        <f>Brine!M13/1000</f>
        <v>9.5741041621599994E-4</v>
      </c>
      <c r="N13" s="9">
        <f>Brine!N13/1000</f>
        <v>-8.0003428102599997E-6</v>
      </c>
      <c r="O13">
        <f>Brine!O13/1000</f>
        <v>1.62155863742E-4</v>
      </c>
      <c r="P13">
        <f>Brine!P13/1000</f>
        <v>1.4057009649900002E-4</v>
      </c>
    </row>
    <row r="14" spans="1:16" x14ac:dyDescent="0.2">
      <c r="A14" s="12">
        <f>Brine!A14*24*3600</f>
        <v>1156659.267888</v>
      </c>
      <c r="B14">
        <f>Brine!B14/1000</f>
        <v>54.0870833926</v>
      </c>
      <c r="C14">
        <f>Brine!C14/1000</f>
        <v>8.3732172364400006E-6</v>
      </c>
      <c r="D14">
        <f>Brine!D14/1000</f>
        <v>2.1107668518499999E-3</v>
      </c>
      <c r="E14" s="11">
        <f>Brine!E14/1000</f>
        <v>1.3013411944899999E-4</v>
      </c>
      <c r="F14">
        <f>Brine!F14/1000</f>
        <v>9.9212427131300003E-6</v>
      </c>
      <c r="G14">
        <f>Brine!G14/1000</f>
        <v>1.5567964560600001E-4</v>
      </c>
      <c r="H14">
        <f>Brine!H14/1000</f>
        <v>0.39946874115100001</v>
      </c>
      <c r="I14">
        <f>Brine!I14/1000</f>
        <v>0.40961406692200003</v>
      </c>
      <c r="J14">
        <f>Brine!J14/1000</f>
        <v>2.5402995145399997E-4</v>
      </c>
      <c r="K14">
        <f>Brine!K14/1000</f>
        <v>2.3786591124999997E-3</v>
      </c>
      <c r="L14">
        <f>Brine!L14/1000</f>
        <v>6.3997569482799997E-6</v>
      </c>
      <c r="M14">
        <f>Brine!M14/1000</f>
        <v>1.0467054825499999E-3</v>
      </c>
      <c r="N14" s="9">
        <f>Brine!N14/1000</f>
        <v>-7.99969410752E-6</v>
      </c>
      <c r="O14">
        <f>Brine!O14/1000</f>
        <v>1.6214270777999999E-4</v>
      </c>
      <c r="P14">
        <f>Brine!P14/1000</f>
        <v>1.40496015818E-4</v>
      </c>
    </row>
    <row r="15" spans="1:16" x14ac:dyDescent="0.2">
      <c r="A15" s="12">
        <f>Brine!A15*24*3600</f>
        <v>1321783.1293017601</v>
      </c>
      <c r="B15">
        <f>Brine!B15/1000</f>
        <v>54.081612420700004</v>
      </c>
      <c r="C15">
        <f>Brine!C15/1000</f>
        <v>7.6607178621899996E-6</v>
      </c>
      <c r="D15">
        <f>Brine!D15/1000</f>
        <v>2.31358442412E-3</v>
      </c>
      <c r="E15" s="11">
        <f>Brine!E15/1000</f>
        <v>1.3012326876200002E-4</v>
      </c>
      <c r="F15">
        <f>Brine!F15/1000</f>
        <v>9.9204154719999993E-6</v>
      </c>
      <c r="G15">
        <f>Brine!G15/1000</f>
        <v>2.8805377286700003E-4</v>
      </c>
      <c r="H15">
        <f>Brine!H15/1000</f>
        <v>0.39942644658199999</v>
      </c>
      <c r="I15">
        <f>Brine!I15/1000</f>
        <v>0.41083182583400002</v>
      </c>
      <c r="J15">
        <f>Brine!J15/1000</f>
        <v>2.76955869418E-4</v>
      </c>
      <c r="K15">
        <f>Brine!K15/1000</f>
        <v>2.6172297576900001E-3</v>
      </c>
      <c r="L15">
        <f>Brine!L15/1000</f>
        <v>6.3992233314400003E-6</v>
      </c>
      <c r="M15">
        <f>Brine!M15/1000</f>
        <v>1.13840660415E-3</v>
      </c>
      <c r="N15" s="9">
        <f>Brine!N15/1000</f>
        <v>-7.999027766319999E-6</v>
      </c>
      <c r="O15">
        <f>Brine!O15/1000</f>
        <v>1.6212918819199999E-4</v>
      </c>
      <c r="P15">
        <f>Brine!P15/1000</f>
        <v>1.4042043362100001E-4</v>
      </c>
    </row>
    <row r="16" spans="1:16" x14ac:dyDescent="0.2">
      <c r="A16" s="12">
        <f>Brine!A16*24*3600</f>
        <v>1488637.8913536002</v>
      </c>
      <c r="B16">
        <f>Brine!B16/1000</f>
        <v>54.076165855599996</v>
      </c>
      <c r="C16">
        <f>Brine!C16/1000</f>
        <v>7.0684930094200001E-6</v>
      </c>
      <c r="D16">
        <f>Brine!D16/1000</f>
        <v>2.5154055105299999E-3</v>
      </c>
      <c r="E16" s="11">
        <f>Brine!E16/1000</f>
        <v>1.30112466391E-4</v>
      </c>
      <c r="F16">
        <f>Brine!F16/1000</f>
        <v>9.9195919143300006E-6</v>
      </c>
      <c r="G16">
        <f>Brine!G16/1000</f>
        <v>4.1977755948399996E-4</v>
      </c>
      <c r="H16">
        <f>Brine!H16/1000</f>
        <v>0.39938468214800005</v>
      </c>
      <c r="I16">
        <f>Brine!I16/1000</f>
        <v>0.41204427439699998</v>
      </c>
      <c r="J16">
        <f>Brine!J16/1000</f>
        <v>2.9976914687799997E-4</v>
      </c>
      <c r="K16">
        <f>Brine!K16/1000</f>
        <v>2.8546282581199999E-3</v>
      </c>
      <c r="L16">
        <f>Brine!L16/1000</f>
        <v>6.3986920906399996E-6</v>
      </c>
      <c r="M16">
        <f>Brine!M16/1000</f>
        <v>1.2296571750900001E-3</v>
      </c>
      <c r="N16" s="9">
        <f>Brine!N16/1000</f>
        <v>-7.9983657136200001E-6</v>
      </c>
      <c r="O16">
        <f>Brine!O16/1000</f>
        <v>1.6211572880299999E-4</v>
      </c>
      <c r="P16">
        <f>Brine!P16/1000</f>
        <v>1.40345711762E-4</v>
      </c>
    </row>
    <row r="17" spans="1:16" x14ac:dyDescent="0.2">
      <c r="A17" s="12">
        <f>Brine!A17*24*3600</f>
        <v>1652994.9227606403</v>
      </c>
      <c r="B17">
        <f>Brine!B17/1000</f>
        <v>54.070871490099996</v>
      </c>
      <c r="C17">
        <f>Brine!C17/1000</f>
        <v>6.5717523460200002E-6</v>
      </c>
      <c r="D17">
        <f>Brine!D17/1000</f>
        <v>2.7115240387799999E-3</v>
      </c>
      <c r="E17" s="11">
        <f>Brine!E17/1000</f>
        <v>1.3010196582799999E-4</v>
      </c>
      <c r="F17">
        <f>Brine!F17/1000</f>
        <v>9.9187913661799996E-6</v>
      </c>
      <c r="G17">
        <f>Brine!G17/1000</f>
        <v>5.4777944139399999E-4</v>
      </c>
      <c r="H17">
        <f>Brine!H17/1000</f>
        <v>0.39934432318299995</v>
      </c>
      <c r="I17">
        <f>Brine!I17/1000</f>
        <v>0.41322292629999996</v>
      </c>
      <c r="J17">
        <f>Brine!J17/1000</f>
        <v>3.2193782309500004E-4</v>
      </c>
      <c r="K17">
        <f>Brine!K17/1000</f>
        <v>3.08531894394E-3</v>
      </c>
      <c r="L17">
        <f>Brine!L17/1000</f>
        <v>6.3981756922699997E-6</v>
      </c>
      <c r="M17">
        <f>Brine!M17/1000</f>
        <v>1.3183294119899999E-3</v>
      </c>
      <c r="N17" s="9">
        <f>Brine!N17/1000</f>
        <v>-7.9977255844300007E-6</v>
      </c>
      <c r="O17">
        <f>Brine!O17/1000</f>
        <v>1.6210264545700001E-4</v>
      </c>
      <c r="P17">
        <f>Brine!P17/1000</f>
        <v>1.4027355525200001E-4</v>
      </c>
    </row>
    <row r="18" spans="1:16" x14ac:dyDescent="0.2">
      <c r="A18" s="12">
        <f>Brine!A18*24*3600</f>
        <v>1821975.1391376001</v>
      </c>
      <c r="B18">
        <f>Brine!B18/1000</f>
        <v>54.065493263699999</v>
      </c>
      <c r="C18">
        <f>Brine!C18/1000</f>
        <v>6.1265014961899997E-6</v>
      </c>
      <c r="D18">
        <f>Brine!D18/1000</f>
        <v>2.91070158901E-3</v>
      </c>
      <c r="E18" s="11">
        <f>Brine!E18/1000</f>
        <v>1.3009129890099999E-4</v>
      </c>
      <c r="F18">
        <f>Brine!F18/1000</f>
        <v>9.9179781346099987E-6</v>
      </c>
      <c r="G18">
        <f>Brine!G18/1000</f>
        <v>6.7777786767399999E-4</v>
      </c>
      <c r="H18">
        <f>Brine!H18/1000</f>
        <v>0.39930350560099998</v>
      </c>
      <c r="I18">
        <f>Brine!I18/1000</f>
        <v>0.41442031120700001</v>
      </c>
      <c r="J18">
        <f>Brine!J18/1000</f>
        <v>3.4445228208200004E-4</v>
      </c>
      <c r="K18">
        <f>Brine!K18/1000</f>
        <v>3.31960790167E-3</v>
      </c>
      <c r="L18">
        <f>Brine!L18/1000</f>
        <v>6.3976511123800004E-6</v>
      </c>
      <c r="M18">
        <f>Brine!M18/1000</f>
        <v>1.4083847408700001E-3</v>
      </c>
      <c r="N18" s="9">
        <f>Brine!N18/1000</f>
        <v>-7.9970829266299996E-6</v>
      </c>
      <c r="O18">
        <f>Brine!O18/1000</f>
        <v>1.6208935482699998E-4</v>
      </c>
      <c r="P18">
        <f>Brine!P18/1000</f>
        <v>1.4020071617800001E-4</v>
      </c>
    </row>
    <row r="19" spans="1:16" x14ac:dyDescent="0.2">
      <c r="A19" s="12">
        <f>Brine!A19*24*3600</f>
        <v>1991187.6805439999</v>
      </c>
      <c r="B19">
        <f>Brine!B19/1000</f>
        <v>54.060167056600001</v>
      </c>
      <c r="C19">
        <f>Brine!C19/1000</f>
        <v>5.7314629886000001E-6</v>
      </c>
      <c r="D19">
        <f>Brine!D19/1000</f>
        <v>3.10791621196E-3</v>
      </c>
      <c r="E19" s="11">
        <f>Brine!E19/1000</f>
        <v>1.30080735114E-4</v>
      </c>
      <c r="F19">
        <f>Brine!F19/1000</f>
        <v>9.91717276633E-6</v>
      </c>
      <c r="G19">
        <f>Brine!G19/1000</f>
        <v>8.0649509831599994E-4</v>
      </c>
      <c r="H19">
        <f>Brine!H19/1000</f>
        <v>0.39926322061500003</v>
      </c>
      <c r="I19">
        <f>Brine!I19/1000</f>
        <v>0.41560616341600004</v>
      </c>
      <c r="J19">
        <f>Brine!J19/1000</f>
        <v>3.6674485716500001E-4</v>
      </c>
      <c r="K19">
        <f>Brine!K19/1000</f>
        <v>3.5515879002300001E-3</v>
      </c>
      <c r="L19">
        <f>Brine!L19/1000</f>
        <v>6.3971316047600003E-6</v>
      </c>
      <c r="M19">
        <f>Brine!M19/1000</f>
        <v>1.4975525583700001E-3</v>
      </c>
      <c r="N19" s="9">
        <f>Brine!N19/1000</f>
        <v>-7.9964611124899992E-6</v>
      </c>
      <c r="O19">
        <f>Brine!O19/1000</f>
        <v>1.6207619270599999E-4</v>
      </c>
      <c r="P19">
        <f>Brine!P19/1000</f>
        <v>1.4012901944E-4</v>
      </c>
    </row>
    <row r="20" spans="1:16" x14ac:dyDescent="0.2">
      <c r="A20" s="12">
        <f>Brine!A20*24*3600</f>
        <v>2156276.8185840002</v>
      </c>
      <c r="B20">
        <f>Brine!B20/1000</f>
        <v>54.055022593000004</v>
      </c>
      <c r="C20">
        <f>Brine!C20/1000</f>
        <v>5.3848955554099995E-6</v>
      </c>
      <c r="D20">
        <f>Brine!D20/1000</f>
        <v>3.2983740184100003E-3</v>
      </c>
      <c r="E20" s="11">
        <f>Brine!E20/1000</f>
        <v>1.3007053176300001E-4</v>
      </c>
      <c r="F20">
        <f>Brine!F20/1000</f>
        <v>9.9163948771200004E-6</v>
      </c>
      <c r="G20">
        <f>Brine!G20/1000</f>
        <v>9.3080223424000001E-4</v>
      </c>
      <c r="H20">
        <f>Brine!H20/1000</f>
        <v>0.39922441206199999</v>
      </c>
      <c r="I20">
        <f>Brine!I20/1000</f>
        <v>0.41675158771600002</v>
      </c>
      <c r="J20">
        <f>Brine!J20/1000</f>
        <v>3.8827366092E-4</v>
      </c>
      <c r="K20">
        <f>Brine!K20/1000</f>
        <v>3.7756199707300003E-3</v>
      </c>
      <c r="L20">
        <f>Brine!L20/1000</f>
        <v>6.3966298226699995E-6</v>
      </c>
      <c r="M20">
        <f>Brine!M20/1000</f>
        <v>1.5836653752800002E-3</v>
      </c>
      <c r="N20" s="9">
        <f>Brine!N20/1000</f>
        <v>-7.9958848762999993E-6</v>
      </c>
      <c r="O20">
        <f>Brine!O20/1000</f>
        <v>1.6206347967599998E-4</v>
      </c>
      <c r="P20">
        <f>Brine!P20/1000</f>
        <v>1.4006016604200001E-4</v>
      </c>
    </row>
    <row r="21" spans="1:16" x14ac:dyDescent="0.2">
      <c r="A21" s="12">
        <f>Brine!A21*24*3600</f>
        <v>2336240.7426326401</v>
      </c>
      <c r="B21">
        <f>Brine!B21/1000</f>
        <v>54.049467920399998</v>
      </c>
      <c r="C21">
        <f>Brine!C21/1000</f>
        <v>5.0426713204299998E-6</v>
      </c>
      <c r="D21">
        <f>Brine!D21/1000</f>
        <v>3.5039940919400002E-3</v>
      </c>
      <c r="E21" s="11">
        <f>Brine!E21/1000</f>
        <v>1.3005951478800001E-4</v>
      </c>
      <c r="F21">
        <f>Brine!F21/1000</f>
        <v>9.9155549583900001E-6</v>
      </c>
      <c r="G21">
        <f>Brine!G21/1000</f>
        <v>1.06500524348E-3</v>
      </c>
      <c r="H21">
        <f>Brine!H21/1000</f>
        <v>0.39918259777800003</v>
      </c>
      <c r="I21">
        <f>Brine!I21/1000</f>
        <v>0.41798837801500005</v>
      </c>
      <c r="J21">
        <f>Brine!J21/1000</f>
        <v>4.1151636366799997E-4</v>
      </c>
      <c r="K21">
        <f>Brine!K21/1000</f>
        <v>4.0174871278999998E-3</v>
      </c>
      <c r="L21">
        <f>Brine!L21/1000</f>
        <v>6.3960880280699995E-6</v>
      </c>
      <c r="M21">
        <f>Brine!M21/1000</f>
        <v>1.6766335969299999E-3</v>
      </c>
      <c r="N21" s="9">
        <f>Brine!N21/1000</f>
        <v>-7.9953073986399989E-6</v>
      </c>
      <c r="O21">
        <f>Brine!O21/1000</f>
        <v>1.6204975289799999E-4</v>
      </c>
      <c r="P21">
        <f>Brine!P21/1000</f>
        <v>1.3998624304099999E-4</v>
      </c>
    </row>
    <row r="22" spans="1:16" x14ac:dyDescent="0.2">
      <c r="A22" s="12">
        <f>Brine!A22*24*3600</f>
        <v>2359837.6820294401</v>
      </c>
      <c r="B22">
        <f>Brine!B22/1000</f>
        <v>54.048776658599998</v>
      </c>
      <c r="C22">
        <f>Brine!C22/1000</f>
        <v>5.0018734388900003E-6</v>
      </c>
      <c r="D22">
        <f>Brine!D22/1000</f>
        <v>3.5308127303400002E-3</v>
      </c>
      <c r="E22" s="11">
        <f>Brine!E22/1000</f>
        <v>1.30058149558E-4</v>
      </c>
      <c r="F22">
        <f>Brine!F22/1000</f>
        <v>9.9154508751699995E-6</v>
      </c>
      <c r="G22">
        <f>Brine!G22/1000</f>
        <v>1.0790506034799999E-3</v>
      </c>
      <c r="H22">
        <f>Brine!H22/1000</f>
        <v>0.39917739948699998</v>
      </c>
      <c r="I22">
        <f>Brine!I22/1000</f>
        <v>0.41814303993500002</v>
      </c>
      <c r="J22">
        <f>Brine!J22/1000</f>
        <v>4.1454787404799997E-4</v>
      </c>
      <c r="K22">
        <f>Brine!K22/1000</f>
        <v>4.0490333469100004E-3</v>
      </c>
      <c r="L22">
        <f>Brine!L22/1000</f>
        <v>6.3960208885600004E-6</v>
      </c>
      <c r="M22">
        <f>Brine!M22/1000</f>
        <v>1.68875931757E-3</v>
      </c>
      <c r="N22" s="9">
        <f>Brine!N22/1000</f>
        <v>-7.9952388498499992E-6</v>
      </c>
      <c r="O22">
        <f>Brine!O22/1000</f>
        <v>1.6204805186700001E-4</v>
      </c>
      <c r="P22">
        <f>Brine!P22/1000</f>
        <v>1.3997703336699998E-4</v>
      </c>
    </row>
    <row r="23" spans="1:16" x14ac:dyDescent="0.2">
      <c r="A23" s="12">
        <f>Brine!A23*24*3600</f>
        <v>2534900.4014342399</v>
      </c>
      <c r="B23">
        <f>Brine!B23/1000</f>
        <v>54.045309856700001</v>
      </c>
      <c r="C23">
        <f>Brine!C23/1000</f>
        <v>4.7903887227800007E-6</v>
      </c>
      <c r="D23">
        <f>Brine!D23/1000</f>
        <v>3.7291504509000001E-3</v>
      </c>
      <c r="E23" s="11">
        <f>Brine!E23/1000</f>
        <v>1.3005160341499999E-4</v>
      </c>
      <c r="F23">
        <f>Brine!F23/1000</f>
        <v>9.9149518064800015E-6</v>
      </c>
      <c r="G23">
        <f>Brine!G23/1000</f>
        <v>1.01184843361E-3</v>
      </c>
      <c r="H23">
        <f>Brine!H23/1000</f>
        <v>0.39915134308799999</v>
      </c>
      <c r="I23">
        <f>Brine!I23/1000</f>
        <v>0.41895733802500001</v>
      </c>
      <c r="J23">
        <f>Brine!J23/1000</f>
        <v>4.36967884101E-4</v>
      </c>
      <c r="K23">
        <f>Brine!K23/1000</f>
        <v>4.2823311722000003E-3</v>
      </c>
      <c r="L23">
        <f>Brine!L23/1000</f>
        <v>6.3956989613200001E-6</v>
      </c>
      <c r="M23">
        <f>Brine!M23/1000</f>
        <v>1.7784378192400002E-3</v>
      </c>
      <c r="N23" s="9">
        <f>Brine!N23/1000</f>
        <v>-7.9948352148799996E-6</v>
      </c>
      <c r="O23">
        <f>Brine!O23/1000</f>
        <v>1.62039895596E-4</v>
      </c>
      <c r="P23">
        <f>Brine!P23/1000</f>
        <v>1.39928859406E-4</v>
      </c>
    </row>
    <row r="24" spans="1:16" x14ac:dyDescent="0.2">
      <c r="A24" s="12">
        <f>Brine!A24*24*3600</f>
        <v>2710253.3653180795</v>
      </c>
      <c r="B24">
        <f>Brine!B24/1000</f>
        <v>54.041798035300005</v>
      </c>
      <c r="C24">
        <f>Brine!C24/1000</f>
        <v>4.5880170273899994E-6</v>
      </c>
      <c r="D24">
        <f>Brine!D24/1000</f>
        <v>3.9266297821000003E-3</v>
      </c>
      <c r="E24" s="11">
        <f>Brine!E24/1000</f>
        <v>1.30044956119E-4</v>
      </c>
      <c r="F24">
        <f>Brine!F24/1000</f>
        <v>9.9144450259600005E-6</v>
      </c>
      <c r="G24">
        <f>Brine!G24/1000</f>
        <v>9.5115297932700006E-4</v>
      </c>
      <c r="H24">
        <f>Brine!H24/1000</f>
        <v>0.39912497948200004</v>
      </c>
      <c r="I24">
        <f>Brine!I24/1000</f>
        <v>0.41978014882600001</v>
      </c>
      <c r="J24">
        <f>Brine!J24/1000</f>
        <v>4.5929084684700002E-4</v>
      </c>
      <c r="K24">
        <f>Brine!K24/1000</f>
        <v>4.5146194072699999E-3</v>
      </c>
      <c r="L24">
        <f>Brine!L24/1000</f>
        <v>6.3953720595100004E-6</v>
      </c>
      <c r="M24">
        <f>Brine!M24/1000</f>
        <v>1.86772810789E-3</v>
      </c>
      <c r="N24" s="9">
        <f>Brine!N24/1000</f>
        <v>-7.99442534095E-6</v>
      </c>
      <c r="O24">
        <f>Brine!O24/1000</f>
        <v>1.6203161328999998E-4</v>
      </c>
      <c r="P24">
        <f>Brine!P24/1000</f>
        <v>1.39880307952E-4</v>
      </c>
    </row>
    <row r="25" spans="1:16" x14ac:dyDescent="0.2">
      <c r="A25" s="12">
        <f>Brine!A25*24*3600</f>
        <v>2893343.5445443201</v>
      </c>
      <c r="B25">
        <f>Brine!B25/1000</f>
        <v>54.038096404800001</v>
      </c>
      <c r="C25">
        <f>Brine!C25/1000</f>
        <v>4.3863481854300001E-6</v>
      </c>
      <c r="D25">
        <f>Brine!D25/1000</f>
        <v>4.1316102923100008E-3</v>
      </c>
      <c r="E25" s="11">
        <f>Brine!E25/1000</f>
        <v>1.3003793463E-4</v>
      </c>
      <c r="F25">
        <f>Brine!F25/1000</f>
        <v>9.9139097174699996E-6</v>
      </c>
      <c r="G25">
        <f>Brine!G25/1000</f>
        <v>8.9399307925000005E-4</v>
      </c>
      <c r="H25">
        <f>Brine!H25/1000</f>
        <v>0.399097220265</v>
      </c>
      <c r="I25">
        <f>Brine!I25/1000</f>
        <v>0.42064552738900002</v>
      </c>
      <c r="J25">
        <f>Brine!J25/1000</f>
        <v>4.8246172461699998E-4</v>
      </c>
      <c r="K25">
        <f>Brine!K25/1000</f>
        <v>4.7557311219799999E-3</v>
      </c>
      <c r="L25">
        <f>Brine!L25/1000</f>
        <v>6.3950267555699993E-6</v>
      </c>
      <c r="M25">
        <f>Brine!M25/1000</f>
        <v>1.9604099687000002E-3</v>
      </c>
      <c r="N25" s="9">
        <f>Brine!N25/1000</f>
        <v>-7.9939924048799986E-6</v>
      </c>
      <c r="O25">
        <f>Brine!O25/1000</f>
        <v>1.6202286475200002E-4</v>
      </c>
      <c r="P25">
        <f>Brine!P25/1000</f>
        <v>1.3982938389600001E-4</v>
      </c>
    </row>
    <row r="26" spans="1:16" x14ac:dyDescent="0.2">
      <c r="A26" s="12">
        <f>Brine!A26*24*3600</f>
        <v>2987930.3829811201</v>
      </c>
      <c r="B26">
        <f>Brine!B26/1000</f>
        <v>54.036631572799998</v>
      </c>
      <c r="C26">
        <f>Brine!C26/1000</f>
        <v>4.3070730361299999E-6</v>
      </c>
      <c r="D26">
        <f>Brine!D26/1000</f>
        <v>4.1780657745000005E-3</v>
      </c>
      <c r="E26" s="11">
        <f>Brine!E26/1000</f>
        <v>1.3003525831799999E-4</v>
      </c>
      <c r="F26">
        <f>Brine!F26/1000</f>
        <v>9.9137056791999993E-6</v>
      </c>
      <c r="G26">
        <f>Brine!G26/1000</f>
        <v>8.7263069795799999E-4</v>
      </c>
      <c r="H26">
        <f>Brine!H26/1000</f>
        <v>0.39908624049999997</v>
      </c>
      <c r="I26">
        <f>Brine!I26/1000</f>
        <v>0.420992265674</v>
      </c>
      <c r="J26">
        <f>Brine!J26/1000</f>
        <v>4.94385209844E-4</v>
      </c>
      <c r="K26">
        <f>Brine!K26/1000</f>
        <v>4.8798027199499997E-3</v>
      </c>
      <c r="L26">
        <f>Brine!L26/1000</f>
        <v>6.3948951394699997E-6</v>
      </c>
      <c r="M26">
        <f>Brine!M26/1000</f>
        <v>2.0081032805899998E-3</v>
      </c>
      <c r="N26" s="9">
        <f>Brine!N26/1000</f>
        <v>-7.9938276563799984E-6</v>
      </c>
      <c r="O26">
        <f>Brine!O26/1000</f>
        <v>1.62019530158E-4</v>
      </c>
      <c r="P26">
        <f>Brine!P26/1000</f>
        <v>1.3980917898E-4</v>
      </c>
    </row>
    <row r="27" spans="1:16" x14ac:dyDescent="0.2">
      <c r="A27" s="12">
        <f>Brine!A27*24*3600</f>
        <v>3155759.9999999995</v>
      </c>
      <c r="B27">
        <f>Brine!B27/1000</f>
        <v>54.035397786399997</v>
      </c>
      <c r="C27">
        <f>Brine!C27/1000</f>
        <v>4.2318643454799998E-6</v>
      </c>
      <c r="D27">
        <f>Brine!D27/1000</f>
        <v>4.0843421570000002E-3</v>
      </c>
      <c r="E27" s="11">
        <f>Brine!E27/1000</f>
        <v>1.3003341706499999E-4</v>
      </c>
      <c r="F27">
        <f>Brine!F27/1000</f>
        <v>9.913565304650001E-6</v>
      </c>
      <c r="G27">
        <f>Brine!G27/1000</f>
        <v>8.5368452901400009E-4</v>
      </c>
      <c r="H27">
        <f>Brine!H27/1000</f>
        <v>0.39907698778299999</v>
      </c>
      <c r="I27">
        <f>Brine!I27/1000</f>
        <v>0.42130271677000003</v>
      </c>
      <c r="J27">
        <f>Brine!J27/1000</f>
        <v>5.1551063301100001E-4</v>
      </c>
      <c r="K27">
        <f>Brine!K27/1000</f>
        <v>5.0996205536800003E-3</v>
      </c>
      <c r="L27">
        <f>Brine!L27/1000</f>
        <v>6.3948045900200002E-6</v>
      </c>
      <c r="M27">
        <f>Brine!M27/1000</f>
        <v>2.0926045404999999E-3</v>
      </c>
      <c r="N27" s="9">
        <f>Brine!N27/1000</f>
        <v>-7.99371534031E-6</v>
      </c>
      <c r="O27">
        <f>Brine!O27/1000</f>
        <v>1.62017236019E-4</v>
      </c>
      <c r="P27">
        <f>Brine!P27/1000</f>
        <v>1.3979171464000001E-4</v>
      </c>
    </row>
    <row r="28" spans="1:16" x14ac:dyDescent="0.2">
      <c r="A28" s="12">
        <f>Brine!A28*24*3600</f>
        <v>3413349.75380832</v>
      </c>
      <c r="B28">
        <f>Brine!B28/1000</f>
        <v>54.0334637391</v>
      </c>
      <c r="C28">
        <f>Brine!C28/1000</f>
        <v>4.1173114013500005E-6</v>
      </c>
      <c r="D28">
        <f>Brine!D28/1000</f>
        <v>3.9451461212399999E-3</v>
      </c>
      <c r="E28" s="11">
        <f>Brine!E28/1000</f>
        <v>1.3003050137200002E-4</v>
      </c>
      <c r="F28">
        <f>Brine!F28/1000</f>
        <v>9.91334301627E-6</v>
      </c>
      <c r="G28">
        <f>Brine!G28/1000</f>
        <v>8.2552971802700003E-4</v>
      </c>
      <c r="H28">
        <f>Brine!H28/1000</f>
        <v>0.39906249068099997</v>
      </c>
      <c r="I28">
        <f>Brine!I28/1000</f>
        <v>0.421787790878</v>
      </c>
      <c r="J28">
        <f>Brine!J28/1000</f>
        <v>5.4784625522099999E-4</v>
      </c>
      <c r="K28">
        <f>Brine!K28/1000</f>
        <v>5.4360848485900002E-3</v>
      </c>
      <c r="L28">
        <f>Brine!L28/1000</f>
        <v>6.3946612015699999E-6</v>
      </c>
      <c r="M28">
        <f>Brine!M28/1000</f>
        <v>2.2219463440599999E-3</v>
      </c>
      <c r="N28" s="9">
        <f>Brine!N28/1000</f>
        <v>-7.9935372570199999E-6</v>
      </c>
      <c r="O28">
        <f>Brine!O28/1000</f>
        <v>1.6201360316300001E-4</v>
      </c>
      <c r="P28">
        <f>Brine!P28/1000</f>
        <v>1.39764408095E-4</v>
      </c>
    </row>
    <row r="29" spans="1:16" x14ac:dyDescent="0.2">
      <c r="A29" s="12">
        <f>Brine!A29*24*3600</f>
        <v>3681875.71583424</v>
      </c>
      <c r="B29">
        <f>Brine!B29/1000</f>
        <v>54.031396500500001</v>
      </c>
      <c r="C29">
        <f>Brine!C29/1000</f>
        <v>3.9991407662999998E-6</v>
      </c>
      <c r="D29">
        <f>Brine!D29/1000</f>
        <v>3.8059064571899998E-3</v>
      </c>
      <c r="E29" s="11">
        <f>Brine!E29/1000</f>
        <v>1.3002734855199999E-4</v>
      </c>
      <c r="F29">
        <f>Brine!F29/1000</f>
        <v>9.9131026497200006E-6</v>
      </c>
      <c r="G29">
        <f>Brine!G29/1000</f>
        <v>7.9734553448100002E-4</v>
      </c>
      <c r="H29">
        <f>Brine!H29/1000</f>
        <v>0.39904700416299999</v>
      </c>
      <c r="I29">
        <f>Brine!I29/1000</f>
        <v>0.42230431793399997</v>
      </c>
      <c r="J29">
        <f>Brine!J29/1000</f>
        <v>5.8144483620200008E-4</v>
      </c>
      <c r="K29">
        <f>Brine!K29/1000</f>
        <v>5.7856909545299998E-3</v>
      </c>
      <c r="L29">
        <f>Brine!L29/1000</f>
        <v>6.3945061516900001E-6</v>
      </c>
      <c r="M29">
        <f>Brine!M29/1000</f>
        <v>2.3563399269700002E-3</v>
      </c>
      <c r="N29" s="9">
        <f>Brine!N29/1000</f>
        <v>-7.9933444350199998E-6</v>
      </c>
      <c r="O29">
        <f>Brine!O29/1000</f>
        <v>1.6200967485699999E-4</v>
      </c>
      <c r="P29">
        <f>Brine!P29/1000</f>
        <v>1.39735311442E-4</v>
      </c>
    </row>
    <row r="30" spans="1:16" x14ac:dyDescent="0.2">
      <c r="A30" s="12">
        <f>Brine!A30*24*3600</f>
        <v>3742348.2434524801</v>
      </c>
      <c r="B30">
        <f>Brine!B30/1000</f>
        <v>54.030921453000005</v>
      </c>
      <c r="C30">
        <f>Brine!C30/1000</f>
        <v>3.9726095763900001E-6</v>
      </c>
      <c r="D30">
        <f>Brine!D30/1000</f>
        <v>3.7757960324100001E-3</v>
      </c>
      <c r="E30" s="11">
        <f>Brine!E30/1000</f>
        <v>1.3002661770999998E-4</v>
      </c>
      <c r="F30">
        <f>Brine!F30/1000</f>
        <v>9.9130469313400006E-6</v>
      </c>
      <c r="G30">
        <f>Brine!G30/1000</f>
        <v>7.9101073790599995E-4</v>
      </c>
      <c r="H30">
        <f>Brine!H30/1000</f>
        <v>0.39904344664899999</v>
      </c>
      <c r="I30">
        <f>Brine!I30/1000</f>
        <v>0.42242270971900003</v>
      </c>
      <c r="J30">
        <f>Brine!J30/1000</f>
        <v>5.88996598579E-4</v>
      </c>
      <c r="K30">
        <f>Brine!K30/1000</f>
        <v>5.8642699801399996E-3</v>
      </c>
      <c r="L30">
        <f>Brine!L30/1000</f>
        <v>6.3944702102199995E-6</v>
      </c>
      <c r="M30">
        <f>Brine!M30/1000</f>
        <v>2.3865468047099998E-3</v>
      </c>
      <c r="N30" s="9">
        <f>Brine!N30/1000</f>
        <v>-7.9932996046899998E-6</v>
      </c>
      <c r="O30">
        <f>Brine!O30/1000</f>
        <v>1.6200876425200001E-4</v>
      </c>
      <c r="P30">
        <f>Brine!P30/1000</f>
        <v>1.3972863786E-4</v>
      </c>
    </row>
    <row r="31" spans="1:16" x14ac:dyDescent="0.2">
      <c r="A31" s="12">
        <f>Brine!A31*24*3600</f>
        <v>3934435.8650687998</v>
      </c>
      <c r="B31">
        <f>Brine!B31/1000</f>
        <v>54.028767123199998</v>
      </c>
      <c r="C31">
        <f>Brine!C31/1000</f>
        <v>3.8620155379999999E-6</v>
      </c>
      <c r="D31">
        <f>Brine!D31/1000</f>
        <v>3.79357701152E-3</v>
      </c>
      <c r="E31" s="11">
        <f>Brine!E31/1000</f>
        <v>1.3002292561000001E-4</v>
      </c>
      <c r="F31">
        <f>Brine!F31/1000</f>
        <v>9.9127654507999998E-6</v>
      </c>
      <c r="G31">
        <f>Brine!G31/1000</f>
        <v>7.3518220116500005E-4</v>
      </c>
      <c r="H31">
        <f>Brine!H31/1000</f>
        <v>0.39902732770099997</v>
      </c>
      <c r="I31">
        <f>Brine!I31/1000</f>
        <v>0.42294793568300004</v>
      </c>
      <c r="J31">
        <f>Brine!J31/1000</f>
        <v>6.1293054232699996E-4</v>
      </c>
      <c r="K31">
        <f>Brine!K31/1000</f>
        <v>6.1133147816699995E-3</v>
      </c>
      <c r="L31">
        <f>Brine!L31/1000</f>
        <v>6.3942886395100001E-6</v>
      </c>
      <c r="M31">
        <f>Brine!M31/1000</f>
        <v>2.4822817119399998E-3</v>
      </c>
      <c r="N31" s="9">
        <f>Brine!N31/1000</f>
        <v>-7.9930488229500006E-6</v>
      </c>
      <c r="O31">
        <f>Brine!O31/1000</f>
        <v>1.6200416402000002E-4</v>
      </c>
      <c r="P31">
        <f>Brine!P31/1000</f>
        <v>1.3969846644700001E-4</v>
      </c>
    </row>
    <row r="32" spans="1:16" x14ac:dyDescent="0.2">
      <c r="A32" s="12">
        <f>Brine!A32*24*3600</f>
        <v>4139863.1808940805</v>
      </c>
      <c r="B32">
        <f>Brine!B32/1000</f>
        <v>54.026401265099999</v>
      </c>
      <c r="C32">
        <f>Brine!C32/1000</f>
        <v>3.74508304868E-6</v>
      </c>
      <c r="D32">
        <f>Brine!D32/1000</f>
        <v>3.8163233508599998E-3</v>
      </c>
      <c r="E32" s="11">
        <f>Brine!E32/1000</f>
        <v>1.3001884077400001E-4</v>
      </c>
      <c r="F32">
        <f>Brine!F32/1000</f>
        <v>9.9124540286300011E-6</v>
      </c>
      <c r="G32">
        <f>Brine!G32/1000</f>
        <v>6.7948125095100001E-4</v>
      </c>
      <c r="H32">
        <f>Brine!H32/1000</f>
        <v>0.39900963460399996</v>
      </c>
      <c r="I32">
        <f>Brine!I32/1000</f>
        <v>0.42352236803999999</v>
      </c>
      <c r="J32">
        <f>Brine!J32/1000</f>
        <v>6.3843791238299993E-4</v>
      </c>
      <c r="K32">
        <f>Brine!K32/1000</f>
        <v>6.3787321846899992E-3</v>
      </c>
      <c r="L32">
        <f>Brine!L32/1000</f>
        <v>6.3940877547800002E-6</v>
      </c>
      <c r="M32">
        <f>Brine!M32/1000</f>
        <v>2.5843102320899998E-3</v>
      </c>
      <c r="N32" s="9">
        <f>Brine!N32/1000</f>
        <v>-7.99277475119E-6</v>
      </c>
      <c r="O32">
        <f>Brine!O32/1000</f>
        <v>1.6199907445299999E-4</v>
      </c>
      <c r="P32">
        <f>Brine!P32/1000</f>
        <v>1.39665485935E-4</v>
      </c>
    </row>
    <row r="33" spans="1:16" x14ac:dyDescent="0.2">
      <c r="A33" s="12">
        <f>Brine!A33*24*3600</f>
        <v>4359540.0107491203</v>
      </c>
      <c r="B33">
        <f>Brine!B33/1000</f>
        <v>54.023803381799993</v>
      </c>
      <c r="C33">
        <f>Brine!C33/1000</f>
        <v>3.62177722189E-6</v>
      </c>
      <c r="D33">
        <f>Brine!D33/1000</f>
        <v>3.84474200904E-3</v>
      </c>
      <c r="E33" s="11">
        <f>Brine!E33/1000</f>
        <v>1.3001432302400001E-4</v>
      </c>
      <c r="F33">
        <f>Brine!F33/1000</f>
        <v>9.9121096017700012E-6</v>
      </c>
      <c r="G33">
        <f>Brine!G33/1000</f>
        <v>6.24313825239E-4</v>
      </c>
      <c r="H33">
        <f>Brine!H33/1000</f>
        <v>0.39899021555600001</v>
      </c>
      <c r="I33">
        <f>Brine!I33/1000</f>
        <v>0.42415060907800001</v>
      </c>
      <c r="J33">
        <f>Brine!J33/1000</f>
        <v>6.65616657853E-4</v>
      </c>
      <c r="K33">
        <f>Brine!K33/1000</f>
        <v>6.6615414500799993E-3</v>
      </c>
      <c r="L33">
        <f>Brine!L33/1000</f>
        <v>6.3938655801799995E-6</v>
      </c>
      <c r="M33">
        <f>Brine!M33/1000</f>
        <v>2.6930241521599999E-3</v>
      </c>
      <c r="N33" s="9">
        <f>Brine!N33/1000</f>
        <v>-7.99247518091E-6</v>
      </c>
      <c r="O33">
        <f>Brine!O33/1000</f>
        <v>1.6199344549000001E-4</v>
      </c>
      <c r="P33">
        <f>Brine!P33/1000</f>
        <v>1.39629442815E-4</v>
      </c>
    </row>
    <row r="34" spans="1:16" x14ac:dyDescent="0.2">
      <c r="A34" s="12">
        <f>Brine!A34*24*3600</f>
        <v>4583539.7360063996</v>
      </c>
      <c r="B34">
        <f>Brine!B34/1000</f>
        <v>54.0210859337</v>
      </c>
      <c r="C34">
        <f>Brine!C34/1000</f>
        <v>3.4981254474500003E-6</v>
      </c>
      <c r="D34">
        <f>Brine!D34/1000</f>
        <v>3.8778640093E-3</v>
      </c>
      <c r="E34" s="11">
        <f>Brine!E34/1000</f>
        <v>1.30009565478E-4</v>
      </c>
      <c r="F34">
        <f>Brine!F34/1000</f>
        <v>9.9117468930700006E-6</v>
      </c>
      <c r="G34">
        <f>Brine!G34/1000</f>
        <v>5.72523414817E-4</v>
      </c>
      <c r="H34">
        <f>Brine!H34/1000</f>
        <v>0.39896991204300003</v>
      </c>
      <c r="I34">
        <f>Brine!I34/1000</f>
        <v>0.42480527090099995</v>
      </c>
      <c r="J34">
        <f>Brine!J34/1000</f>
        <v>6.9322715936299994E-4</v>
      </c>
      <c r="K34">
        <f>Brine!K34/1000</f>
        <v>6.9488437068900002E-3</v>
      </c>
      <c r="L34">
        <f>Brine!L34/1000</f>
        <v>6.3936316127600003E-6</v>
      </c>
      <c r="M34">
        <f>Brine!M34/1000</f>
        <v>2.8034650400199997E-3</v>
      </c>
      <c r="N34" s="9">
        <f>Brine!N34/1000</f>
        <v>-7.9921631174099998E-6</v>
      </c>
      <c r="O34">
        <f>Brine!O34/1000</f>
        <v>1.6198751774799998E-4</v>
      </c>
      <c r="P34">
        <f>Brine!P34/1000</f>
        <v>1.3959191951599999E-4</v>
      </c>
    </row>
    <row r="35" spans="1:16" x14ac:dyDescent="0.2">
      <c r="A35" s="12">
        <f>Brine!A35*24*3600</f>
        <v>4812037.3640563199</v>
      </c>
      <c r="B35">
        <f>Brine!B35/1000</f>
        <v>54.018247173799999</v>
      </c>
      <c r="C35">
        <f>Brine!C35/1000</f>
        <v>3.3743901618099999E-6</v>
      </c>
      <c r="D35">
        <f>Brine!D35/1000</f>
        <v>3.9157152271600002E-3</v>
      </c>
      <c r="E35" s="11">
        <f>Brine!E35/1000</f>
        <v>1.3000456502900001E-4</v>
      </c>
      <c r="F35">
        <f>Brine!F35/1000</f>
        <v>9.9113656658900003E-6</v>
      </c>
      <c r="G35">
        <f>Brine!G35/1000</f>
        <v>5.2408488728200001E-4</v>
      </c>
      <c r="H35">
        <f>Brine!H35/1000</f>
        <v>0.39894871117800002</v>
      </c>
      <c r="I35">
        <f>Brine!I35/1000</f>
        <v>0.42548677103300003</v>
      </c>
      <c r="J35">
        <f>Brine!J35/1000</f>
        <v>7.2128600370400002E-4</v>
      </c>
      <c r="K35">
        <f>Brine!K35/1000</f>
        <v>7.2408115501900001E-3</v>
      </c>
      <c r="L35">
        <f>Brine!L35/1000</f>
        <v>6.3933856998799999E-6</v>
      </c>
      <c r="M35">
        <f>Brine!M35/1000</f>
        <v>2.9156992421200002E-3</v>
      </c>
      <c r="N35" s="9">
        <f>Brine!N35/1000</f>
        <v>-7.9918382772700003E-6</v>
      </c>
      <c r="O35">
        <f>Brine!O35/1000</f>
        <v>1.61981287358E-4</v>
      </c>
      <c r="P35">
        <f>Brine!P35/1000</f>
        <v>1.3955290217999999E-4</v>
      </c>
    </row>
    <row r="36" spans="1:16" x14ac:dyDescent="0.2">
      <c r="A36" s="12">
        <f>Brine!A36*24*3600</f>
        <v>5045248.04968224</v>
      </c>
      <c r="B36">
        <f>Brine!B36/1000</f>
        <v>54.015285318499998</v>
      </c>
      <c r="C36">
        <f>Brine!C36/1000</f>
        <v>3.25082980544E-6</v>
      </c>
      <c r="D36">
        <f>Brine!D36/1000</f>
        <v>3.9583038290600002E-3</v>
      </c>
      <c r="E36" s="11">
        <f>Brine!E36/1000</f>
        <v>1.2999931868E-4</v>
      </c>
      <c r="F36">
        <f>Brine!F36/1000</f>
        <v>9.9109656916300009E-6</v>
      </c>
      <c r="G36">
        <f>Brine!G36/1000</f>
        <v>4.7894078050900001E-4</v>
      </c>
      <c r="H36">
        <f>Brine!H36/1000</f>
        <v>0.39892659975200001</v>
      </c>
      <c r="I36">
        <f>Brine!I36/1000</f>
        <v>0.426195549216</v>
      </c>
      <c r="J36">
        <f>Brine!J36/1000</f>
        <v>7.4981452910600002E-4</v>
      </c>
      <c r="K36">
        <f>Brine!K36/1000</f>
        <v>7.5376670145200003E-3</v>
      </c>
      <c r="L36">
        <f>Brine!L36/1000</f>
        <v>6.3931276940999996E-6</v>
      </c>
      <c r="M36">
        <f>Brine!M36/1000</f>
        <v>3.0298121106699999E-3</v>
      </c>
      <c r="N36" s="9">
        <f>Brine!N36/1000</f>
        <v>-7.9915003551399995E-6</v>
      </c>
      <c r="O36">
        <f>Brine!O36/1000</f>
        <v>1.6197475058599999E-4</v>
      </c>
      <c r="P36">
        <f>Brine!P36/1000</f>
        <v>1.3951237627E-4</v>
      </c>
    </row>
    <row r="37" spans="1:16" x14ac:dyDescent="0.2">
      <c r="A37" s="12">
        <f>Brine!A37*24*3600</f>
        <v>5283423.1657440001</v>
      </c>
      <c r="B37">
        <f>Brine!B37/1000</f>
        <v>54.012198533000003</v>
      </c>
      <c r="C37">
        <f>Brine!C37/1000</f>
        <v>3.1276988186599999E-6</v>
      </c>
      <c r="D37">
        <f>Brine!D37/1000</f>
        <v>4.0056233416099997E-3</v>
      </c>
      <c r="E37" s="11">
        <f>Brine!E37/1000</f>
        <v>1.29993823488E-4</v>
      </c>
      <c r="F37">
        <f>Brine!F37/1000</f>
        <v>9.9105467458399999E-6</v>
      </c>
      <c r="G37">
        <f>Brine!G37/1000</f>
        <v>4.37006086827E-4</v>
      </c>
      <c r="H37">
        <f>Brine!H37/1000</f>
        <v>0.39890356412699995</v>
      </c>
      <c r="I37">
        <f>Brine!I37/1000</f>
        <v>0.42693206863900002</v>
      </c>
      <c r="J37">
        <f>Brine!J37/1000</f>
        <v>7.7883826802099994E-4</v>
      </c>
      <c r="K37">
        <f>Brine!K37/1000</f>
        <v>7.8396757759799998E-3</v>
      </c>
      <c r="L37">
        <f>Brine!L37/1000</f>
        <v>6.3928574506099999E-6</v>
      </c>
      <c r="M37">
        <f>Brine!M37/1000</f>
        <v>3.14590577479E-3</v>
      </c>
      <c r="N37" s="9">
        <f>Brine!N37/1000</f>
        <v>-7.9911490287100017E-6</v>
      </c>
      <c r="O37">
        <f>Brine!O37/1000</f>
        <v>1.6196790376100001E-4</v>
      </c>
      <c r="P37">
        <f>Brine!P37/1000</f>
        <v>1.39470326458E-4</v>
      </c>
    </row>
    <row r="38" spans="1:16" x14ac:dyDescent="0.2">
      <c r="A38" s="12">
        <f>Brine!A38*24*3600</f>
        <v>5526846.2348006396</v>
      </c>
      <c r="B38">
        <f>Brine!B38/1000</f>
        <v>54.008984919199996</v>
      </c>
      <c r="C38">
        <f>Brine!C38/1000</f>
        <v>3.0052475407999999E-6</v>
      </c>
      <c r="D38">
        <f>Brine!D38/1000</f>
        <v>4.0576556914800003E-3</v>
      </c>
      <c r="E38" s="11">
        <f>Brine!E38/1000</f>
        <v>1.29988076511E-4</v>
      </c>
      <c r="F38">
        <f>Brine!F38/1000</f>
        <v>9.9101086044199992E-6</v>
      </c>
      <c r="G38">
        <f>Brine!G38/1000</f>
        <v>3.9817303377899998E-4</v>
      </c>
      <c r="H38">
        <f>Brine!H38/1000</f>
        <v>0.39887959014900004</v>
      </c>
      <c r="I38">
        <f>Brine!I38/1000</f>
        <v>0.42769681688899996</v>
      </c>
      <c r="J38">
        <f>Brine!J38/1000</f>
        <v>8.0838638147999995E-4</v>
      </c>
      <c r="K38">
        <f>Brine!K38/1000</f>
        <v>8.1471412667299993E-3</v>
      </c>
      <c r="L38">
        <f>Brine!L38/1000</f>
        <v>6.3925748248599999E-6</v>
      </c>
      <c r="M38">
        <f>Brine!M38/1000</f>
        <v>3.2640968779000003E-3</v>
      </c>
      <c r="N38" s="9">
        <f>Brine!N38/1000</f>
        <v>-7.9907839632000007E-6</v>
      </c>
      <c r="O38">
        <f>Brine!O38/1000</f>
        <v>1.6196074322299999E-4</v>
      </c>
      <c r="P38">
        <f>Brine!P38/1000</f>
        <v>1.39426736534E-4</v>
      </c>
    </row>
    <row r="39" spans="1:16" x14ac:dyDescent="0.2">
      <c r="A39" s="12">
        <f>Brine!A39*24*3600</f>
        <v>5775828.9155366402</v>
      </c>
      <c r="B39">
        <f>Brine!B39/1000</f>
        <v>54.005642503299995</v>
      </c>
      <c r="C39">
        <f>Brine!C39/1000</f>
        <v>2.88372195039E-6</v>
      </c>
      <c r="D39">
        <f>Brine!D39/1000</f>
        <v>4.1143741452800003E-3</v>
      </c>
      <c r="E39" s="11">
        <f>Brine!E39/1000</f>
        <v>1.29982074769E-4</v>
      </c>
      <c r="F39">
        <f>Brine!F39/1000</f>
        <v>9.9096510400199997E-6</v>
      </c>
      <c r="G39">
        <f>Brine!G39/1000</f>
        <v>3.6231571601300002E-4</v>
      </c>
      <c r="H39">
        <f>Brine!H39/1000</f>
        <v>0.39885466306</v>
      </c>
      <c r="I39">
        <f>Brine!I39/1000</f>
        <v>0.42849030680900002</v>
      </c>
      <c r="J39">
        <f>Brine!J39/1000</f>
        <v>8.3849110931700002E-4</v>
      </c>
      <c r="K39">
        <f>Brine!K39/1000</f>
        <v>8.4603989545599997E-3</v>
      </c>
      <c r="L39">
        <f>Brine!L39/1000</f>
        <v>6.3922796702100006E-6</v>
      </c>
      <c r="M39">
        <f>Brine!M39/1000</f>
        <v>3.3845143786500002E-3</v>
      </c>
      <c r="N39" s="9">
        <f>Brine!N39/1000</f>
        <v>-7.99040481512E-6</v>
      </c>
      <c r="O39">
        <f>Brine!O39/1000</f>
        <v>1.61953265256E-4</v>
      </c>
      <c r="P39">
        <f>Brine!P39/1000</f>
        <v>1.39381589326E-4</v>
      </c>
    </row>
    <row r="40" spans="1:16" x14ac:dyDescent="0.2">
      <c r="A40" s="12">
        <f>Brine!A40*24*3600</f>
        <v>6030707.1961161597</v>
      </c>
      <c r="B40">
        <f>Brine!B40/1000</f>
        <v>54.002169224100001</v>
      </c>
      <c r="C40">
        <f>Brine!C40/1000</f>
        <v>2.7633632107000001E-6</v>
      </c>
      <c r="D40">
        <f>Brine!D40/1000</f>
        <v>4.1757460927399999E-3</v>
      </c>
      <c r="E40" s="11">
        <f>Brine!E40/1000</f>
        <v>1.2997581519099999E-4</v>
      </c>
      <c r="F40">
        <f>Brine!F40/1000</f>
        <v>9.9091738185799986E-6</v>
      </c>
      <c r="G40">
        <f>Brine!G40/1000</f>
        <v>3.2929446452900001E-4</v>
      </c>
      <c r="H40">
        <f>Brine!H40/1000</f>
        <v>0.39882876740699996</v>
      </c>
      <c r="I40">
        <f>Brine!I40/1000</f>
        <v>0.42931307742400004</v>
      </c>
      <c r="J40">
        <f>Brine!J40/1000</f>
        <v>8.6918725482900002E-4</v>
      </c>
      <c r="K40">
        <f>Brine!K40/1000</f>
        <v>8.7798109807499993E-3</v>
      </c>
      <c r="L40">
        <f>Brine!L40/1000</f>
        <v>6.3919718356700001E-6</v>
      </c>
      <c r="M40">
        <f>Brine!M40/1000</f>
        <v>3.5072974894900001E-3</v>
      </c>
      <c r="N40" s="9">
        <f>Brine!N40/1000</f>
        <v>-7.9900112350800014E-6</v>
      </c>
      <c r="O40">
        <f>Brine!O40/1000</f>
        <v>1.61945466034E-4</v>
      </c>
      <c r="P40">
        <f>Brine!P40/1000</f>
        <v>1.39334866627E-4</v>
      </c>
    </row>
    <row r="41" spans="1:16" x14ac:dyDescent="0.2">
      <c r="A41" s="12">
        <f>Brine!A41*24*3600</f>
        <v>6291837.9059644798</v>
      </c>
      <c r="B41">
        <f>Brine!B41/1000</f>
        <v>53.998562920800005</v>
      </c>
      <c r="C41">
        <f>Brine!C41/1000</f>
        <v>2.64440700883E-6</v>
      </c>
      <c r="D41">
        <f>Brine!D41/1000</f>
        <v>4.24173562898E-3</v>
      </c>
      <c r="E41" s="11">
        <f>Brine!E41/1000</f>
        <v>1.29969294576E-4</v>
      </c>
      <c r="F41">
        <f>Brine!F41/1000</f>
        <v>9.9086766960099999E-6</v>
      </c>
      <c r="G41">
        <f>Brine!G41/1000</f>
        <v>2.98959868886E-4</v>
      </c>
      <c r="H41">
        <f>Brine!H41/1000</f>
        <v>0.398801886961</v>
      </c>
      <c r="I41">
        <f>Brine!I41/1000</f>
        <v>0.43016569497900004</v>
      </c>
      <c r="J41">
        <f>Brine!J41/1000</f>
        <v>9.0051171690599995E-4</v>
      </c>
      <c r="K41">
        <f>Brine!K41/1000</f>
        <v>9.1057612919299997E-3</v>
      </c>
      <c r="L41">
        <f>Brine!L41/1000</f>
        <v>6.3916511637799997E-6</v>
      </c>
      <c r="M41">
        <f>Brine!M41/1000</f>
        <v>3.6325938052499999E-3</v>
      </c>
      <c r="N41" s="9">
        <f>Brine!N41/1000</f>
        <v>-7.9896028696099999E-6</v>
      </c>
      <c r="O41">
        <f>Brine!O41/1000</f>
        <v>1.61937341568E-4</v>
      </c>
      <c r="P41">
        <f>Brine!P41/1000</f>
        <v>1.3928654912200001E-4</v>
      </c>
    </row>
    <row r="42" spans="1:16" x14ac:dyDescent="0.2">
      <c r="A42" s="12">
        <f>Brine!A42*24*3600</f>
        <v>6579786.0884947209</v>
      </c>
      <c r="B42">
        <f>Brine!B42/1000</f>
        <v>53.994537517099999</v>
      </c>
      <c r="C42">
        <f>Brine!C42/1000</f>
        <v>2.5184264816799999E-6</v>
      </c>
      <c r="D42">
        <f>Brine!D42/1000</f>
        <v>4.3177375891E-3</v>
      </c>
      <c r="E42" s="11">
        <f>Brine!E42/1000</f>
        <v>1.2996199415500002E-4</v>
      </c>
      <c r="F42">
        <f>Brine!F42/1000</f>
        <v>9.9081201221500002E-6</v>
      </c>
      <c r="G42">
        <f>Brine!G42/1000</f>
        <v>2.69184903666E-4</v>
      </c>
      <c r="H42">
        <f>Brine!H42/1000</f>
        <v>0.39877188996899998</v>
      </c>
      <c r="I42">
        <f>Brine!I42/1000</f>
        <v>0.43111567736900003</v>
      </c>
      <c r="J42">
        <f>Brine!J42/1000</f>
        <v>9.3491062129400003E-4</v>
      </c>
      <c r="K42">
        <f>Brine!K42/1000</f>
        <v>9.46370335176E-3</v>
      </c>
      <c r="L42">
        <f>Brine!L42/1000</f>
        <v>6.3912921424799998E-6</v>
      </c>
      <c r="M42">
        <f>Brine!M42/1000</f>
        <v>3.7701877069699998E-3</v>
      </c>
      <c r="N42" s="9">
        <f>Brine!N42/1000</f>
        <v>-7.9891472427499998E-6</v>
      </c>
      <c r="O42">
        <f>Brine!O42/1000</f>
        <v>1.6192824549E-4</v>
      </c>
      <c r="P42">
        <f>Brine!P42/1000</f>
        <v>1.3923283672500001E-4</v>
      </c>
    </row>
    <row r="43" spans="1:16" x14ac:dyDescent="0.2">
      <c r="A43" s="12">
        <f>Brine!A43*24*3600</f>
        <v>6855098.3599651195</v>
      </c>
      <c r="B43">
        <f>Brine!B43/1000</f>
        <v>53.990647886799998</v>
      </c>
      <c r="C43">
        <f>Brine!C43/1000</f>
        <v>2.4031025829199999E-6</v>
      </c>
      <c r="D43">
        <f>Brine!D43/1000</f>
        <v>4.3931896390400002E-3</v>
      </c>
      <c r="E43" s="11">
        <f>Brine!E43/1000</f>
        <v>1.2995492104399999E-4</v>
      </c>
      <c r="F43">
        <f>Brine!F43/1000</f>
        <v>9.9075808781E-6</v>
      </c>
      <c r="G43">
        <f>Brine!G43/1000</f>
        <v>2.4392421475299999E-4</v>
      </c>
      <c r="H43">
        <f>Brine!H43/1000</f>
        <v>0.398742911092</v>
      </c>
      <c r="I43">
        <f>Brine!I43/1000</f>
        <v>0.43203213934200002</v>
      </c>
      <c r="J43">
        <f>Brine!J43/1000</f>
        <v>9.6766299699200002E-4</v>
      </c>
      <c r="K43">
        <f>Brine!K43/1000</f>
        <v>9.804512501319999E-3</v>
      </c>
      <c r="L43">
        <f>Brine!L43/1000</f>
        <v>6.3909442998800003E-6</v>
      </c>
      <c r="M43">
        <f>Brine!M43/1000</f>
        <v>3.9011955473500001E-3</v>
      </c>
      <c r="N43" s="9">
        <f>Brine!N43/1000</f>
        <v>-7.9887070653799993E-6</v>
      </c>
      <c r="O43">
        <f>Brine!O43/1000</f>
        <v>1.6191943263299999E-4</v>
      </c>
      <c r="P43">
        <f>Brine!P43/1000</f>
        <v>1.39181144155E-4</v>
      </c>
    </row>
    <row r="44" spans="1:16" x14ac:dyDescent="0.2">
      <c r="A44" s="12">
        <f>Brine!A44*24*3600</f>
        <v>7137860.2112678392</v>
      </c>
      <c r="B44">
        <f>Brine!B44/1000</f>
        <v>53.986617845399998</v>
      </c>
      <c r="C44">
        <f>Brine!C44/1000</f>
        <v>2.2898614702099999E-6</v>
      </c>
      <c r="D44">
        <f>Brine!D44/1000</f>
        <v>4.4731517136199998E-3</v>
      </c>
      <c r="E44" s="11">
        <f>Brine!E44/1000</f>
        <v>1.29947575807E-4</v>
      </c>
      <c r="F44">
        <f>Brine!F44/1000</f>
        <v>9.9070208875799993E-6</v>
      </c>
      <c r="G44">
        <f>Brine!G44/1000</f>
        <v>2.2086572246500001E-4</v>
      </c>
      <c r="H44">
        <f>Brine!H44/1000</f>
        <v>0.39871289175300001</v>
      </c>
      <c r="I44">
        <f>Brine!I44/1000</f>
        <v>0.43298037305499998</v>
      </c>
      <c r="J44">
        <f>Brine!J44/1000</f>
        <v>1.0011662132100002E-3</v>
      </c>
      <c r="K44">
        <f>Brine!K44/1000</f>
        <v>1.01531348438E-2</v>
      </c>
      <c r="L44">
        <f>Brine!L44/1000</f>
        <v>6.39058307465E-6</v>
      </c>
      <c r="M44">
        <f>Brine!M44/1000</f>
        <v>4.0352066858500004E-3</v>
      </c>
      <c r="N44" s="9">
        <f>Brine!N44/1000</f>
        <v>-7.9882509948799996E-6</v>
      </c>
      <c r="O44">
        <f>Brine!O44/1000</f>
        <v>1.6191028071699999E-4</v>
      </c>
      <c r="P44">
        <f>Brine!P44/1000</f>
        <v>1.3912778964299998E-4</v>
      </c>
    </row>
    <row r="45" spans="1:16" x14ac:dyDescent="0.2">
      <c r="A45" s="12">
        <f>Brine!A45*24*3600</f>
        <v>7428486.0029702401</v>
      </c>
      <c r="B45">
        <f>Brine!B45/1000</f>
        <v>53.982444709799999</v>
      </c>
      <c r="C45">
        <f>Brine!C45/1000</f>
        <v>2.1789059350699997E-6</v>
      </c>
      <c r="D45">
        <f>Brine!D45/1000</f>
        <v>4.5575959914400006E-3</v>
      </c>
      <c r="E45" s="11">
        <f>Brine!E45/1000</f>
        <v>1.2993995431300002E-4</v>
      </c>
      <c r="F45">
        <f>Brine!F45/1000</f>
        <v>9.90643983555E-6</v>
      </c>
      <c r="G45">
        <f>Brine!G45/1000</f>
        <v>1.9985302427599999E-4</v>
      </c>
      <c r="H45">
        <f>Brine!H45/1000</f>
        <v>0.39868181168700001</v>
      </c>
      <c r="I45">
        <f>Brine!I45/1000</f>
        <v>0.433961069335</v>
      </c>
      <c r="J45">
        <f>Brine!J45/1000</f>
        <v>1.0354620710599999E-3</v>
      </c>
      <c r="K45">
        <f>Brine!K45/1000</f>
        <v>1.0510005336400001E-2</v>
      </c>
      <c r="L45">
        <f>Brine!L45/1000</f>
        <v>6.39020826356E-6</v>
      </c>
      <c r="M45">
        <f>Brine!M45/1000</f>
        <v>4.1723883259799999E-3</v>
      </c>
      <c r="N45" s="9">
        <f>Brine!N45/1000</f>
        <v>-7.9877786619499987E-6</v>
      </c>
      <c r="O45">
        <f>Brine!O45/1000</f>
        <v>1.6190078459400002E-4</v>
      </c>
      <c r="P45">
        <f>Brine!P45/1000</f>
        <v>1.3907274857499999E-4</v>
      </c>
    </row>
    <row r="46" spans="1:16" x14ac:dyDescent="0.2">
      <c r="A46" s="12">
        <f>Brine!A46*24*3600</f>
        <v>7727399.7194332806</v>
      </c>
      <c r="B46">
        <f>Brine!B46/1000</f>
        <v>53.978125642600006</v>
      </c>
      <c r="C46">
        <f>Brine!C46/1000</f>
        <v>2.07042747215E-6</v>
      </c>
      <c r="D46">
        <f>Brine!D46/1000</f>
        <v>4.6465005487699995E-3</v>
      </c>
      <c r="E46" s="11">
        <f>Brine!E46/1000</f>
        <v>1.2993205212E-4</v>
      </c>
      <c r="F46">
        <f>Brine!F46/1000</f>
        <v>9.9058373834499997E-6</v>
      </c>
      <c r="G46">
        <f>Brine!G46/1000</f>
        <v>1.8073375285599999E-4</v>
      </c>
      <c r="H46">
        <f>Brine!H46/1000</f>
        <v>0.39864964944100001</v>
      </c>
      <c r="I46">
        <f>Brine!I46/1000</f>
        <v>0.43497495330300001</v>
      </c>
      <c r="J46">
        <f>Brine!J46/1000</f>
        <v>1.07059297788E-3</v>
      </c>
      <c r="K46">
        <f>Brine!K46/1000</f>
        <v>1.08755652445E-2</v>
      </c>
      <c r="L46">
        <f>Brine!L46/1000</f>
        <v>6.3898196482299994E-6</v>
      </c>
      <c r="M46">
        <f>Brine!M46/1000</f>
        <v>4.3129100959700007E-3</v>
      </c>
      <c r="N46" s="9">
        <f>Brine!N46/1000</f>
        <v>-7.9872896905400007E-6</v>
      </c>
      <c r="O46">
        <f>Brine!O46/1000</f>
        <v>1.6189093872900001E-4</v>
      </c>
      <c r="P46">
        <f>Brine!P46/1000</f>
        <v>1.3901599486499999E-4</v>
      </c>
    </row>
    <row r="47" spans="1:16" x14ac:dyDescent="0.2">
      <c r="A47" s="12">
        <f>Brine!A47*24*3600</f>
        <v>8035034.0047603194</v>
      </c>
      <c r="B47">
        <f>Brine!B47/1000</f>
        <v>53.973657642500001</v>
      </c>
      <c r="C47">
        <f>Brine!C47/1000</f>
        <v>1.9646049103100001E-6</v>
      </c>
      <c r="D47">
        <f>Brine!D47/1000</f>
        <v>4.73985037984E-3</v>
      </c>
      <c r="E47" s="11">
        <f>Brine!E47/1000</f>
        <v>1.29923864456E-4</v>
      </c>
      <c r="F47">
        <f>Brine!F47/1000</f>
        <v>9.9052131674199992E-6</v>
      </c>
      <c r="G47">
        <f>Brine!G47/1000</f>
        <v>1.63361000758E-4</v>
      </c>
      <c r="H47">
        <f>Brine!H47/1000</f>
        <v>0.39861638231000002</v>
      </c>
      <c r="I47">
        <f>Brine!I47/1000</f>
        <v>0.43602278580600001</v>
      </c>
      <c r="J47">
        <f>Brine!J47/1000</f>
        <v>1.1066018157999998E-3</v>
      </c>
      <c r="K47">
        <f>Brine!K47/1000</f>
        <v>1.12502607749E-2</v>
      </c>
      <c r="L47">
        <f>Brine!L47/1000</f>
        <v>6.3894169939499994E-6</v>
      </c>
      <c r="M47">
        <f>Brine!M47/1000</f>
        <v>4.45694352331E-3</v>
      </c>
      <c r="N47" s="9">
        <f>Brine!N47/1000</f>
        <v>-7.9867836961000004E-6</v>
      </c>
      <c r="O47">
        <f>Brine!O47/1000</f>
        <v>1.61880737176E-4</v>
      </c>
      <c r="P47">
        <f>Brine!P47/1000</f>
        <v>1.38957500897E-4</v>
      </c>
    </row>
    <row r="48" spans="1:16" x14ac:dyDescent="0.2">
      <c r="A48" s="12">
        <f>Brine!A48*24*3600</f>
        <v>8351829.5338137597</v>
      </c>
      <c r="B48">
        <f>Brine!B48/1000</f>
        <v>53.969037537700004</v>
      </c>
      <c r="C48">
        <f>Brine!C48/1000</f>
        <v>1.8616030739799999E-6</v>
      </c>
      <c r="D48">
        <f>Brine!D48/1000</f>
        <v>4.8376381875199995E-3</v>
      </c>
      <c r="E48" s="11">
        <f>Brine!E48/1000</f>
        <v>1.2991538619599999E-4</v>
      </c>
      <c r="F48">
        <f>Brine!F48/1000</f>
        <v>9.9045667967400004E-6</v>
      </c>
      <c r="G48">
        <f>Brine!G48/1000</f>
        <v>1.4759438673599999E-4</v>
      </c>
      <c r="H48">
        <f>Brine!H48/1000</f>
        <v>0.39858198627899999</v>
      </c>
      <c r="I48">
        <f>Brine!I48/1000</f>
        <v>0.43710536475399997</v>
      </c>
      <c r="J48">
        <f>Brine!J48/1000</f>
        <v>1.1435318523E-3</v>
      </c>
      <c r="K48">
        <f>Brine!K48/1000</f>
        <v>1.1634542144199999E-2</v>
      </c>
      <c r="L48">
        <f>Brine!L48/1000</f>
        <v>6.3890000486800001E-6</v>
      </c>
      <c r="M48">
        <f>Brine!M48/1000</f>
        <v>4.6046616766400005E-3</v>
      </c>
      <c r="N48" s="9">
        <f>Brine!N48/1000</f>
        <v>-7.9862602837200001E-6</v>
      </c>
      <c r="O48">
        <f>Brine!O48/1000</f>
        <v>1.6187017355100001E-4</v>
      </c>
      <c r="P48">
        <f>Brine!P48/1000</f>
        <v>1.3889723748199999E-4</v>
      </c>
    </row>
    <row r="49" spans="1:16" x14ac:dyDescent="0.2">
      <c r="A49" s="12">
        <f>Brine!A49*24*3600</f>
        <v>8513802.5834419187</v>
      </c>
      <c r="B49">
        <f>Brine!B49/1000</f>
        <v>53.966669406399994</v>
      </c>
      <c r="C49">
        <f>Brine!C49/1000</f>
        <v>1.8112072928900001E-6</v>
      </c>
      <c r="D49">
        <f>Brine!D49/1000</f>
        <v>4.8881963077700005E-3</v>
      </c>
      <c r="E49" s="11">
        <f>Brine!E49/1000</f>
        <v>1.2991103639000001E-4</v>
      </c>
      <c r="F49">
        <f>Brine!F49/1000</f>
        <v>9.9042351736699992E-6</v>
      </c>
      <c r="G49">
        <f>Brine!G49/1000</f>
        <v>1.4027148723700001E-4</v>
      </c>
      <c r="H49">
        <f>Brine!H49/1000</f>
        <v>0.39856435705100002</v>
      </c>
      <c r="I49">
        <f>Brine!I49/1000</f>
        <v>0.43765994393199997</v>
      </c>
      <c r="J49">
        <f>Brine!J49/1000</f>
        <v>1.1623559325999999E-3</v>
      </c>
      <c r="K49">
        <f>Brine!K49/1000</f>
        <v>1.18304191634E-2</v>
      </c>
      <c r="L49">
        <f>Brine!L49/1000</f>
        <v>6.3887861332300001E-6</v>
      </c>
      <c r="M49">
        <f>Brine!M49/1000</f>
        <v>4.6799569754799996E-3</v>
      </c>
      <c r="N49" s="9">
        <f>Brine!N49/1000</f>
        <v>-7.9859919191199995E-6</v>
      </c>
      <c r="O49">
        <f>Brine!O49/1000</f>
        <v>1.6186475383999998E-4</v>
      </c>
      <c r="P49">
        <f>Brine!P49/1000</f>
        <v>1.3886643267099999E-4</v>
      </c>
    </row>
    <row r="50" spans="1:16" x14ac:dyDescent="0.2">
      <c r="A50" s="12">
        <f>Brine!A50*24*3600</f>
        <v>8678234.6758080013</v>
      </c>
      <c r="B50">
        <f>Brine!B50/1000</f>
        <v>53.964261978499998</v>
      </c>
      <c r="C50">
        <f>Brine!C50/1000</f>
        <v>1.7615715191400001E-6</v>
      </c>
      <c r="D50">
        <f>Brine!D50/1000</f>
        <v>4.9398649680400001E-3</v>
      </c>
      <c r="E50" s="11">
        <f>Brine!E50/1000</f>
        <v>1.29906611846E-4</v>
      </c>
      <c r="F50">
        <f>Brine!F50/1000</f>
        <v>9.903897852629999E-6</v>
      </c>
      <c r="G50">
        <f>Brine!G50/1000</f>
        <v>1.33300805811E-4</v>
      </c>
      <c r="H50">
        <f>Brine!H50/1000</f>
        <v>0.39854643597299999</v>
      </c>
      <c r="I50">
        <f>Brine!I50/1000</f>
        <v>0.43822352635299999</v>
      </c>
      <c r="J50">
        <f>Brine!J50/1000</f>
        <v>1.1814266864500001E-3</v>
      </c>
      <c r="K50">
        <f>Brine!K50/1000</f>
        <v>1.20288630204E-2</v>
      </c>
      <c r="L50">
        <f>Brine!L50/1000</f>
        <v>6.38856854228E-6</v>
      </c>
      <c r="M50">
        <f>Brine!M50/1000</f>
        <v>4.7562389509600003E-3</v>
      </c>
      <c r="N50" s="9">
        <f>Brine!N50/1000</f>
        <v>-7.9857190463399993E-6</v>
      </c>
      <c r="O50">
        <f>Brine!O50/1000</f>
        <v>1.61859241008E-4</v>
      </c>
      <c r="P50">
        <f>Brine!P50/1000</f>
        <v>1.38835173822E-4</v>
      </c>
    </row>
    <row r="51" spans="1:16" x14ac:dyDescent="0.2">
      <c r="A51" s="12">
        <f>Brine!A51*24*3600</f>
        <v>8845183.0451232009</v>
      </c>
      <c r="B51">
        <f>Brine!B51/1000</f>
        <v>53.961814806699998</v>
      </c>
      <c r="C51">
        <f>Brine!C51/1000</f>
        <v>1.7127118732500002E-6</v>
      </c>
      <c r="D51">
        <f>Brine!D51/1000</f>
        <v>4.9926456550499999E-3</v>
      </c>
      <c r="E51" s="11">
        <f>Brine!E51/1000</f>
        <v>1.2990211181700001E-4</v>
      </c>
      <c r="F51">
        <f>Brine!F51/1000</f>
        <v>9.9035547767300007E-6</v>
      </c>
      <c r="G51">
        <f>Brine!G51/1000</f>
        <v>1.2666691949700002E-4</v>
      </c>
      <c r="H51">
        <f>Brine!H51/1000</f>
        <v>0.398528219653</v>
      </c>
      <c r="I51">
        <f>Brine!I51/1000</f>
        <v>0.43879622270700003</v>
      </c>
      <c r="J51">
        <f>Brine!J51/1000</f>
        <v>1.20074961169E-3</v>
      </c>
      <c r="K51">
        <f>Brine!K51/1000</f>
        <v>1.22299309226E-2</v>
      </c>
      <c r="L51">
        <f>Brine!L51/1000</f>
        <v>6.3883472391100002E-6</v>
      </c>
      <c r="M51">
        <f>Brine!M51/1000</f>
        <v>4.8335295942999994E-3</v>
      </c>
      <c r="N51" s="9">
        <f>Brine!N51/1000</f>
        <v>-7.9854416123100009E-6</v>
      </c>
      <c r="O51">
        <f>Brine!O51/1000</f>
        <v>1.61853634124E-4</v>
      </c>
      <c r="P51">
        <f>Brine!P51/1000</f>
        <v>1.3880345683100001E-4</v>
      </c>
    </row>
    <row r="52" spans="1:16" x14ac:dyDescent="0.2">
      <c r="A52" s="12">
        <f>Brine!A52*24*3600</f>
        <v>9014705.4077279996</v>
      </c>
      <c r="B52">
        <f>Brine!B52/1000</f>
        <v>53.959327431799998</v>
      </c>
      <c r="C52">
        <f>Brine!C52/1000</f>
        <v>1.66464338636E-6</v>
      </c>
      <c r="D52">
        <f>Brine!D52/1000</f>
        <v>5.0465404159399999E-3</v>
      </c>
      <c r="E52" s="11">
        <f>Brine!E52/1000</f>
        <v>1.29897535532E-4</v>
      </c>
      <c r="F52">
        <f>Brine!F52/1000</f>
        <v>9.9032058871900007E-6</v>
      </c>
      <c r="G52">
        <f>Brine!G52/1000</f>
        <v>1.20354906954E-4</v>
      </c>
      <c r="H52">
        <f>Brine!H52/1000</f>
        <v>0.39850970460999996</v>
      </c>
      <c r="I52">
        <f>Brine!I52/1000</f>
        <v>0.439378146212</v>
      </c>
      <c r="J52">
        <f>Brine!J52/1000</f>
        <v>1.2203302253499999E-3</v>
      </c>
      <c r="K52">
        <f>Brine!K52/1000</f>
        <v>1.2433680277400001E-2</v>
      </c>
      <c r="L52">
        <f>Brine!L52/1000</f>
        <v>6.3881221858300002E-6</v>
      </c>
      <c r="M52">
        <f>Brine!M52/1000</f>
        <v>4.91185097336E-3</v>
      </c>
      <c r="N52" s="9">
        <f>Brine!N52/1000</f>
        <v>-7.9851595630000002E-6</v>
      </c>
      <c r="O52">
        <f>Brine!O52/1000</f>
        <v>1.6184793222800002E-4</v>
      </c>
      <c r="P52">
        <f>Brine!P52/1000</f>
        <v>1.38771277489E-4</v>
      </c>
    </row>
    <row r="53" spans="1:16" x14ac:dyDescent="0.2">
      <c r="A53" s="12">
        <f>Brine!A53*24*3600</f>
        <v>9186859.9696608</v>
      </c>
      <c r="B53">
        <f>Brine!B53/1000</f>
        <v>53.956799382800007</v>
      </c>
      <c r="C53">
        <f>Brine!C53/1000</f>
        <v>1.6173799734899999E-6</v>
      </c>
      <c r="D53">
        <f>Brine!D53/1000</f>
        <v>5.1015518628900001E-3</v>
      </c>
      <c r="E53" s="11">
        <f>Brine!E53/1000</f>
        <v>1.29892882196E-4</v>
      </c>
      <c r="F53">
        <f>Brine!F53/1000</f>
        <v>9.9028511233700004E-6</v>
      </c>
      <c r="G53">
        <f>Brine!G53/1000</f>
        <v>1.14350351529E-4</v>
      </c>
      <c r="H53">
        <f>Brine!H53/1000</f>
        <v>0.39849088727199999</v>
      </c>
      <c r="I53">
        <f>Brine!I53/1000</f>
        <v>0.43996941263799999</v>
      </c>
      <c r="J53">
        <f>Brine!J53/1000</f>
        <v>1.2401740641400001E-3</v>
      </c>
      <c r="K53">
        <f>Brine!K53/1000</f>
        <v>1.26401686969E-2</v>
      </c>
      <c r="L53">
        <f>Brine!L53/1000</f>
        <v>6.38789334331E-6</v>
      </c>
      <c r="M53">
        <f>Brine!M53/1000</f>
        <v>4.9912252348400001E-3</v>
      </c>
      <c r="N53" s="9">
        <f>Brine!N53/1000</f>
        <v>-7.984872843340001E-6</v>
      </c>
      <c r="O53">
        <f>Brine!O53/1000</f>
        <v>1.61842134329E-4</v>
      </c>
      <c r="P53">
        <f>Brine!P53/1000</f>
        <v>1.3873863148599998E-4</v>
      </c>
    </row>
    <row r="54" spans="1:16" x14ac:dyDescent="0.2">
      <c r="A54" s="12">
        <f>Brine!A54*24*3600</f>
        <v>9361705.4380799998</v>
      </c>
      <c r="B54">
        <f>Brine!B54/1000</f>
        <v>53.954230176599999</v>
      </c>
      <c r="C54">
        <f>Brine!C54/1000</f>
        <v>1.57093441012E-6</v>
      </c>
      <c r="D54">
        <f>Brine!D54/1000</f>
        <v>5.1576831761600004E-3</v>
      </c>
      <c r="E54" s="11">
        <f>Brine!E54/1000</f>
        <v>1.29888150988E-4</v>
      </c>
      <c r="F54">
        <f>Brine!F54/1000</f>
        <v>9.9024904226999997E-6</v>
      </c>
      <c r="G54">
        <f>Brine!G54/1000</f>
        <v>1.08639341687E-4</v>
      </c>
      <c r="H54">
        <f>Brine!H54/1000</f>
        <v>0.39847176397200001</v>
      </c>
      <c r="I54">
        <f>Brine!I54/1000</f>
        <v>0.44057014033699998</v>
      </c>
      <c r="J54">
        <f>Brine!J54/1000</f>
        <v>1.2602866853000001E-3</v>
      </c>
      <c r="K54">
        <f>Brine!K54/1000</f>
        <v>1.2849454006900001E-2</v>
      </c>
      <c r="L54">
        <f>Brine!L54/1000</f>
        <v>6.3876606711900005E-6</v>
      </c>
      <c r="M54">
        <f>Brine!M54/1000</f>
        <v>5.0716746074999999E-3</v>
      </c>
      <c r="N54" s="9">
        <f>Brine!N54/1000</f>
        <v>-7.9845813972299999E-6</v>
      </c>
      <c r="O54">
        <f>Brine!O54/1000</f>
        <v>1.6183623940399999E-4</v>
      </c>
      <c r="P54">
        <f>Brine!P54/1000</f>
        <v>1.3870551440800001E-4</v>
      </c>
    </row>
    <row r="55" spans="1:16" x14ac:dyDescent="0.2">
      <c r="A55" s="12">
        <f>Brine!A55*24*3600</f>
        <v>9646544.172815999</v>
      </c>
      <c r="B55">
        <f>Brine!B55/1000</f>
        <v>53.950042171499994</v>
      </c>
      <c r="C55">
        <f>Brine!C55/1000</f>
        <v>1.49851219046E-6</v>
      </c>
      <c r="D55">
        <f>Brine!D55/1000</f>
        <v>5.2496214575199996E-3</v>
      </c>
      <c r="E55" s="11">
        <f>Brine!E55/1000</f>
        <v>1.2988043460299999E-4</v>
      </c>
      <c r="F55">
        <f>Brine!F55/1000</f>
        <v>9.90190213634E-6</v>
      </c>
      <c r="G55">
        <f>Brine!G55/1000</f>
        <v>1.0009752798E-4</v>
      </c>
      <c r="H55">
        <f>Brine!H55/1000</f>
        <v>0.39844059212500005</v>
      </c>
      <c r="I55">
        <f>Brine!I55/1000</f>
        <v>0.44154905005</v>
      </c>
      <c r="J55">
        <f>Brine!J55/1000</f>
        <v>1.2929653310899999E-3</v>
      </c>
      <c r="K55">
        <f>Brine!K55/1000</f>
        <v>1.3189497288900001E-2</v>
      </c>
      <c r="L55">
        <f>Brine!L55/1000</f>
        <v>6.3872811935499993E-6</v>
      </c>
      <c r="M55">
        <f>Brine!M55/1000</f>
        <v>5.2023873770400001E-3</v>
      </c>
      <c r="N55" s="9">
        <f>Brine!N55/1000</f>
        <v>-7.98410619547E-6</v>
      </c>
      <c r="O55">
        <f>Brine!O55/1000</f>
        <v>1.61826625049E-4</v>
      </c>
      <c r="P55">
        <f>Brine!P55/1000</f>
        <v>1.38651658848E-4</v>
      </c>
    </row>
    <row r="56" spans="1:16" x14ac:dyDescent="0.2">
      <c r="A56" s="12">
        <f>Brine!A56*24*3600</f>
        <v>9828654.1134047993</v>
      </c>
      <c r="B56">
        <f>Brine!B56/1000</f>
        <v>53.947363762900004</v>
      </c>
      <c r="C56">
        <f>Brine!C56/1000</f>
        <v>1.454241396E-6</v>
      </c>
      <c r="D56">
        <f>Brine!D56/1000</f>
        <v>5.3086793095000005E-3</v>
      </c>
      <c r="E56" s="11">
        <f>Brine!E56/1000</f>
        <v>1.2987549719700001E-4</v>
      </c>
      <c r="F56">
        <f>Brine!F56/1000</f>
        <v>9.9015257154499992E-6</v>
      </c>
      <c r="G56">
        <f>Brine!G56/1000</f>
        <v>9.5087316362599996E-5</v>
      </c>
      <c r="H56">
        <f>Brine!H56/1000</f>
        <v>0.39842065665100002</v>
      </c>
      <c r="I56">
        <f>Brine!I56/1000</f>
        <v>0.44217491424700001</v>
      </c>
      <c r="J56">
        <f>Brine!J56/1000</f>
        <v>1.3138019220199999E-3</v>
      </c>
      <c r="K56">
        <f>Brine!K56/1000</f>
        <v>1.3406316062800001E-2</v>
      </c>
      <c r="L56">
        <f>Brine!L56/1000</f>
        <v>6.3870383810000002E-6</v>
      </c>
      <c r="M56">
        <f>Brine!M56/1000</f>
        <v>5.28573258032E-3</v>
      </c>
      <c r="N56" s="9">
        <f>Brine!N56/1000</f>
        <v>-7.9838022076400001E-6</v>
      </c>
      <c r="O56">
        <f>Brine!O56/1000</f>
        <v>1.61820473209E-4</v>
      </c>
      <c r="P56">
        <f>Brine!P56/1000</f>
        <v>1.3861729732799998E-4</v>
      </c>
    </row>
    <row r="57" spans="1:16" x14ac:dyDescent="0.2">
      <c r="A57" s="12">
        <f>Brine!A57*24*3600</f>
        <v>10013670.448473599</v>
      </c>
      <c r="B57">
        <f>Brine!B57/1000</f>
        <v>53.944642359199996</v>
      </c>
      <c r="C57">
        <f>Brine!C57/1000</f>
        <v>1.41082470651E-6</v>
      </c>
      <c r="D57">
        <f>Brine!D57/1000</f>
        <v>5.3688731675100004E-3</v>
      </c>
      <c r="E57" s="11">
        <f>Brine!E57/1000</f>
        <v>1.2987047875999999E-4</v>
      </c>
      <c r="F57">
        <f>Brine!F57/1000</f>
        <v>9.901143116799999E-6</v>
      </c>
      <c r="G57">
        <f>Brine!G57/1000</f>
        <v>9.0324744946299997E-5</v>
      </c>
      <c r="H57">
        <f>Brine!H57/1000</f>
        <v>0.39840040126299997</v>
      </c>
      <c r="I57">
        <f>Brine!I57/1000</f>
        <v>0.44281068706100002</v>
      </c>
      <c r="J57">
        <f>Brine!J57/1000</f>
        <v>1.3349274692699999E-3</v>
      </c>
      <c r="K57">
        <f>Brine!K57/1000</f>
        <v>1.3626141647500001E-2</v>
      </c>
      <c r="L57">
        <f>Brine!L57/1000</f>
        <v>6.3867915834599999E-6</v>
      </c>
      <c r="M57">
        <f>Brine!M57/1000</f>
        <v>5.3702335898099997E-3</v>
      </c>
      <c r="N57" s="9">
        <f>Brine!N57/1000</f>
        <v>-7.9834932821799986E-6</v>
      </c>
      <c r="O57">
        <f>Brine!O57/1000</f>
        <v>1.6181422040599999E-4</v>
      </c>
      <c r="P57">
        <f>Brine!P57/1000</f>
        <v>1.38582448008E-4</v>
      </c>
    </row>
    <row r="58" spans="1:16" x14ac:dyDescent="0.2">
      <c r="A58" s="12">
        <f>Brine!A58*24*3600</f>
        <v>10201654.379289599</v>
      </c>
      <c r="B58">
        <f>Brine!B58/1000</f>
        <v>53.941877421099996</v>
      </c>
      <c r="C58">
        <f>Brine!C58/1000</f>
        <v>1.3682694601800001E-6</v>
      </c>
      <c r="D58">
        <f>Brine!D58/1000</f>
        <v>5.4302088202099995E-3</v>
      </c>
      <c r="E58" s="11">
        <f>Brine!E58/1000</f>
        <v>1.29865378353E-4</v>
      </c>
      <c r="F58">
        <f>Brine!F58/1000</f>
        <v>9.9007542689500007E-6</v>
      </c>
      <c r="G58">
        <f>Brine!G58/1000</f>
        <v>8.5798170401400002E-5</v>
      </c>
      <c r="H58">
        <f>Brine!H58/1000</f>
        <v>0.39837982186099996</v>
      </c>
      <c r="I58">
        <f>Brine!I58/1000</f>
        <v>0.44345649901099998</v>
      </c>
      <c r="J58">
        <f>Brine!J58/1000</f>
        <v>1.3563476409699999E-3</v>
      </c>
      <c r="K58">
        <f>Brine!K58/1000</f>
        <v>1.38490330229E-2</v>
      </c>
      <c r="L58">
        <f>Brine!L58/1000</f>
        <v>6.3865407548200007E-6</v>
      </c>
      <c r="M58">
        <f>Brine!M58/1000</f>
        <v>5.4559130778700001E-3</v>
      </c>
      <c r="N58" s="9">
        <f>Brine!N58/1000</f>
        <v>-7.9831793576199998E-6</v>
      </c>
      <c r="O58">
        <f>Brine!O58/1000</f>
        <v>1.6180786547100002E-4</v>
      </c>
      <c r="P58">
        <f>Brine!P58/1000</f>
        <v>1.38547106002E-4</v>
      </c>
    </row>
    <row r="59" spans="1:16" x14ac:dyDescent="0.2">
      <c r="A59" s="12">
        <f>Brine!A59*24*3600</f>
        <v>10392667.701552</v>
      </c>
      <c r="B59">
        <f>Brine!B59/1000</f>
        <v>53.9390683966</v>
      </c>
      <c r="C59">
        <f>Brine!C59/1000</f>
        <v>1.3265817929400001E-6</v>
      </c>
      <c r="D59">
        <f>Brine!D59/1000</f>
        <v>5.4926926164300003E-3</v>
      </c>
      <c r="E59" s="11">
        <f>Brine!E59/1000</f>
        <v>1.2986019501400002E-4</v>
      </c>
      <c r="F59">
        <f>Brine!F59/1000</f>
        <v>9.9003590984899998E-6</v>
      </c>
      <c r="G59">
        <f>Brine!G59/1000</f>
        <v>8.149642125080001E-5</v>
      </c>
      <c r="H59">
        <f>Brine!H59/1000</f>
        <v>0.39835891425300002</v>
      </c>
      <c r="I59">
        <f>Brine!I59/1000</f>
        <v>0.44411248332300002</v>
      </c>
      <c r="J59">
        <f>Brine!J59/1000</f>
        <v>1.3780681340600002E-3</v>
      </c>
      <c r="K59">
        <f>Brine!K59/1000</f>
        <v>1.40750494687E-2</v>
      </c>
      <c r="L59">
        <f>Brine!L59/1000</f>
        <v>6.3862858477499996E-6</v>
      </c>
      <c r="M59">
        <f>Brine!M59/1000</f>
        <v>5.5427938319699997E-3</v>
      </c>
      <c r="N59" s="9">
        <f>Brine!N59/1000</f>
        <v>-7.9828603712299989E-6</v>
      </c>
      <c r="O59">
        <f>Brine!O59/1000</f>
        <v>1.6180140720700002E-4</v>
      </c>
      <c r="P59">
        <f>Brine!P59/1000</f>
        <v>1.3851126632200001E-4</v>
      </c>
    </row>
    <row r="60" spans="1:16" x14ac:dyDescent="0.2">
      <c r="A60" s="12">
        <f>Brine!A60*24*3600</f>
        <v>10586772.826905599</v>
      </c>
      <c r="B60">
        <f>Brine!B60/1000</f>
        <v>53.936214721299997</v>
      </c>
      <c r="C60">
        <f>Brine!C60/1000</f>
        <v>1.28576664054E-6</v>
      </c>
      <c r="D60">
        <f>Brine!D60/1000</f>
        <v>5.5563314607400003E-3</v>
      </c>
      <c r="E60" s="11">
        <f>Brine!E60/1000</f>
        <v>1.2985492775499999E-4</v>
      </c>
      <c r="F60">
        <f>Brine!F60/1000</f>
        <v>9.8999575300400003E-6</v>
      </c>
      <c r="G60">
        <f>Brine!G60/1000</f>
        <v>7.7408787493500004E-5</v>
      </c>
      <c r="H60">
        <f>Brine!H60/1000</f>
        <v>0.39833767414599996</v>
      </c>
      <c r="I60">
        <f>Brine!I60/1000</f>
        <v>0.444778775949</v>
      </c>
      <c r="J60">
        <f>Brine!J60/1000</f>
        <v>1.4000946761699999E-3</v>
      </c>
      <c r="K60">
        <f>Brine!K60/1000</f>
        <v>1.43042505841E-2</v>
      </c>
      <c r="L60">
        <f>Brine!L60/1000</f>
        <v>6.3860268136200003E-6</v>
      </c>
      <c r="M60">
        <f>Brine!M60/1000</f>
        <v>5.6308987624500003E-3</v>
      </c>
      <c r="N60" s="9">
        <f>Brine!N60/1000</f>
        <v>-7.9825362589900005E-6</v>
      </c>
      <c r="O60">
        <f>Brine!O60/1000</f>
        <v>1.6179484437999999E-4</v>
      </c>
      <c r="P60">
        <f>Brine!P60/1000</f>
        <v>1.38474923879E-4</v>
      </c>
    </row>
    <row r="61" spans="1:16" x14ac:dyDescent="0.2">
      <c r="A61" s="12">
        <f>Brine!A61*24*3600</f>
        <v>10784032.8050592</v>
      </c>
      <c r="B61">
        <f>Brine!B61/1000</f>
        <v>53.933315818100006</v>
      </c>
      <c r="C61">
        <f>Brine!C61/1000</f>
        <v>1.24582774477E-6</v>
      </c>
      <c r="D61">
        <f>Brine!D61/1000</f>
        <v>5.6211328084999996E-3</v>
      </c>
      <c r="E61" s="11">
        <f>Brine!E61/1000</f>
        <v>1.2984957556099998E-4</v>
      </c>
      <c r="F61">
        <f>Brine!F61/1000</f>
        <v>9.8995494862600001E-6</v>
      </c>
      <c r="G61">
        <f>Brine!G61/1000</f>
        <v>7.3525009383199999E-5</v>
      </c>
      <c r="H61">
        <f>Brine!H61/1000</f>
        <v>0.39831609715299998</v>
      </c>
      <c r="I61">
        <f>Brine!I61/1000</f>
        <v>0.44545551558800001</v>
      </c>
      <c r="J61">
        <f>Brine!J61/1000</f>
        <v>1.4224330276899999E-3</v>
      </c>
      <c r="K61">
        <f>Brine!K61/1000</f>
        <v>1.4536696308899999E-2</v>
      </c>
      <c r="L61">
        <f>Brine!L61/1000</f>
        <v>6.3857636025399994E-6</v>
      </c>
      <c r="M61">
        <f>Brine!M61/1000</f>
        <v>5.7202509105899997E-3</v>
      </c>
      <c r="N61" s="9">
        <f>Brine!N61/1000</f>
        <v>-7.9822069555799985E-6</v>
      </c>
      <c r="O61">
        <f>Brine!O61/1000</f>
        <v>1.61788175728E-4</v>
      </c>
      <c r="P61">
        <f>Brine!P61/1000</f>
        <v>1.3843807348299999E-4</v>
      </c>
    </row>
    <row r="62" spans="1:16" x14ac:dyDescent="0.2">
      <c r="A62" s="12">
        <f>Brine!A62*24*3600</f>
        <v>10984511.3468544</v>
      </c>
      <c r="B62">
        <f>Brine!B62/1000</f>
        <v>53.930371097299997</v>
      </c>
      <c r="C62">
        <f>Brine!C62/1000</f>
        <v>1.20676766388E-6</v>
      </c>
      <c r="D62">
        <f>Brine!D62/1000</f>
        <v>5.6871046604000004E-3</v>
      </c>
      <c r="E62" s="11">
        <f>Brine!E62/1000</f>
        <v>1.29844137391E-4</v>
      </c>
      <c r="F62">
        <f>Brine!F62/1000</f>
        <v>9.899134887839999E-6</v>
      </c>
      <c r="G62">
        <f>Brine!G62/1000</f>
        <v>6.9835265523899998E-5</v>
      </c>
      <c r="H62">
        <f>Brine!H62/1000</f>
        <v>0.398294178788</v>
      </c>
      <c r="I62">
        <f>Brine!I62/1000</f>
        <v>0.44614284370699997</v>
      </c>
      <c r="J62">
        <f>Brine!J62/1000</f>
        <v>1.4450889838500001E-3</v>
      </c>
      <c r="K62">
        <f>Brine!K62/1000</f>
        <v>1.4772446946E-2</v>
      </c>
      <c r="L62">
        <f>Brine!L62/1000</f>
        <v>6.3854961633500006E-6</v>
      </c>
      <c r="M62">
        <f>Brine!M62/1000</f>
        <v>5.8108734570899998E-3</v>
      </c>
      <c r="N62" s="9">
        <f>Brine!N62/1000</f>
        <v>-7.9818723943300009E-6</v>
      </c>
      <c r="O62">
        <f>Brine!O62/1000</f>
        <v>1.6178139995199999E-4</v>
      </c>
      <c r="P62">
        <f>Brine!P62/1000</f>
        <v>1.38400709843E-4</v>
      </c>
    </row>
    <row r="63" spans="1:16" x14ac:dyDescent="0.2">
      <c r="A63" s="12">
        <f>Brine!A63*24*3600</f>
        <v>11188272.848803198</v>
      </c>
      <c r="B63">
        <f>Brine!B63/1000</f>
        <v>53.927379956400003</v>
      </c>
      <c r="C63">
        <f>Brine!C63/1000</f>
        <v>1.16858778692E-6</v>
      </c>
      <c r="D63">
        <f>Brine!D63/1000</f>
        <v>5.7542555567100008E-3</v>
      </c>
      <c r="E63" s="11">
        <f>Brine!E63/1000</f>
        <v>1.2983861218000001E-4</v>
      </c>
      <c r="F63">
        <f>Brine!F63/1000</f>
        <v>9.8987136534899993E-6</v>
      </c>
      <c r="G63">
        <f>Brine!G63/1000</f>
        <v>6.6330160426900006E-5</v>
      </c>
      <c r="H63">
        <f>Brine!H63/1000</f>
        <v>0.39827191446600002</v>
      </c>
      <c r="I63">
        <f>Brine!I63/1000</f>
        <v>0.44684090455500003</v>
      </c>
      <c r="J63">
        <f>Brine!J63/1000</f>
        <v>1.4680683769E-3</v>
      </c>
      <c r="K63">
        <f>Brine!K63/1000</f>
        <v>1.5011563182899999E-2</v>
      </c>
      <c r="L63">
        <f>Brine!L63/1000</f>
        <v>6.3852244436100002E-6</v>
      </c>
      <c r="M63">
        <f>Brine!M63/1000</f>
        <v>5.9027897306900001E-3</v>
      </c>
      <c r="N63" s="9">
        <f>Brine!N63/1000</f>
        <v>-7.9815325072200007E-6</v>
      </c>
      <c r="O63">
        <f>Brine!O63/1000</f>
        <v>1.6177451572599999E-4</v>
      </c>
      <c r="P63">
        <f>Brine!P63/1000</f>
        <v>1.3836282756900001E-4</v>
      </c>
    </row>
    <row r="64" spans="1:16" x14ac:dyDescent="0.2">
      <c r="A64" s="12">
        <f>Brine!A64*24*3600</f>
        <v>11395382.417107198</v>
      </c>
      <c r="B64">
        <f>Brine!B64/1000</f>
        <v>53.924341780199995</v>
      </c>
      <c r="C64">
        <f>Brine!C64/1000</f>
        <v>1.13128835219E-6</v>
      </c>
      <c r="D64">
        <f>Brine!D64/1000</f>
        <v>5.8225945712199996E-3</v>
      </c>
      <c r="E64" s="11">
        <f>Brine!E64/1000</f>
        <v>1.2983299883499998E-4</v>
      </c>
      <c r="F64">
        <f>Brine!F64/1000</f>
        <v>9.8982856999500013E-6</v>
      </c>
      <c r="G64">
        <f>Brine!G64/1000</f>
        <v>6.3000711660899996E-5</v>
      </c>
      <c r="H64">
        <f>Brine!H64/1000</f>
        <v>0.39824929950299998</v>
      </c>
      <c r="I64">
        <f>Brine!I64/1000</f>
        <v>0.44754984518499996</v>
      </c>
      <c r="J64">
        <f>Brine!J64/1000</f>
        <v>1.4913770783100001E-3</v>
      </c>
      <c r="K64">
        <f>Brine!K64/1000</f>
        <v>1.5254106116000001E-2</v>
      </c>
      <c r="L64">
        <f>Brine!L64/1000</f>
        <v>6.38494838963E-6</v>
      </c>
      <c r="M64">
        <f>Brine!M64/1000</f>
        <v>5.9960232170200006E-3</v>
      </c>
      <c r="N64" s="9">
        <f>Brine!N64/1000</f>
        <v>-7.9811872248599986E-6</v>
      </c>
      <c r="O64">
        <f>Brine!O64/1000</f>
        <v>1.6176752168899999E-4</v>
      </c>
      <c r="P64">
        <f>Brine!P64/1000</f>
        <v>1.3832442117300001E-4</v>
      </c>
    </row>
    <row r="65" spans="1:16" x14ac:dyDescent="0.2">
      <c r="A65" s="12">
        <f>Brine!A65*24*3600</f>
        <v>11605905.892972799</v>
      </c>
      <c r="B65">
        <f>Brine!B65/1000</f>
        <v>53.921255940499996</v>
      </c>
      <c r="C65">
        <f>Brine!C65/1000</f>
        <v>1.09486846951E-6</v>
      </c>
      <c r="D65">
        <f>Brine!D65/1000</f>
        <v>5.8921313050500001E-3</v>
      </c>
      <c r="E65" s="11">
        <f>Brine!E65/1000</f>
        <v>1.2982729623899999E-4</v>
      </c>
      <c r="F65">
        <f>Brine!F65/1000</f>
        <v>9.8978509419899998E-6</v>
      </c>
      <c r="G65">
        <f>Brine!G65/1000</f>
        <v>5.9838336712199998E-5</v>
      </c>
      <c r="H65">
        <f>Brine!H65/1000</f>
        <v>0.39822632911599998</v>
      </c>
      <c r="I65">
        <f>Brine!I65/1000</f>
        <v>0.44826981547100003</v>
      </c>
      <c r="J65">
        <f>Brine!J65/1000</f>
        <v>1.51502100105E-3</v>
      </c>
      <c r="K65">
        <f>Brine!K65/1000</f>
        <v>1.55001372728E-2</v>
      </c>
      <c r="L65">
        <f>Brine!L65/1000</f>
        <v>6.3846679463999999E-6</v>
      </c>
      <c r="M65">
        <f>Brine!M65/1000</f>
        <v>6.0905975676899997E-3</v>
      </c>
      <c r="N65" s="9">
        <f>Brine!N65/1000</f>
        <v>-7.9808364764400002E-6</v>
      </c>
      <c r="O65">
        <f>Brine!O65/1000</f>
        <v>1.61760416446E-4</v>
      </c>
      <c r="P65">
        <f>Brine!P65/1000</f>
        <v>1.38285485065E-4</v>
      </c>
    </row>
    <row r="66" spans="1:16" x14ac:dyDescent="0.2">
      <c r="A66" s="12">
        <f>Brine!A66*24*3600</f>
        <v>11819909.878272001</v>
      </c>
      <c r="B66">
        <f>Brine!B66/1000</f>
        <v>53.918121796299999</v>
      </c>
      <c r="C66">
        <f>Brine!C66/1000</f>
        <v>1.05932614607E-6</v>
      </c>
      <c r="D66">
        <f>Brine!D66/1000</f>
        <v>5.9628758803500007E-3</v>
      </c>
      <c r="E66" s="11">
        <f>Brine!E66/1000</f>
        <v>1.2982150324600001E-4</v>
      </c>
      <c r="F66">
        <f>Brine!F66/1000</f>
        <v>9.8974092923700006E-6</v>
      </c>
      <c r="G66">
        <f>Brine!G66/1000</f>
        <v>5.6834839658200003E-5</v>
      </c>
      <c r="H66">
        <f>Brine!H66/1000</f>
        <v>0.398202998423</v>
      </c>
      <c r="I66">
        <f>Brine!I66/1000</f>
        <v>0.449000968133</v>
      </c>
      <c r="J66">
        <f>Brine!J66/1000</f>
        <v>1.5390061018400001E-3</v>
      </c>
      <c r="K66">
        <f>Brine!K66/1000</f>
        <v>1.5749718636700001E-2</v>
      </c>
      <c r="L66">
        <f>Brine!L66/1000</f>
        <v>6.3843830576799998E-6</v>
      </c>
      <c r="M66">
        <f>Brine!M66/1000</f>
        <v>6.1865366093200001E-3</v>
      </c>
      <c r="N66" s="9">
        <f>Brine!N66/1000</f>
        <v>-7.9804801897499995E-6</v>
      </c>
      <c r="O66">
        <f>Brine!O66/1000</f>
        <v>1.6175319857400001E-4</v>
      </c>
      <c r="P66">
        <f>Brine!P66/1000</f>
        <v>1.3824601356200001E-4</v>
      </c>
    </row>
    <row r="67" spans="1:16" x14ac:dyDescent="0.2">
      <c r="A67" s="12">
        <f>Brine!A67*24*3600</f>
        <v>12037461.7619808</v>
      </c>
      <c r="B67">
        <f>Brine!B67/1000</f>
        <v>53.914938693800003</v>
      </c>
      <c r="C67">
        <f>Brine!C67/1000</f>
        <v>1.02465831595E-6</v>
      </c>
      <c r="D67">
        <f>Brine!D67/1000</f>
        <v>6.0348389339700001E-3</v>
      </c>
      <c r="E67" s="11">
        <f>Brine!E67/1000</f>
        <v>1.29815618688E-4</v>
      </c>
      <c r="F67">
        <f>Brine!F67/1000</f>
        <v>9.8969606618899993E-6</v>
      </c>
      <c r="G67">
        <f>Brine!G67/1000</f>
        <v>5.3982397747000001E-5</v>
      </c>
      <c r="H67">
        <f>Brine!H67/1000</f>
        <v>0.39817930243799998</v>
      </c>
      <c r="I67">
        <f>Brine!I67/1000</f>
        <v>0.449743458747</v>
      </c>
      <c r="J67">
        <f>Brine!J67/1000</f>
        <v>1.56333838349E-3</v>
      </c>
      <c r="K67">
        <f>Brine!K67/1000</f>
        <v>1.6002912670200001E-2</v>
      </c>
      <c r="L67">
        <f>Brine!L67/1000</f>
        <v>6.3840936658999994E-6</v>
      </c>
      <c r="M67">
        <f>Brine!M67/1000</f>
        <v>6.2838643528400004E-3</v>
      </c>
      <c r="N67" s="9">
        <f>Brine!N67/1000</f>
        <v>-7.980118291149999E-6</v>
      </c>
      <c r="O67">
        <f>Brine!O67/1000</f>
        <v>1.6174586661300001E-4</v>
      </c>
      <c r="P67">
        <f>Brine!P67/1000</f>
        <v>1.3820600087900001E-4</v>
      </c>
    </row>
    <row r="68" spans="1:16" x14ac:dyDescent="0.2">
      <c r="A68" s="12">
        <f>Brine!A68*24*3600</f>
        <v>12258629.746185601</v>
      </c>
      <c r="B68">
        <f>Brine!B68/1000</f>
        <v>53.911705965700001</v>
      </c>
      <c r="C68">
        <f>Brine!C68/1000</f>
        <v>9.908608727469999E-7</v>
      </c>
      <c r="D68">
        <f>Brine!D68/1000</f>
        <v>6.1080316111500003E-3</v>
      </c>
      <c r="E68" s="11">
        <f>Brine!E68/1000</f>
        <v>1.29809641367E-4</v>
      </c>
      <c r="F68">
        <f>Brine!F68/1000</f>
        <v>9.896504959349999E-6</v>
      </c>
      <c r="G68">
        <f>Brine!G68/1000</f>
        <v>5.1273547962699997E-5</v>
      </c>
      <c r="H68">
        <f>Brine!H68/1000</f>
        <v>0.39815523607799996</v>
      </c>
      <c r="I68">
        <f>Brine!I68/1000</f>
        <v>0.45049744577400003</v>
      </c>
      <c r="J68">
        <f>Brine!J68/1000</f>
        <v>1.58802389718E-3</v>
      </c>
      <c r="K68">
        <f>Brine!K68/1000</f>
        <v>1.6259782339800001E-2</v>
      </c>
      <c r="L68">
        <f>Brine!L68/1000</f>
        <v>6.3837997122500005E-6</v>
      </c>
      <c r="M68">
        <f>Brine!M68/1000</f>
        <v>6.3826050027500003E-3</v>
      </c>
      <c r="N68" s="9">
        <f>Brine!N68/1000</f>
        <v>-7.9797507055299991E-6</v>
      </c>
      <c r="O68">
        <f>Brine!O68/1000</f>
        <v>1.6173841907400001E-4</v>
      </c>
      <c r="P68">
        <f>Brine!P68/1000</f>
        <v>1.3816544113800001E-4</v>
      </c>
    </row>
    <row r="69" spans="1:16" x14ac:dyDescent="0.2">
      <c r="A69" s="12">
        <f>Brine!A69*24*3600</f>
        <v>12483482.873126399</v>
      </c>
      <c r="B69">
        <f>Brine!B69/1000</f>
        <v>53.908422932100002</v>
      </c>
      <c r="C69">
        <f>Brine!C69/1000</f>
        <v>9.5792870539999989E-7</v>
      </c>
      <c r="D69">
        <f>Brine!D69/1000</f>
        <v>6.1824655593199999E-3</v>
      </c>
      <c r="E69" s="11">
        <f>Brine!E69/1000</f>
        <v>1.29803570062E-4</v>
      </c>
      <c r="F69">
        <f>Brine!F69/1000</f>
        <v>9.8960420915600007E-6</v>
      </c>
      <c r="G69">
        <f>Brine!G69/1000</f>
        <v>4.8701173647600002E-5</v>
      </c>
      <c r="H69">
        <f>Brine!H69/1000</f>
        <v>0.39813079415399999</v>
      </c>
      <c r="I69">
        <f>Brine!I69/1000</f>
        <v>0.45126309057399999</v>
      </c>
      <c r="J69">
        <f>Brine!J69/1000</f>
        <v>1.6130687448400001E-3</v>
      </c>
      <c r="K69">
        <f>Brine!K69/1000</f>
        <v>1.6520391139299997E-2</v>
      </c>
      <c r="L69">
        <f>Brine!L69/1000</f>
        <v>6.38350113662E-6</v>
      </c>
      <c r="M69">
        <f>Brine!M69/1000</f>
        <v>6.4827829664199999E-3</v>
      </c>
      <c r="N69" s="9">
        <f>Brine!N69/1000</f>
        <v>-7.9793773563400005E-6</v>
      </c>
      <c r="O69">
        <f>Brine!O69/1000</f>
        <v>1.61730854433E-4</v>
      </c>
      <c r="P69">
        <f>Brine!P69/1000</f>
        <v>1.3812432836300001E-4</v>
      </c>
    </row>
    <row r="70" spans="1:16" x14ac:dyDescent="0.2">
      <c r="A70" s="12">
        <f>Brine!A70*24*3600</f>
        <v>12853982.974262401</v>
      </c>
      <c r="B70">
        <f>Brine!B70/1000</f>
        <v>53.903021388699997</v>
      </c>
      <c r="C70">
        <f>Brine!C70/1000</f>
        <v>9.0663302433499991E-7</v>
      </c>
      <c r="D70">
        <f>Brine!D70/1000</f>
        <v>6.30513418459E-3</v>
      </c>
      <c r="E70" s="11">
        <f>Brine!E70/1000</f>
        <v>1.29793579076E-4</v>
      </c>
      <c r="F70">
        <f>Brine!F70/1000</f>
        <v>9.8952803927999997E-6</v>
      </c>
      <c r="G70">
        <f>Brine!G70/1000</f>
        <v>4.4823650021100003E-5</v>
      </c>
      <c r="H70">
        <f>Brine!H70/1000</f>
        <v>0.39809057756900001</v>
      </c>
      <c r="I70">
        <f>Brine!I70/1000</f>
        <v>0.45252264900199995</v>
      </c>
      <c r="J70">
        <f>Brine!J70/1000</f>
        <v>1.65422552323E-3</v>
      </c>
      <c r="K70">
        <f>Brine!K70/1000</f>
        <v>1.69486556457E-2</v>
      </c>
      <c r="L70">
        <f>Brine!L70/1000</f>
        <v>6.3830097982700001E-6</v>
      </c>
      <c r="M70">
        <f>Brine!M70/1000</f>
        <v>6.6474077317900003E-3</v>
      </c>
      <c r="N70" s="9">
        <f>Brine!N70/1000</f>
        <v>-7.9787630003999988E-6</v>
      </c>
      <c r="O70">
        <f>Brine!O70/1000</f>
        <v>1.61718406003E-4</v>
      </c>
      <c r="P70">
        <f>Brine!P70/1000</f>
        <v>1.3805685460200001E-4</v>
      </c>
    </row>
    <row r="71" spans="1:16" x14ac:dyDescent="0.2">
      <c r="A71" s="12">
        <f>Brine!A71*24*3600</f>
        <v>13088795.624208</v>
      </c>
      <c r="B71">
        <f>Brine!B71/1000</f>
        <v>53.899603628099996</v>
      </c>
      <c r="C71">
        <f>Brine!C71/1000</f>
        <v>8.7593036539600006E-7</v>
      </c>
      <c r="D71">
        <f>Brine!D71/1000</f>
        <v>6.3828694704000004E-3</v>
      </c>
      <c r="E71" s="11">
        <f>Brine!E71/1000</f>
        <v>1.2978725628000001E-4</v>
      </c>
      <c r="F71">
        <f>Brine!F71/1000</f>
        <v>9.8947983517099993E-6</v>
      </c>
      <c r="G71">
        <f>Brine!G71/1000</f>
        <v>4.2576611592100003E-5</v>
      </c>
      <c r="H71">
        <f>Brine!H71/1000</f>
        <v>0.39806512926999998</v>
      </c>
      <c r="I71">
        <f>Brine!I71/1000</f>
        <v>0.453319532177</v>
      </c>
      <c r="J71">
        <f>Brine!J71/1000</f>
        <v>1.68023830844E-3</v>
      </c>
      <c r="K71">
        <f>Brine!K71/1000</f>
        <v>1.72193365329E-2</v>
      </c>
      <c r="L71">
        <f>Brine!L71/1000</f>
        <v>6.3826988547899999E-6</v>
      </c>
      <c r="M71">
        <f>Brine!M71/1000</f>
        <v>6.7514573865500001E-3</v>
      </c>
      <c r="N71" s="9">
        <f>Brine!N71/1000</f>
        <v>-7.9783742219100015E-6</v>
      </c>
      <c r="O71">
        <f>Brine!O71/1000</f>
        <v>1.6171052801300002E-4</v>
      </c>
      <c r="P71">
        <f>Brine!P71/1000</f>
        <v>1.38014268148E-4</v>
      </c>
    </row>
    <row r="72" spans="1:16" x14ac:dyDescent="0.2">
      <c r="A72" s="12">
        <f>Brine!A72*24*3600</f>
        <v>13327550.254368</v>
      </c>
      <c r="B72">
        <f>Brine!B72/1000</f>
        <v>53.896132994799999</v>
      </c>
      <c r="C72">
        <f>Brine!C72/1000</f>
        <v>8.4606677379599995E-7</v>
      </c>
      <c r="D72">
        <f>Brine!D72/1000</f>
        <v>6.4618921940399997E-3</v>
      </c>
      <c r="E72" s="11">
        <f>Brine!E72/1000</f>
        <v>1.2978083486499999E-4</v>
      </c>
      <c r="F72">
        <f>Brine!F72/1000</f>
        <v>9.8943087920700005E-6</v>
      </c>
      <c r="G72">
        <f>Brine!G72/1000</f>
        <v>4.0443020623299996E-5</v>
      </c>
      <c r="H72">
        <f>Brine!H72/1000</f>
        <v>0.39803928581000003</v>
      </c>
      <c r="I72">
        <f>Brine!I72/1000</f>
        <v>0.45412868054200001</v>
      </c>
      <c r="J72">
        <f>Brine!J72/1000</f>
        <v>1.70663292951E-3</v>
      </c>
      <c r="K72">
        <f>Brine!K72/1000</f>
        <v>1.7493990696299998E-2</v>
      </c>
      <c r="L72">
        <f>Brine!L72/1000</f>
        <v>6.3823830614099999E-6</v>
      </c>
      <c r="M72">
        <f>Brine!M72/1000</f>
        <v>6.8570343616200001E-3</v>
      </c>
      <c r="N72" s="9">
        <f>Brine!N72/1000</f>
        <v>-7.9779793908000003E-6</v>
      </c>
      <c r="O72">
        <f>Brine!O72/1000</f>
        <v>1.6170252714800001E-4</v>
      </c>
      <c r="P72">
        <f>Brine!P72/1000</f>
        <v>1.37971106283E-4</v>
      </c>
    </row>
    <row r="73" spans="1:16" x14ac:dyDescent="0.2">
      <c r="A73" s="12">
        <f>Brine!A73*24*3600</f>
        <v>13570320.136435201</v>
      </c>
      <c r="B73">
        <f>Brine!B73/1000</f>
        <v>53.892608747699995</v>
      </c>
      <c r="C73">
        <f>Brine!C73/1000</f>
        <v>8.17033039477E-7</v>
      </c>
      <c r="D73">
        <f>Brine!D73/1000</f>
        <v>6.5422162433600006E-3</v>
      </c>
      <c r="E73" s="11">
        <f>Brine!E73/1000</f>
        <v>1.29774313488E-4</v>
      </c>
      <c r="F73">
        <f>Brine!F73/1000</f>
        <v>9.8938116114299996E-6</v>
      </c>
      <c r="G73">
        <f>Brine!G73/1000</f>
        <v>3.8417189441900001E-5</v>
      </c>
      <c r="H73">
        <f>Brine!H73/1000</f>
        <v>0.39801304152099998</v>
      </c>
      <c r="I73">
        <f>Brine!I73/1000</f>
        <v>0.45495026912300002</v>
      </c>
      <c r="J73">
        <f>Brine!J73/1000</f>
        <v>1.73341575245E-3</v>
      </c>
      <c r="K73">
        <f>Brine!K73/1000</f>
        <v>1.77726843779E-2</v>
      </c>
      <c r="L73">
        <f>Brine!L73/1000</f>
        <v>6.3820623520699997E-6</v>
      </c>
      <c r="M73">
        <f>Brine!M73/1000</f>
        <v>6.9641641206199993E-3</v>
      </c>
      <c r="N73" s="9">
        <f>Brine!N73/1000</f>
        <v>-7.9775784235800006E-6</v>
      </c>
      <c r="O73">
        <f>Brine!O73/1000</f>
        <v>1.6169440173300002E-4</v>
      </c>
      <c r="P73">
        <f>Brine!P73/1000</f>
        <v>1.3792736259300001E-4</v>
      </c>
    </row>
    <row r="74" spans="1:16" x14ac:dyDescent="0.2">
      <c r="A74" s="12">
        <f>Brine!A74*24*3600</f>
        <v>13817179.536825599</v>
      </c>
      <c r="B74">
        <f>Brine!B74/1000</f>
        <v>53.889030131799998</v>
      </c>
      <c r="C74">
        <f>Brine!C74/1000</f>
        <v>7.8881919194900007E-7</v>
      </c>
      <c r="D74">
        <f>Brine!D74/1000</f>
        <v>6.6238559768499999E-3</v>
      </c>
      <c r="E74" s="11">
        <f>Brine!E74/1000</f>
        <v>1.2976769077900001E-4</v>
      </c>
      <c r="F74">
        <f>Brine!F74/1000</f>
        <v>9.8933067053399989E-6</v>
      </c>
      <c r="G74">
        <f>Brine!G74/1000</f>
        <v>3.6493705113800001E-5</v>
      </c>
      <c r="H74">
        <f>Brine!H74/1000</f>
        <v>0.397986390631</v>
      </c>
      <c r="I74">
        <f>Brine!I74/1000</f>
        <v>0.45578447597399996</v>
      </c>
      <c r="J74">
        <f>Brine!J74/1000</f>
        <v>1.7605932069600001E-3</v>
      </c>
      <c r="K74">
        <f>Brine!K74/1000</f>
        <v>1.8055484483000001E-2</v>
      </c>
      <c r="L74">
        <f>Brine!L74/1000</f>
        <v>6.3817366593700004E-6</v>
      </c>
      <c r="M74">
        <f>Brine!M74/1000</f>
        <v>7.0728723821400002E-3</v>
      </c>
      <c r="N74" s="9">
        <f>Brine!N74/1000</f>
        <v>-7.9771712351699999E-6</v>
      </c>
      <c r="O74">
        <f>Brine!O74/1000</f>
        <v>1.61686150061E-4</v>
      </c>
      <c r="P74">
        <f>Brine!P74/1000</f>
        <v>1.3788303057500002E-4</v>
      </c>
    </row>
    <row r="75" spans="1:16" x14ac:dyDescent="0.2">
      <c r="A75" s="12">
        <f>Brine!A75*24*3600</f>
        <v>14068203.745190401</v>
      </c>
      <c r="B75">
        <f>Brine!B75/1000</f>
        <v>53.885396378500005</v>
      </c>
      <c r="C75">
        <f>Brine!C75/1000</f>
        <v>7.6141454907899998E-7</v>
      </c>
      <c r="D75">
        <f>Brine!D75/1000</f>
        <v>6.7068262188399999E-3</v>
      </c>
      <c r="E75" s="11">
        <f>Brine!E75/1000</f>
        <v>1.2976096534E-4</v>
      </c>
      <c r="F75">
        <f>Brine!F75/1000</f>
        <v>9.8927939673199999E-6</v>
      </c>
      <c r="G75">
        <f>Brine!G75/1000</f>
        <v>3.4667417600100006E-5</v>
      </c>
      <c r="H75">
        <f>Brine!H75/1000</f>
        <v>0.39795932726200001</v>
      </c>
      <c r="I75">
        <f>Brine!I75/1000</f>
        <v>0.45663148219900002</v>
      </c>
      <c r="J75">
        <f>Brine!J75/1000</f>
        <v>1.7881717888299999E-3</v>
      </c>
      <c r="K75">
        <f>Brine!K75/1000</f>
        <v>1.8342458604200002E-2</v>
      </c>
      <c r="L75">
        <f>Brine!L75/1000</f>
        <v>6.38140591464E-6</v>
      </c>
      <c r="M75">
        <f>Brine!M75/1000</f>
        <v>7.1831851289099998E-3</v>
      </c>
      <c r="N75" s="9">
        <f>Brine!N75/1000</f>
        <v>-7.9767577389600003E-6</v>
      </c>
      <c r="O75">
        <f>Brine!O75/1000</f>
        <v>1.6167777039199999E-4</v>
      </c>
      <c r="P75">
        <f>Brine!P75/1000</f>
        <v>1.3783810363E-4</v>
      </c>
    </row>
    <row r="76" spans="1:16" x14ac:dyDescent="0.2">
      <c r="A76" s="12">
        <f>Brine!A76*24*3600</f>
        <v>14323469.102928</v>
      </c>
      <c r="B76">
        <f>Brine!B76/1000</f>
        <v>53.881706705800006</v>
      </c>
      <c r="C76">
        <f>Brine!C76/1000</f>
        <v>7.3480776669400008E-7</v>
      </c>
      <c r="D76">
        <f>Brine!D76/1000</f>
        <v>6.7911422549799998E-3</v>
      </c>
      <c r="E76" s="11">
        <f>Brine!E76/1000</f>
        <v>1.2975413574799999E-4</v>
      </c>
      <c r="F76">
        <f>Brine!F76/1000</f>
        <v>9.8922732888299998E-6</v>
      </c>
      <c r="G76">
        <f>Brine!G76/1000</f>
        <v>3.2933428249400004E-5</v>
      </c>
      <c r="H76">
        <f>Brine!H76/1000</f>
        <v>0.397931845427</v>
      </c>
      <c r="I76">
        <f>Brine!I76/1000</f>
        <v>0.45749147198399998</v>
      </c>
      <c r="J76">
        <f>Brine!J76/1000</f>
        <v>1.8161580621099999E-3</v>
      </c>
      <c r="K76">
        <f>Brine!K76/1000</f>
        <v>1.8633675044699999E-2</v>
      </c>
      <c r="L76">
        <f>Brine!L76/1000</f>
        <v>6.3810700478699995E-6</v>
      </c>
      <c r="M76">
        <f>Brine!M76/1000</f>
        <v>7.2951286168699992E-3</v>
      </c>
      <c r="N76" s="9">
        <f>Brine!N76/1000</f>
        <v>-7.9763378467600008E-6</v>
      </c>
      <c r="O76">
        <f>Brine!O76/1000</f>
        <v>1.61669260952E-4</v>
      </c>
      <c r="P76">
        <f>Brine!P76/1000</f>
        <v>1.3779257506900001E-4</v>
      </c>
    </row>
    <row r="77" spans="1:16" x14ac:dyDescent="0.2">
      <c r="A77" s="12">
        <f>Brine!A77*24*3600</f>
        <v>14583053.031264</v>
      </c>
      <c r="B77">
        <f>Brine!B77/1000</f>
        <v>53.877960317700001</v>
      </c>
      <c r="C77">
        <f>Brine!C77/1000</f>
        <v>7.0898688870100001E-7</v>
      </c>
      <c r="D77">
        <f>Brine!D77/1000</f>
        <v>6.8768198280400004E-3</v>
      </c>
      <c r="E77" s="11">
        <f>Brine!E77/1000</f>
        <v>1.2974720055399999E-4</v>
      </c>
      <c r="F77">
        <f>Brine!F77/1000</f>
        <v>9.8917445593199998E-6</v>
      </c>
      <c r="G77">
        <f>Brine!G77/1000</f>
        <v>3.1287078638699997E-5</v>
      </c>
      <c r="H77">
        <f>Brine!H77/1000</f>
        <v>0.39790393902900001</v>
      </c>
      <c r="I77">
        <f>Brine!I77/1000</f>
        <v>0.45836463261900001</v>
      </c>
      <c r="J77">
        <f>Brine!J77/1000</f>
        <v>1.8445586614600001E-3</v>
      </c>
      <c r="K77">
        <f>Brine!K77/1000</f>
        <v>1.89292028423E-2</v>
      </c>
      <c r="L77">
        <f>Brine!L77/1000</f>
        <v>6.3807289877399993E-6</v>
      </c>
      <c r="M77">
        <f>Brine!M77/1000</f>
        <v>7.4087293842599999E-3</v>
      </c>
      <c r="N77" s="9">
        <f>Brine!N77/1000</f>
        <v>-7.9759114687999996E-6</v>
      </c>
      <c r="O77">
        <f>Brine!O77/1000</f>
        <v>1.6166061993399999E-4</v>
      </c>
      <c r="P77">
        <f>Brine!P77/1000</f>
        <v>1.3774643811100001E-4</v>
      </c>
    </row>
    <row r="78" spans="1:16" x14ac:dyDescent="0.2">
      <c r="A78" s="12">
        <f>Brine!A78*24*3600</f>
        <v>14847034.060281599</v>
      </c>
      <c r="B78">
        <f>Brine!B78/1000</f>
        <v>53.874156404300003</v>
      </c>
      <c r="C78">
        <f>Brine!C78/1000</f>
        <v>6.8393939742600008E-7</v>
      </c>
      <c r="D78">
        <f>Brine!D78/1000</f>
        <v>6.9638751340600005E-3</v>
      </c>
      <c r="E78" s="11">
        <f>Brine!E78/1000</f>
        <v>1.29740158279E-4</v>
      </c>
      <c r="F78">
        <f>Brine!F78/1000</f>
        <v>9.8912076661500001E-6</v>
      </c>
      <c r="G78">
        <f>Brine!G78/1000</f>
        <v>2.9723939772499999E-5</v>
      </c>
      <c r="H78">
        <f>Brine!H78/1000</f>
        <v>0.39787560186299997</v>
      </c>
      <c r="I78">
        <f>Brine!I78/1000</f>
        <v>0.45925115452900001</v>
      </c>
      <c r="J78">
        <f>Brine!J78/1000</f>
        <v>1.87338029432E-3</v>
      </c>
      <c r="K78">
        <f>Brine!K78/1000</f>
        <v>1.92291117923E-2</v>
      </c>
      <c r="L78">
        <f>Brine!L78/1000</f>
        <v>6.3803826615900004E-6</v>
      </c>
      <c r="M78">
        <f>Brine!M78/1000</f>
        <v>7.5240142605599997E-3</v>
      </c>
      <c r="N78" s="9">
        <f>Brine!N78/1000</f>
        <v>-7.9754785136900002E-6</v>
      </c>
      <c r="O78">
        <f>Brine!O78/1000</f>
        <v>1.61651845498E-4</v>
      </c>
      <c r="P78">
        <f>Brine!P78/1000</f>
        <v>1.3769968588199998E-4</v>
      </c>
    </row>
    <row r="79" spans="1:16" x14ac:dyDescent="0.2">
      <c r="A79" s="12">
        <f>Brine!A79*24*3600</f>
        <v>15115491.857347202</v>
      </c>
      <c r="B79">
        <f>Brine!B79/1000</f>
        <v>53.870294141899997</v>
      </c>
      <c r="C79">
        <f>Brine!C79/1000</f>
        <v>6.5965226391099999E-7</v>
      </c>
      <c r="D79">
        <f>Brine!D79/1000</f>
        <v>7.0523248187099995E-3</v>
      </c>
      <c r="E79" s="11">
        <f>Brine!E79/1000</f>
        <v>1.2973300741900002E-4</v>
      </c>
      <c r="F79">
        <f>Brine!F79/1000</f>
        <v>9.89066249464E-6</v>
      </c>
      <c r="G79">
        <f>Brine!G79/1000</f>
        <v>2.8239801645199998E-5</v>
      </c>
      <c r="H79">
        <f>Brine!H79/1000</f>
        <v>0.39784682761400003</v>
      </c>
      <c r="I79">
        <f>Brine!I79/1000</f>
        <v>0.46015123130000002</v>
      </c>
      <c r="J79">
        <f>Brine!J79/1000</f>
        <v>1.9026297432199999E-3</v>
      </c>
      <c r="K79">
        <f>Brine!K79/1000</f>
        <v>1.9533472471100002E-2</v>
      </c>
      <c r="L79">
        <f>Brine!L79/1000</f>
        <v>6.3800309954500004E-6</v>
      </c>
      <c r="M79">
        <f>Brine!M79/1000</f>
        <v>7.6410103754699999E-3</v>
      </c>
      <c r="N79" s="9">
        <f>Brine!N79/1000</f>
        <v>-7.9750388884500001E-6</v>
      </c>
      <c r="O79">
        <f>Brine!O79/1000</f>
        <v>1.61642935769E-4</v>
      </c>
      <c r="P79">
        <f>Brine!P79/1000</f>
        <v>1.3765231141699998E-4</v>
      </c>
    </row>
    <row r="80" spans="1:16" x14ac:dyDescent="0.2">
      <c r="A80" s="12">
        <f>Brine!A80*24*3600</f>
        <v>15388507.256313598</v>
      </c>
      <c r="B80">
        <f>Brine!B80/1000</f>
        <v>53.866372692600002</v>
      </c>
      <c r="C80">
        <f>Brine!C80/1000</f>
        <v>6.3611199788199999E-7</v>
      </c>
      <c r="D80">
        <f>Brine!D80/1000</f>
        <v>7.1421859741099998E-3</v>
      </c>
      <c r="E80" s="11">
        <f>Brine!E80/1000</f>
        <v>1.2972574644299999E-4</v>
      </c>
      <c r="F80">
        <f>Brine!F80/1000</f>
        <v>9.8901089280299991E-6</v>
      </c>
      <c r="G80">
        <f>Brine!G80/1000</f>
        <v>2.6830663170400002E-5</v>
      </c>
      <c r="H80">
        <f>Brine!H80/1000</f>
        <v>0.397817609854</v>
      </c>
      <c r="I80">
        <f>Brine!I80/1000</f>
        <v>0.46106505971200001</v>
      </c>
      <c r="J80">
        <f>Brine!J80/1000</f>
        <v>1.9323138679199999E-3</v>
      </c>
      <c r="K80">
        <f>Brine!K80/1000</f>
        <v>1.98423562593E-2</v>
      </c>
      <c r="L80">
        <f>Brine!L80/1000</f>
        <v>6.37967391399E-6</v>
      </c>
      <c r="M80">
        <f>Brine!M80/1000</f>
        <v>7.7597451677300002E-3</v>
      </c>
      <c r="N80" s="9">
        <f>Brine!N80/1000</f>
        <v>-7.9745924984600003E-6</v>
      </c>
      <c r="O80">
        <f>Brine!O80/1000</f>
        <v>1.61633888838E-4</v>
      </c>
      <c r="P80">
        <f>Brine!P80/1000</f>
        <v>1.3760430766100002E-4</v>
      </c>
    </row>
    <row r="81" spans="1:16" x14ac:dyDescent="0.2">
      <c r="A81" s="12">
        <f>Brine!A81*24*3600</f>
        <v>15666162.286550399</v>
      </c>
      <c r="B81">
        <f>Brine!B81/1000</f>
        <v>53.862391204200001</v>
      </c>
      <c r="C81">
        <f>Brine!C81/1000</f>
        <v>6.13304697153E-7</v>
      </c>
      <c r="D81">
        <f>Brine!D81/1000</f>
        <v>7.2334761358500005E-3</v>
      </c>
      <c r="E81" s="11">
        <f>Brine!E81/1000</f>
        <v>1.29718373792E-4</v>
      </c>
      <c r="F81">
        <f>Brine!F81/1000</f>
        <v>9.8895468474499991E-6</v>
      </c>
      <c r="G81">
        <f>Brine!G81/1000</f>
        <v>2.5492722477900001E-5</v>
      </c>
      <c r="H81">
        <f>Brine!H81/1000</f>
        <v>0.397787942043</v>
      </c>
      <c r="I81">
        <f>Brine!I81/1000</f>
        <v>0.461992839765</v>
      </c>
      <c r="J81">
        <f>Brine!J81/1000</f>
        <v>1.9624396076899997E-3</v>
      </c>
      <c r="K81">
        <f>Brine!K81/1000</f>
        <v>2.0155835364000001E-2</v>
      </c>
      <c r="L81">
        <f>Brine!L81/1000</f>
        <v>6.3793113405499998E-6</v>
      </c>
      <c r="M81">
        <f>Brine!M81/1000</f>
        <v>7.8802463939699995E-3</v>
      </c>
      <c r="N81" s="9">
        <f>Brine!N81/1000</f>
        <v>-7.9741392474600001E-6</v>
      </c>
      <c r="O81">
        <f>Brine!O81/1000</f>
        <v>1.61624702765E-4</v>
      </c>
      <c r="P81">
        <f>Brine!P81/1000</f>
        <v>1.37555667467E-4</v>
      </c>
    </row>
    <row r="82" spans="1:16" x14ac:dyDescent="0.2">
      <c r="A82" s="12">
        <f>Brine!A82*24*3600</f>
        <v>16063095.273552001</v>
      </c>
      <c r="B82">
        <f>Brine!B82/1000</f>
        <v>53.856710663199998</v>
      </c>
      <c r="C82">
        <f>Brine!C82/1000</f>
        <v>5.8255801278099994E-7</v>
      </c>
      <c r="D82">
        <f>Brine!D82/1000</f>
        <v>7.3638078159499994E-3</v>
      </c>
      <c r="E82" s="11">
        <f>Brine!E82/1000</f>
        <v>1.2970785414399998E-4</v>
      </c>
      <c r="F82">
        <f>Brine!F82/1000</f>
        <v>9.8887448442799998E-6</v>
      </c>
      <c r="G82">
        <f>Brine!G82/1000</f>
        <v>2.3731209849099998E-5</v>
      </c>
      <c r="H82">
        <f>Brine!H82/1000</f>
        <v>0.39774560897100003</v>
      </c>
      <c r="I82">
        <f>Brine!I82/1000</f>
        <v>0.46331647609100002</v>
      </c>
      <c r="J82">
        <f>Brine!J82/1000</f>
        <v>2.0054007244399998E-3</v>
      </c>
      <c r="K82">
        <f>Brine!K82/1000</f>
        <v>2.06028754328E-2</v>
      </c>
      <c r="L82">
        <f>Brine!L82/1000</f>
        <v>6.3787940036099994E-6</v>
      </c>
      <c r="M82">
        <f>Brine!M82/1000</f>
        <v>8.0520883885399994E-3</v>
      </c>
      <c r="N82" s="9">
        <f>Brine!N82/1000</f>
        <v>-7.9734925343500002E-6</v>
      </c>
      <c r="O82">
        <f>Brine!O82/1000</f>
        <v>1.6161159564E-4</v>
      </c>
      <c r="P82">
        <f>Brine!P82/1000</f>
        <v>1.3748644024600001E-4</v>
      </c>
    </row>
    <row r="83" spans="1:16" x14ac:dyDescent="0.2">
      <c r="A83" s="12">
        <f>Brine!A83*24*3600</f>
        <v>16352232.183734402</v>
      </c>
      <c r="B83">
        <f>Brine!B83/1000</f>
        <v>53.852581458400003</v>
      </c>
      <c r="C83">
        <f>Brine!C83/1000</f>
        <v>5.6145169723899993E-7</v>
      </c>
      <c r="D83">
        <f>Brine!D83/1000</f>
        <v>7.4586031966800007E-3</v>
      </c>
      <c r="E83" s="11">
        <f>Brine!E83/1000</f>
        <v>1.2970020683500001E-4</v>
      </c>
      <c r="F83">
        <f>Brine!F83/1000</f>
        <v>9.8881618241199992E-6</v>
      </c>
      <c r="G83">
        <f>Brine!G83/1000</f>
        <v>2.2549808538199999E-5</v>
      </c>
      <c r="H83">
        <f>Brine!H83/1000</f>
        <v>0.39771483321599999</v>
      </c>
      <c r="I83">
        <f>Brine!I83/1000</f>
        <v>0.46427858962200003</v>
      </c>
      <c r="J83">
        <f>Brine!J83/1000</f>
        <v>2.0366155899899999E-3</v>
      </c>
      <c r="K83">
        <f>Brine!K83/1000</f>
        <v>2.0927687659099997E-2</v>
      </c>
      <c r="L83">
        <f>Brine!L83/1000</f>
        <v>6.3784179229699995E-6</v>
      </c>
      <c r="M83">
        <f>Brine!M83/1000</f>
        <v>8.1769460533499989E-3</v>
      </c>
      <c r="N83" s="9">
        <f>Brine!N83/1000</f>
        <v>-7.9730224074000014E-6</v>
      </c>
      <c r="O83">
        <f>Brine!O83/1000</f>
        <v>1.61602067351E-4</v>
      </c>
      <c r="P83">
        <f>Brine!P83/1000</f>
        <v>1.3743624227099998E-4</v>
      </c>
    </row>
    <row r="84" spans="1:16" x14ac:dyDescent="0.2">
      <c r="A84" s="12">
        <f>Brine!A84*24*3600</f>
        <v>16646297.045356801</v>
      </c>
      <c r="B84">
        <f>Brine!B84/1000</f>
        <v>53.848389208599997</v>
      </c>
      <c r="C84">
        <f>Brine!C84/1000</f>
        <v>5.4102862965399993E-7</v>
      </c>
      <c r="D84">
        <f>Brine!D84/1000</f>
        <v>7.5548905081899995E-3</v>
      </c>
      <c r="E84" s="11">
        <f>Brine!E84/1000</f>
        <v>1.2969244233999999E-4</v>
      </c>
      <c r="F84">
        <f>Brine!F84/1000</f>
        <v>9.8875698699400014E-6</v>
      </c>
      <c r="G84">
        <f>Brine!G84/1000</f>
        <v>2.1428043000600001E-5</v>
      </c>
      <c r="H84">
        <f>Brine!H84/1000</f>
        <v>0.39768358430700002</v>
      </c>
      <c r="I84">
        <f>Brine!I84/1000</f>
        <v>0.465255359546</v>
      </c>
      <c r="J84">
        <f>Brine!J84/1000</f>
        <v>2.0682962948200003E-3</v>
      </c>
      <c r="K84">
        <f>Brine!K84/1000</f>
        <v>2.1257347271099999E-2</v>
      </c>
      <c r="L84">
        <f>Brine!L84/1000</f>
        <v>6.3780360793900001E-6</v>
      </c>
      <c r="M84">
        <f>Brine!M84/1000</f>
        <v>8.3036670477900001E-3</v>
      </c>
      <c r="N84" s="9">
        <f>Brine!N84/1000</f>
        <v>-7.9725450795999992E-6</v>
      </c>
      <c r="O84">
        <f>Brine!O84/1000</f>
        <v>1.61592393054E-4</v>
      </c>
      <c r="P84">
        <f>Brine!P84/1000</f>
        <v>1.37385382877E-4</v>
      </c>
    </row>
    <row r="85" spans="1:16" x14ac:dyDescent="0.2">
      <c r="A85" s="12">
        <f>Brine!A85*24*3600</f>
        <v>16945377.498777598</v>
      </c>
      <c r="B85">
        <f>Brine!B85/1000</f>
        <v>53.844132997700001</v>
      </c>
      <c r="C85">
        <f>Brine!C85/1000</f>
        <v>5.21273657377E-7</v>
      </c>
      <c r="D85">
        <f>Brine!D85/1000</f>
        <v>7.6526892112400002E-3</v>
      </c>
      <c r="E85" s="11">
        <f>Brine!E85/1000</f>
        <v>1.29684558979E-4</v>
      </c>
      <c r="F85">
        <f>Brine!F85/1000</f>
        <v>9.8869688535399995E-6</v>
      </c>
      <c r="G85">
        <f>Brine!G85/1000</f>
        <v>2.0362881984600001E-5</v>
      </c>
      <c r="H85">
        <f>Brine!H85/1000</f>
        <v>0.39765185519200003</v>
      </c>
      <c r="I85">
        <f>Brine!I85/1000</f>
        <v>0.46624700043599998</v>
      </c>
      <c r="J85">
        <f>Brine!J85/1000</f>
        <v>2.1004501537900001E-3</v>
      </c>
      <c r="K85">
        <f>Brine!K85/1000</f>
        <v>2.15919303845E-2</v>
      </c>
      <c r="L85">
        <f>Brine!L85/1000</f>
        <v>6.3776483901600004E-6</v>
      </c>
      <c r="M85">
        <f>Brine!M85/1000</f>
        <v>8.432280630819999E-3</v>
      </c>
      <c r="N85" s="9">
        <f>Brine!N85/1000</f>
        <v>-7.97206044729E-6</v>
      </c>
      <c r="O85">
        <f>Brine!O85/1000</f>
        <v>1.6158257065199998E-4</v>
      </c>
      <c r="P85">
        <f>Brine!P85/1000</f>
        <v>1.3733385451999999E-4</v>
      </c>
    </row>
    <row r="86" spans="1:16" x14ac:dyDescent="0.2">
      <c r="A86" s="12">
        <f>Brine!A86*24*3600</f>
        <v>17249562.5396256</v>
      </c>
      <c r="B86">
        <f>Brine!B86/1000</f>
        <v>53.8398118948</v>
      </c>
      <c r="C86">
        <f>Brine!C86/1000</f>
        <v>5.0217146378100002E-7</v>
      </c>
      <c r="D86">
        <f>Brine!D86/1000</f>
        <v>7.7520191998099999E-3</v>
      </c>
      <c r="E86" s="11">
        <f>Brine!E86/1000</f>
        <v>1.2967655504100001E-4</v>
      </c>
      <c r="F86">
        <f>Brine!F86/1000</f>
        <v>9.8863586445299998E-6</v>
      </c>
      <c r="G86">
        <f>Brine!G86/1000</f>
        <v>1.9351447261600001E-5</v>
      </c>
      <c r="H86">
        <f>Brine!H86/1000</f>
        <v>0.39761963870300004</v>
      </c>
      <c r="I86">
        <f>Brine!I86/1000</f>
        <v>0.46725373027200001</v>
      </c>
      <c r="J86">
        <f>Brine!J86/1000</f>
        <v>2.1330845728700001E-3</v>
      </c>
      <c r="K86">
        <f>Brine!K86/1000</f>
        <v>2.19315140635E-2</v>
      </c>
      <c r="L86">
        <f>Brine!L86/1000</f>
        <v>6.3772547711899999E-6</v>
      </c>
      <c r="M86">
        <f>Brine!M86/1000</f>
        <v>8.5628164259699997E-3</v>
      </c>
      <c r="N86" s="9">
        <f>Brine!N86/1000</f>
        <v>-7.9715684050899995E-6</v>
      </c>
      <c r="O86">
        <f>Brine!O86/1000</f>
        <v>1.6157259801599999E-4</v>
      </c>
      <c r="P86">
        <f>Brine!P86/1000</f>
        <v>1.3728164956700002E-4</v>
      </c>
    </row>
    <row r="87" spans="1:16" x14ac:dyDescent="0.2">
      <c r="A87" s="12">
        <f>Brine!A87*24*3600</f>
        <v>17558942.549299199</v>
      </c>
      <c r="B87">
        <f>Brine!B87/1000</f>
        <v>53.835424953699999</v>
      </c>
      <c r="C87">
        <f>Brine!C87/1000</f>
        <v>4.8370660933299995E-7</v>
      </c>
      <c r="D87">
        <f>Brine!D87/1000</f>
        <v>7.8529008001999995E-3</v>
      </c>
      <c r="E87" s="11">
        <f>Brine!E87/1000</f>
        <v>1.2966842878699999E-4</v>
      </c>
      <c r="F87">
        <f>Brine!F87/1000</f>
        <v>9.8857391103200013E-6</v>
      </c>
      <c r="G87">
        <f>Brine!G87/1000</f>
        <v>1.8391006176200001E-5</v>
      </c>
      <c r="H87">
        <f>Brine!H87/1000</f>
        <v>0.397586927546</v>
      </c>
      <c r="I87">
        <f>Brine!I87/1000</f>
        <v>0.468275770476</v>
      </c>
      <c r="J87">
        <f>Brine!J87/1000</f>
        <v>2.1662070513199998E-3</v>
      </c>
      <c r="K87">
        <f>Brine!K87/1000</f>
        <v>2.2276176342599999E-2</v>
      </c>
      <c r="L87">
        <f>Brine!L87/1000</f>
        <v>6.3768551369499997E-6</v>
      </c>
      <c r="M87">
        <f>Brine!M87/1000</f>
        <v>8.69530442982E-3</v>
      </c>
      <c r="N87" s="9">
        <f>Brine!N87/1000</f>
        <v>-7.9710688458799996E-6</v>
      </c>
      <c r="O87">
        <f>Brine!O87/1000</f>
        <v>1.6156247297900001E-4</v>
      </c>
      <c r="P87">
        <f>Brine!P87/1000</f>
        <v>1.3722876029500001E-4</v>
      </c>
    </row>
    <row r="88" spans="1:16" x14ac:dyDescent="0.2">
      <c r="A88" s="12">
        <f>Brine!A88*24*3600</f>
        <v>17873609.325465597</v>
      </c>
      <c r="B88">
        <f>Brine!B88/1000</f>
        <v>53.830971213200002</v>
      </c>
      <c r="C88">
        <f>Brine!C88/1000</f>
        <v>4.6586357084199998E-7</v>
      </c>
      <c r="D88">
        <f>Brine!D88/1000</f>
        <v>7.9553547703799989E-3</v>
      </c>
      <c r="E88" s="11">
        <f>Brine!E88/1000</f>
        <v>1.2966017844899999E-4</v>
      </c>
      <c r="F88">
        <f>Brine!F88/1000</f>
        <v>9.8851101161499997E-6</v>
      </c>
      <c r="G88">
        <f>Brine!G88/1000</f>
        <v>1.7478964520400002E-5</v>
      </c>
      <c r="H88">
        <f>Brine!H88/1000</f>
        <v>0.39755371430899999</v>
      </c>
      <c r="I88">
        <f>Brine!I88/1000</f>
        <v>0.469313345948</v>
      </c>
      <c r="J88">
        <f>Brine!J88/1000</f>
        <v>2.19982518377E-3</v>
      </c>
      <c r="K88">
        <f>Brine!K88/1000</f>
        <v>2.2625996249300003E-2</v>
      </c>
      <c r="L88">
        <f>Brine!L88/1000</f>
        <v>6.3764494004900002E-6</v>
      </c>
      <c r="M88">
        <f>Brine!M88/1000</f>
        <v>8.8297750205500007E-3</v>
      </c>
      <c r="N88" s="9">
        <f>Brine!N88/1000</f>
        <v>-7.9705616607800003E-6</v>
      </c>
      <c r="O88">
        <f>Brine!O88/1000</f>
        <v>1.6155219333799999E-4</v>
      </c>
      <c r="P88">
        <f>Brine!P88/1000</f>
        <v>1.3717517888899998E-4</v>
      </c>
    </row>
    <row r="89" spans="1:16" x14ac:dyDescent="0.2">
      <c r="A89" s="12">
        <f>Brine!A89*24*3600</f>
        <v>18189185.325465601</v>
      </c>
      <c r="B89">
        <f>Brine!B89/1000</f>
        <v>53.826512788999999</v>
      </c>
      <c r="C89">
        <f>Brine!C89/1000</f>
        <v>4.4886144615700001E-7</v>
      </c>
      <c r="D89">
        <f>Brine!D89/1000</f>
        <v>8.0579502155699988E-3</v>
      </c>
      <c r="E89" s="11">
        <f>Brine!E89/1000</f>
        <v>1.2965191911300001E-4</v>
      </c>
      <c r="F89">
        <f>Brine!F89/1000</f>
        <v>9.8844804359499994E-6</v>
      </c>
      <c r="G89">
        <f>Brine!G89/1000</f>
        <v>1.6624552646E-5</v>
      </c>
      <c r="H89">
        <f>Brine!H89/1000</f>
        <v>0.397520462046</v>
      </c>
      <c r="I89">
        <f>Brine!I89/1000</f>
        <v>0.47035198719900001</v>
      </c>
      <c r="J89">
        <f>Brine!J89/1000</f>
        <v>2.2334705922899996E-3</v>
      </c>
      <c r="K89">
        <f>Brine!K89/1000</f>
        <v>2.2976099987000002E-2</v>
      </c>
      <c r="L89">
        <f>Brine!L89/1000</f>
        <v>6.3760432215099998E-6</v>
      </c>
      <c r="M89">
        <f>Brine!M89/1000</f>
        <v>8.9643547134200009E-3</v>
      </c>
      <c r="N89" s="9">
        <f>Brine!N89/1000</f>
        <v>-7.9700539243699995E-6</v>
      </c>
      <c r="O89">
        <f>Brine!O89/1000</f>
        <v>1.6154190248399998E-4</v>
      </c>
      <c r="P89">
        <f>Brine!P89/1000</f>
        <v>1.3712165408400002E-4</v>
      </c>
    </row>
    <row r="90" spans="1:16" x14ac:dyDescent="0.2">
      <c r="A90" s="12">
        <f>Brine!A90*24*3600</f>
        <v>18504761.325465601</v>
      </c>
      <c r="B90">
        <f>Brine!B90/1000</f>
        <v>53.822062482</v>
      </c>
      <c r="C90">
        <f>Brine!C90/1000</f>
        <v>4.32699588019E-7</v>
      </c>
      <c r="D90">
        <f>Brine!D90/1000</f>
        <v>8.1603899243899991E-3</v>
      </c>
      <c r="E90" s="11">
        <f>Brine!E90/1000</f>
        <v>1.2964367451700001E-4</v>
      </c>
      <c r="F90">
        <f>Brine!F90/1000</f>
        <v>9.8838518795499996E-6</v>
      </c>
      <c r="G90">
        <f>Brine!G90/1000</f>
        <v>1.5825595429599999E-5</v>
      </c>
      <c r="H90">
        <f>Brine!H90/1000</f>
        <v>0.39748726616800001</v>
      </c>
      <c r="I90">
        <f>Brine!I90/1000</f>
        <v>0.47138871401799998</v>
      </c>
      <c r="J90">
        <f>Brine!J90/1000</f>
        <v>2.26704732053E-3</v>
      </c>
      <c r="K90">
        <f>Brine!K90/1000</f>
        <v>2.3325489063199999E-2</v>
      </c>
      <c r="L90">
        <f>Brine!L90/1000</f>
        <v>6.3756377674500005E-6</v>
      </c>
      <c r="M90">
        <f>Brine!M90/1000</f>
        <v>9.0986596886199998E-3</v>
      </c>
      <c r="N90" s="9">
        <f>Brine!N90/1000</f>
        <v>-7.9695470957699995E-6</v>
      </c>
      <c r="O90">
        <f>Brine!O90/1000</f>
        <v>1.6153162999699998E-4</v>
      </c>
      <c r="P90">
        <f>Brine!P90/1000</f>
        <v>1.3706833817299998E-4</v>
      </c>
    </row>
    <row r="91" spans="1:16" x14ac:dyDescent="0.2">
      <c r="A91" s="12">
        <f>Brine!A91*24*3600</f>
        <v>18820337.325465601</v>
      </c>
      <c r="B91">
        <f>Brine!B91/1000</f>
        <v>53.817620212000001</v>
      </c>
      <c r="C91">
        <f>Brine!C91/1000</f>
        <v>4.1732805474700002E-7</v>
      </c>
      <c r="D91">
        <f>Brine!D91/1000</f>
        <v>8.262673224360001E-3</v>
      </c>
      <c r="E91" s="11">
        <f>Brine!E91/1000</f>
        <v>1.2963544453799999E-4</v>
      </c>
      <c r="F91">
        <f>Brine!F91/1000</f>
        <v>9.8832244374600008E-6</v>
      </c>
      <c r="G91">
        <f>Brine!G91/1000</f>
        <v>1.50776592312E-5</v>
      </c>
      <c r="H91">
        <f>Brine!H91/1000</f>
        <v>0.39745412603500002</v>
      </c>
      <c r="I91">
        <f>Brine!I91/1000</f>
        <v>0.47242354696299999</v>
      </c>
      <c r="J91">
        <f>Brine!J91/1000</f>
        <v>2.3005565912200001E-3</v>
      </c>
      <c r="K91">
        <f>Brine!K91/1000</f>
        <v>2.3674176201000003E-2</v>
      </c>
      <c r="L91">
        <f>Brine!L91/1000</f>
        <v>6.3752330321700003E-6</v>
      </c>
      <c r="M91">
        <f>Brine!M91/1000</f>
        <v>9.2326948371000001E-3</v>
      </c>
      <c r="N91" s="9">
        <f>Brine!N91/1000</f>
        <v>-7.96904116709E-6</v>
      </c>
      <c r="O91">
        <f>Brine!O91/1000</f>
        <v>1.6152137572099999E-4</v>
      </c>
      <c r="P91">
        <f>Brine!P91/1000</f>
        <v>1.3701522836499999E-4</v>
      </c>
    </row>
    <row r="92" spans="1:16" x14ac:dyDescent="0.2">
      <c r="A92" s="12">
        <f>Brine!A92*24*3600</f>
        <v>19250136</v>
      </c>
      <c r="B92">
        <f>Brine!B92/1000</f>
        <v>53.811582655799995</v>
      </c>
      <c r="C92">
        <f>Brine!C92/1000</f>
        <v>3.9757990372200004E-7</v>
      </c>
      <c r="D92">
        <f>Brine!D92/1000</f>
        <v>8.4017299920199993E-3</v>
      </c>
      <c r="E92" s="11">
        <f>Brine!E92/1000</f>
        <v>1.2962425864700001E-4</v>
      </c>
      <c r="F92">
        <f>Brine!F92/1000</f>
        <v>9.8823716408399993E-6</v>
      </c>
      <c r="G92">
        <f>Brine!G92/1000</f>
        <v>1.4133865749600001E-5</v>
      </c>
      <c r="H92">
        <f>Brine!H92/1000</f>
        <v>0.39740907793700003</v>
      </c>
      <c r="I92">
        <f>Brine!I92/1000</f>
        <v>0.47382997219899997</v>
      </c>
      <c r="J92">
        <f>Brine!J92/1000</f>
        <v>2.34608955518E-3</v>
      </c>
      <c r="K92">
        <f>Brine!K92/1000</f>
        <v>2.4147978189E-2</v>
      </c>
      <c r="L92">
        <f>Brine!L92/1000</f>
        <v>6.3746829306099999E-6</v>
      </c>
      <c r="M92">
        <f>Brine!M92/1000</f>
        <v>9.414824063879999E-3</v>
      </c>
      <c r="N92" s="9">
        <f>Brine!N92/1000</f>
        <v>-7.9683535291000008E-6</v>
      </c>
      <c r="O92">
        <f>Brine!O92/1000</f>
        <v>1.6150743848E-4</v>
      </c>
      <c r="P92">
        <f>Brine!P92/1000</f>
        <v>1.3694321979499998E-4</v>
      </c>
    </row>
    <row r="93" spans="1:16" x14ac:dyDescent="0.2">
      <c r="A93" s="12">
        <f>Brine!A93*24*3600</f>
        <v>19565712</v>
      </c>
      <c r="B93">
        <f>Brine!B93/1000</f>
        <v>53.8071590383</v>
      </c>
      <c r="C93">
        <f>Brine!C93/1000</f>
        <v>3.8389563409399999E-7</v>
      </c>
      <c r="D93">
        <f>Brine!D93/1000</f>
        <v>8.5036427853099998E-3</v>
      </c>
      <c r="E93" s="11">
        <f>Brine!E93/1000</f>
        <v>1.2961606266000001E-4</v>
      </c>
      <c r="F93">
        <f>Brine!F93/1000</f>
        <v>9.88174679031E-6</v>
      </c>
      <c r="G93">
        <f>Brine!G93/1000</f>
        <v>1.34911586492E-5</v>
      </c>
      <c r="H93">
        <f>Brine!H93/1000</f>
        <v>0.39737606685900001</v>
      </c>
      <c r="I93">
        <f>Brine!I93/1000</f>
        <v>0.47486041523099998</v>
      </c>
      <c r="J93">
        <f>Brine!J93/1000</f>
        <v>2.37944411212E-3</v>
      </c>
      <c r="K93">
        <f>Brine!K93/1000</f>
        <v>2.4495055431299997E-2</v>
      </c>
      <c r="L93">
        <f>Brine!L93/1000</f>
        <v>6.3742798670399995E-6</v>
      </c>
      <c r="M93">
        <f>Brine!M93/1000</f>
        <v>9.5482403653199995E-3</v>
      </c>
      <c r="N93" s="9">
        <f>Brine!N93/1000</f>
        <v>-7.9678496927900001E-6</v>
      </c>
      <c r="O93">
        <f>Brine!O93/1000</f>
        <v>1.6149722655800001E-4</v>
      </c>
      <c r="P93">
        <f>Brine!P93/1000</f>
        <v>1.3689058589299999E-4</v>
      </c>
    </row>
    <row r="94" spans="1:16" x14ac:dyDescent="0.2">
      <c r="A94" s="12">
        <f>Brine!A94*24*3600</f>
        <v>19881288</v>
      </c>
      <c r="B94">
        <f>Brine!B94/1000</f>
        <v>53.8027431744</v>
      </c>
      <c r="C94">
        <f>Brine!C94/1000</f>
        <v>3.7085693712900003E-7</v>
      </c>
      <c r="D94">
        <f>Brine!D94/1000</f>
        <v>8.6053988225700002E-3</v>
      </c>
      <c r="E94" s="11">
        <f>Brine!E94/1000</f>
        <v>1.2960788082999998E-4</v>
      </c>
      <c r="F94">
        <f>Brine!F94/1000</f>
        <v>9.8811230190600003E-6</v>
      </c>
      <c r="G94">
        <f>Brine!G94/1000</f>
        <v>1.28873780509E-5</v>
      </c>
      <c r="H94">
        <f>Brine!H94/1000</f>
        <v>0.39734310929600003</v>
      </c>
      <c r="I94">
        <f>Brine!I94/1000</f>
        <v>0.47588903542100003</v>
      </c>
      <c r="J94">
        <f>Brine!J94/1000</f>
        <v>2.4127350307499998E-3</v>
      </c>
      <c r="K94">
        <f>Brine!K94/1000</f>
        <v>2.4841470475900001E-2</v>
      </c>
      <c r="L94">
        <f>Brine!L94/1000</f>
        <v>6.3738774996600003E-6</v>
      </c>
      <c r="M94">
        <f>Brine!M94/1000</f>
        <v>9.6814021168599995E-3</v>
      </c>
      <c r="N94" s="9">
        <f>Brine!N94/1000</f>
        <v>-7.9673467276599993E-6</v>
      </c>
      <c r="O94">
        <f>Brine!O94/1000</f>
        <v>1.6148703227500001E-4</v>
      </c>
      <c r="P94">
        <f>Brine!P94/1000</f>
        <v>1.3683814894099999E-4</v>
      </c>
    </row>
    <row r="95" spans="1:16" x14ac:dyDescent="0.2">
      <c r="A95" s="12">
        <f>Brine!A95*24*3600</f>
        <v>20196864</v>
      </c>
      <c r="B95">
        <f>Brine!B95/1000</f>
        <v>53.798334977699994</v>
      </c>
      <c r="C95">
        <f>Brine!C95/1000</f>
        <v>3.58426793675E-7</v>
      </c>
      <c r="D95">
        <f>Brine!D95/1000</f>
        <v>8.7069984404100007E-3</v>
      </c>
      <c r="E95" s="11">
        <f>Brine!E95/1000</f>
        <v>1.2959971301199999E-4</v>
      </c>
      <c r="F95">
        <f>Brine!F95/1000</f>
        <v>9.8805003160800001E-6</v>
      </c>
      <c r="G95">
        <f>Brine!G95/1000</f>
        <v>1.23196114196E-5</v>
      </c>
      <c r="H95">
        <f>Brine!H95/1000</f>
        <v>0.39731020457300004</v>
      </c>
      <c r="I95">
        <f>Brine!I95/1000</f>
        <v>0.476915854099</v>
      </c>
      <c r="J95">
        <f>Brine!J95/1000</f>
        <v>2.44596336747E-3</v>
      </c>
      <c r="K95">
        <f>Brine!K95/1000</f>
        <v>2.5187234315300001E-2</v>
      </c>
      <c r="L95">
        <f>Brine!L95/1000</f>
        <v>6.3734758213900006E-6</v>
      </c>
      <c r="M95">
        <f>Brine!M95/1000</f>
        <v>9.814313544019999E-3</v>
      </c>
      <c r="N95" s="9">
        <f>Brine!N95/1000</f>
        <v>-7.9668446247099989E-6</v>
      </c>
      <c r="O95">
        <f>Brine!O95/1000</f>
        <v>1.6147685545E-4</v>
      </c>
      <c r="P95">
        <f>Brine!P95/1000</f>
        <v>1.36785906294E-4</v>
      </c>
    </row>
    <row r="96" spans="1:16" x14ac:dyDescent="0.2">
      <c r="A96" s="12">
        <f>Brine!A96*24*3600</f>
        <v>20512440</v>
      </c>
      <c r="B96">
        <f>Brine!B96/1000</f>
        <v>53.793934361599995</v>
      </c>
      <c r="C96">
        <f>Brine!C96/1000</f>
        <v>3.4657060590400003E-7</v>
      </c>
      <c r="D96">
        <f>Brine!D96/1000</f>
        <v>8.808442129530001E-3</v>
      </c>
      <c r="E96" s="11">
        <f>Brine!E96/1000</f>
        <v>1.2959155906099999E-4</v>
      </c>
      <c r="F96">
        <f>Brine!F96/1000</f>
        <v>9.87987867024E-6</v>
      </c>
      <c r="G96">
        <f>Brine!G96/1000</f>
        <v>1.1785203479E-5</v>
      </c>
      <c r="H96">
        <f>Brine!H96/1000</f>
        <v>0.39727735201600001</v>
      </c>
      <c r="I96">
        <f>Brine!I96/1000</f>
        <v>0.47794089255799999</v>
      </c>
      <c r="J96">
        <f>Brine!J96/1000</f>
        <v>2.4791301451400002E-3</v>
      </c>
      <c r="K96">
        <f>Brine!K96/1000</f>
        <v>2.5532357592599999E-2</v>
      </c>
      <c r="L96">
        <f>Brine!L96/1000</f>
        <v>6.3730748250199998E-6</v>
      </c>
      <c r="M96">
        <f>Brine!M96/1000</f>
        <v>9.9469787382499997E-3</v>
      </c>
      <c r="N96" s="9">
        <f>Brine!N96/1000</f>
        <v>-7.9663433748700005E-6</v>
      </c>
      <c r="O96">
        <f>Brine!O96/1000</f>
        <v>1.6146669590200001E-4</v>
      </c>
      <c r="P96">
        <f>Brine!P96/1000</f>
        <v>1.3673385535099998E-4</v>
      </c>
    </row>
    <row r="97" spans="1:16" x14ac:dyDescent="0.2">
      <c r="A97" s="12">
        <f>Brine!A97*24*3600</f>
        <v>20828016</v>
      </c>
      <c r="B97">
        <f>Brine!B97/1000</f>
        <v>53.789541239400002</v>
      </c>
      <c r="C97">
        <f>Brine!C97/1000</f>
        <v>3.3525602554299998E-7</v>
      </c>
      <c r="D97">
        <f>Brine!D97/1000</f>
        <v>8.9097305133099998E-3</v>
      </c>
      <c r="E97" s="11">
        <f>Brine!E97/1000</f>
        <v>1.29583418827E-4</v>
      </c>
      <c r="F97">
        <f>Brine!F97/1000</f>
        <v>9.8792580702800013E-6</v>
      </c>
      <c r="G97">
        <f>Brine!G97/1000</f>
        <v>1.1281730196099999E-5</v>
      </c>
      <c r="H97">
        <f>Brine!H97/1000</f>
        <v>0.39724455095399996</v>
      </c>
      <c r="I97">
        <f>Brine!I97/1000</f>
        <v>0.47896417200500002</v>
      </c>
      <c r="J97">
        <f>Brine!J97/1000</f>
        <v>2.5122363546000001E-3</v>
      </c>
      <c r="K97">
        <f>Brine!K97/1000</f>
        <v>2.5876850618300001E-2</v>
      </c>
      <c r="L97">
        <f>Brine!L97/1000</f>
        <v>6.3726745032999999E-6</v>
      </c>
      <c r="M97">
        <f>Brine!M97/1000</f>
        <v>1.0079401662900001E-2</v>
      </c>
      <c r="N97" s="9">
        <f>Brine!N97/1000</f>
        <v>-7.9658429689700002E-6</v>
      </c>
      <c r="O97">
        <f>Brine!O97/1000</f>
        <v>1.6145655344699999E-4</v>
      </c>
      <c r="P97">
        <f>Brine!P97/1000</f>
        <v>1.3668199355399999E-4</v>
      </c>
    </row>
    <row r="98" spans="1:16" x14ac:dyDescent="0.2">
      <c r="A98" s="12">
        <f>Brine!A98*24*3600</f>
        <v>21143592</v>
      </c>
      <c r="B98">
        <f>Brine!B98/1000</f>
        <v>53.785155524399997</v>
      </c>
      <c r="C98">
        <f>Brine!C98/1000</f>
        <v>3.2445279461500002E-7</v>
      </c>
      <c r="D98">
        <f>Brine!D98/1000</f>
        <v>9.0108643291699989E-3</v>
      </c>
      <c r="E98" s="11">
        <f>Brine!E98/1000</f>
        <v>1.29575292165E-4</v>
      </c>
      <c r="F98">
        <f>Brine!F98/1000</f>
        <v>9.8786385049100002E-6</v>
      </c>
      <c r="G98">
        <f>Brine!G98/1000</f>
        <v>1.0806975711199999E-5</v>
      </c>
      <c r="H98">
        <f>Brine!H98/1000</f>
        <v>0.397211800718</v>
      </c>
      <c r="I98">
        <f>Brine!I98/1000</f>
        <v>0.47998571350800001</v>
      </c>
      <c r="J98">
        <f>Brine!J98/1000</f>
        <v>2.54528295611E-3</v>
      </c>
      <c r="K98">
        <f>Brine!K98/1000</f>
        <v>2.62207233842E-2</v>
      </c>
      <c r="L98">
        <f>Brine!L98/1000</f>
        <v>6.3722748489500002E-6</v>
      </c>
      <c r="M98">
        <f>Brine!M98/1000</f>
        <v>1.0211586158899999E-2</v>
      </c>
      <c r="N98" s="9">
        <f>Brine!N98/1000</f>
        <v>-7.9653433978200003E-6</v>
      </c>
      <c r="O98">
        <f>Brine!O98/1000</f>
        <v>1.614464279E-4</v>
      </c>
      <c r="P98">
        <f>Brine!P98/1000</f>
        <v>1.3663031838600002E-4</v>
      </c>
    </row>
    <row r="99" spans="1:16" x14ac:dyDescent="0.2">
      <c r="A99" s="12">
        <f>Brine!A99*24*3600</f>
        <v>21459168</v>
      </c>
      <c r="B99">
        <f>Brine!B99/1000</f>
        <v>53.780777130700002</v>
      </c>
      <c r="C99">
        <f>Brine!C99/1000</f>
        <v>3.1413259784400001E-7</v>
      </c>
      <c r="D99">
        <f>Brine!D99/1000</f>
        <v>9.1118444122200003E-3</v>
      </c>
      <c r="E99" s="11">
        <f>Brine!E99/1000</f>
        <v>1.2956717892299998E-4</v>
      </c>
      <c r="F99">
        <f>Brine!F99/1000</f>
        <v>9.8780199627799991E-6</v>
      </c>
      <c r="G99">
        <f>Brine!G99/1000</f>
        <v>1.0358911847E-5</v>
      </c>
      <c r="H99">
        <f>Brine!H99/1000</f>
        <v>0.39717910064300005</v>
      </c>
      <c r="I99">
        <f>Brine!I99/1000</f>
        <v>0.481005537963</v>
      </c>
      <c r="J99">
        <f>Brine!J99/1000</f>
        <v>2.5782708806699997E-3</v>
      </c>
      <c r="K99">
        <f>Brine!K99/1000</f>
        <v>2.6563985577899997E-2</v>
      </c>
      <c r="L99">
        <f>Brine!L99/1000</f>
        <v>6.3718758546600002E-6</v>
      </c>
      <c r="M99">
        <f>Brine!M99/1000</f>
        <v>1.0343535950299999E-2</v>
      </c>
      <c r="N99" s="9">
        <f>Brine!N99/1000</f>
        <v>-7.9648446522400002E-6</v>
      </c>
      <c r="O99">
        <f>Brine!O99/1000</f>
        <v>1.61436319077E-4</v>
      </c>
      <c r="P99">
        <f>Brine!P99/1000</f>
        <v>1.3657882737699999E-4</v>
      </c>
    </row>
    <row r="100" spans="1:16" x14ac:dyDescent="0.2">
      <c r="A100" s="12">
        <f>Brine!A100*24*3600</f>
        <v>21774744</v>
      </c>
      <c r="B100">
        <f>Brine!B100/1000</f>
        <v>53.776405972699997</v>
      </c>
      <c r="C100">
        <f>Brine!C100/1000</f>
        <v>3.0426892590000001E-7</v>
      </c>
      <c r="D100">
        <f>Brine!D100/1000</f>
        <v>9.2126716809399992E-3</v>
      </c>
      <c r="E100" s="11">
        <f>Brine!E100/1000</f>
        <v>1.2955907895600001E-4</v>
      </c>
      <c r="F100">
        <f>Brine!F100/1000</f>
        <v>9.8774024325999992E-6</v>
      </c>
      <c r="G100">
        <f>Brine!G100/1000</f>
        <v>9.9356798778999998E-6</v>
      </c>
      <c r="H100">
        <f>Brine!H100/1000</f>
        <v>0.397146450072</v>
      </c>
      <c r="I100">
        <f>Brine!I100/1000</f>
        <v>0.48202366605999997</v>
      </c>
      <c r="J100">
        <f>Brine!J100/1000</f>
        <v>2.6112010313099998E-3</v>
      </c>
      <c r="K100">
        <f>Brine!K100/1000</f>
        <v>2.6906646595800002E-2</v>
      </c>
      <c r="L100">
        <f>Brine!L100/1000</f>
        <v>6.37147751312E-6</v>
      </c>
      <c r="M100">
        <f>Brine!M100/1000</f>
        <v>1.0475254649099999E-2</v>
      </c>
      <c r="N100" s="9">
        <f>Brine!N100/1000</f>
        <v>-7.9643467230500007E-6</v>
      </c>
      <c r="O100">
        <f>Brine!O100/1000</f>
        <v>1.6142622679099998E-4</v>
      </c>
      <c r="P100">
        <f>Brine!P100/1000</f>
        <v>1.36527518102E-4</v>
      </c>
    </row>
    <row r="101" spans="1:16" x14ac:dyDescent="0.2">
      <c r="A101" s="12">
        <f>Brine!A101*24*3600</f>
        <v>22090320.000000004</v>
      </c>
      <c r="B101">
        <f>Brine!B101/1000</f>
        <v>53.772041965600003</v>
      </c>
      <c r="C101">
        <f>Brine!C101/1000</f>
        <v>2.9483694872599999E-7</v>
      </c>
      <c r="D101">
        <f>Brine!D101/1000</f>
        <v>9.3133471245900011E-3</v>
      </c>
      <c r="E101" s="11">
        <f>Brine!E101/1000</f>
        <v>1.2955099211299999E-4</v>
      </c>
      <c r="F101">
        <f>Brine!F101/1000</f>
        <v>9.87678590309E-6</v>
      </c>
      <c r="G101">
        <f>Brine!G101/1000</f>
        <v>9.5355742863500007E-6</v>
      </c>
      <c r="H101">
        <f>Brine!H101/1000</f>
        <v>0.39711384835400004</v>
      </c>
      <c r="I101">
        <f>Brine!I101/1000</f>
        <v>0.48304011825900001</v>
      </c>
      <c r="J101">
        <f>Brine!J101/1000</f>
        <v>2.6440742842599998E-3</v>
      </c>
      <c r="K101">
        <f>Brine!K101/1000</f>
        <v>2.72487155556E-2</v>
      </c>
      <c r="L101">
        <f>Brine!L101/1000</f>
        <v>6.3710798170700003E-6</v>
      </c>
      <c r="M101">
        <f>Brine!M101/1000</f>
        <v>1.0606745760200001E-2</v>
      </c>
      <c r="N101" s="9">
        <f>Brine!N101/1000</f>
        <v>-7.9638496010899995E-6</v>
      </c>
      <c r="O101">
        <f>Brine!O101/1000</f>
        <v>1.6141615085899999E-4</v>
      </c>
      <c r="P101">
        <f>Brine!P101/1000</f>
        <v>1.3647638817999998E-4</v>
      </c>
    </row>
    <row r="102" spans="1:16" x14ac:dyDescent="0.2">
      <c r="A102" s="12">
        <f>Brine!A102*24*3600</f>
        <v>22405896</v>
      </c>
      <c r="B102">
        <f>Brine!B102/1000</f>
        <v>53.767685025500001</v>
      </c>
      <c r="C102">
        <f>Brine!C102/1000</f>
        <v>2.8581339820299995E-7</v>
      </c>
      <c r="D102">
        <f>Brine!D102/1000</f>
        <v>9.41387179229E-3</v>
      </c>
      <c r="E102" s="11">
        <f>Brine!E102/1000</f>
        <v>1.2954291825E-4</v>
      </c>
      <c r="F102">
        <f>Brine!F102/1000</f>
        <v>9.87617036304E-6</v>
      </c>
      <c r="G102">
        <f>Brine!G102/1000</f>
        <v>9.1570282659299991E-6</v>
      </c>
      <c r="H102">
        <f>Brine!H102/1000</f>
        <v>0.39708129484499999</v>
      </c>
      <c r="I102">
        <f>Brine!I102/1000</f>
        <v>0.48405491476600004</v>
      </c>
      <c r="J102">
        <f>Brine!J102/1000</f>
        <v>2.6768914901300002E-3</v>
      </c>
      <c r="K102">
        <f>Brine!K102/1000</f>
        <v>2.7590201308400002E-2</v>
      </c>
      <c r="L102">
        <f>Brine!L102/1000</f>
        <v>6.37068275928E-6</v>
      </c>
      <c r="M102">
        <f>Brine!M102/1000</f>
        <v>1.07380126861E-2</v>
      </c>
      <c r="N102" s="9">
        <f>Brine!N102/1000</f>
        <v>-7.96335327729E-6</v>
      </c>
      <c r="O102">
        <f>Brine!O102/1000</f>
        <v>1.61406091098E-4</v>
      </c>
      <c r="P102">
        <f>Brine!P102/1000</f>
        <v>1.36425435276E-4</v>
      </c>
    </row>
    <row r="103" spans="1:16" x14ac:dyDescent="0.2">
      <c r="A103" s="12">
        <f>Brine!A103*24*3600</f>
        <v>22721472</v>
      </c>
      <c r="B103">
        <f>Brine!B103/1000</f>
        <v>53.763679785000001</v>
      </c>
      <c r="C103">
        <f>Brine!C103/1000</f>
        <v>2.7769863600900002E-7</v>
      </c>
      <c r="D103">
        <f>Brine!D103/1000</f>
        <v>9.4746797245399989E-3</v>
      </c>
      <c r="E103" s="11">
        <f>Brine!E103/1000</f>
        <v>1.2953559335299999E-4</v>
      </c>
      <c r="F103">
        <f>Brine!F103/1000</f>
        <v>9.8756119232399993E-6</v>
      </c>
      <c r="G103">
        <f>Brine!G103/1000</f>
        <v>8.8537032182500001E-6</v>
      </c>
      <c r="H103">
        <f>Brine!H103/1000</f>
        <v>0.39705136770299998</v>
      </c>
      <c r="I103">
        <f>Brine!I103/1000</f>
        <v>0.48499207997399996</v>
      </c>
      <c r="J103">
        <f>Brine!J103/1000</f>
        <v>2.7096710450599999E-3</v>
      </c>
      <c r="K103">
        <f>Brine!K103/1000</f>
        <v>2.79312937732E-2</v>
      </c>
      <c r="L103">
        <f>Brine!L103/1000</f>
        <v>6.3703225343399995E-6</v>
      </c>
      <c r="M103">
        <f>Brine!M103/1000</f>
        <v>1.0869129184200001E-2</v>
      </c>
      <c r="N103" s="9">
        <f>Brine!N103/1000</f>
        <v>-7.962902995440001E-6</v>
      </c>
      <c r="O103">
        <f>Brine!O103/1000</f>
        <v>1.6139696452599999E-4</v>
      </c>
      <c r="P103">
        <f>Brine!P103/1000</f>
        <v>1.36378518193E-4</v>
      </c>
    </row>
    <row r="104" spans="1:16" x14ac:dyDescent="0.2">
      <c r="A104" s="12">
        <f>Brine!A104*24*3600</f>
        <v>23037048</v>
      </c>
      <c r="B104">
        <f>Brine!B104/1000</f>
        <v>53.761011181000001</v>
      </c>
      <c r="C104">
        <f>Brine!C104/1000</f>
        <v>2.7185670783899997E-7</v>
      </c>
      <c r="D104">
        <f>Brine!D104/1000</f>
        <v>9.3826639252799996E-3</v>
      </c>
      <c r="E104" s="11">
        <f>Brine!E104/1000</f>
        <v>1.2953112094899998E-4</v>
      </c>
      <c r="F104">
        <f>Brine!F104/1000</f>
        <v>9.8752709534000004E-6</v>
      </c>
      <c r="G104">
        <f>Brine!G104/1000</f>
        <v>8.7728052860199993E-6</v>
      </c>
      <c r="H104">
        <f>Brine!H104/1000</f>
        <v>0.39703143699999999</v>
      </c>
      <c r="I104">
        <f>Brine!I104/1000</f>
        <v>0.485634487349</v>
      </c>
      <c r="J104">
        <f>Brine!J104/1000</f>
        <v>2.7424685294400002E-3</v>
      </c>
      <c r="K104">
        <f>Brine!K104/1000</f>
        <v>2.8272566998100001E-2</v>
      </c>
      <c r="L104">
        <f>Brine!L104/1000</f>
        <v>6.3701025897200002E-6</v>
      </c>
      <c r="M104">
        <f>Brine!M104/1000</f>
        <v>1.10003180706E-2</v>
      </c>
      <c r="N104" s="9">
        <f>Brine!N104/1000</f>
        <v>-7.96262806628E-6</v>
      </c>
      <c r="O104">
        <f>Brine!O104/1000</f>
        <v>1.61391392061E-4</v>
      </c>
      <c r="P104">
        <f>Brine!P104/1000</f>
        <v>1.36346632278E-4</v>
      </c>
    </row>
    <row r="105" spans="1:16" x14ac:dyDescent="0.2">
      <c r="A105" s="12">
        <f>Brine!A105*24*3600</f>
        <v>23352624</v>
      </c>
      <c r="B105">
        <f>Brine!B105/1000</f>
        <v>53.758333794999999</v>
      </c>
      <c r="C105">
        <f>Brine!C105/1000</f>
        <v>2.66169100484E-7</v>
      </c>
      <c r="D105">
        <f>Brine!D105/1000</f>
        <v>9.2920774517900005E-3</v>
      </c>
      <c r="E105" s="11">
        <f>Brine!E105/1000</f>
        <v>1.2952662848200001E-4</v>
      </c>
      <c r="F105">
        <f>Brine!F105/1000</f>
        <v>9.8749284539799992E-6</v>
      </c>
      <c r="G105">
        <f>Brine!G105/1000</f>
        <v>8.6931303710999999E-6</v>
      </c>
      <c r="H105">
        <f>Brine!H105/1000</f>
        <v>0.39701143895800001</v>
      </c>
      <c r="I105">
        <f>Brine!I105/1000</f>
        <v>0.48627877227400002</v>
      </c>
      <c r="J105">
        <f>Brine!J105/1000</f>
        <v>2.7752304924000002E-3</v>
      </c>
      <c r="K105">
        <f>Brine!K105/1000</f>
        <v>2.8613470656499999E-2</v>
      </c>
      <c r="L105">
        <f>Brine!L105/1000</f>
        <v>6.3698816584199995E-6</v>
      </c>
      <c r="M105">
        <f>Brine!M105/1000</f>
        <v>1.11313648666E-2</v>
      </c>
      <c r="N105" s="9">
        <f>Brine!N105/1000</f>
        <v>-7.9623519037500001E-6</v>
      </c>
      <c r="O105">
        <f>Brine!O105/1000</f>
        <v>1.6138579459899999E-4</v>
      </c>
      <c r="P105">
        <f>Brine!P105/1000</f>
        <v>1.36314683483E-4</v>
      </c>
    </row>
    <row r="106" spans="1:16" x14ac:dyDescent="0.2">
      <c r="A106" s="12">
        <f>Brine!A106*24*3600</f>
        <v>23668200</v>
      </c>
      <c r="B106">
        <f>Brine!B106/1000</f>
        <v>53.755647825099999</v>
      </c>
      <c r="C106">
        <f>Brine!C106/1000</f>
        <v>2.6063141873500001E-7</v>
      </c>
      <c r="D106">
        <f>Brine!D106/1000</f>
        <v>9.2028953450300002E-3</v>
      </c>
      <c r="E106" s="11">
        <f>Brine!E106/1000</f>
        <v>1.29522116381E-4</v>
      </c>
      <c r="F106">
        <f>Brine!F106/1000</f>
        <v>9.8745844577499995E-6</v>
      </c>
      <c r="G106">
        <f>Brine!G106/1000</f>
        <v>8.6146576405100006E-6</v>
      </c>
      <c r="H106">
        <f>Brine!H106/1000</f>
        <v>0.396991375029</v>
      </c>
      <c r="I106">
        <f>Brine!I106/1000</f>
        <v>0.48692489137299999</v>
      </c>
      <c r="J106">
        <f>Brine!J106/1000</f>
        <v>2.80795713345E-3</v>
      </c>
      <c r="K106">
        <f>Brine!K106/1000</f>
        <v>2.8954006823600002E-2</v>
      </c>
      <c r="L106">
        <f>Brine!L106/1000</f>
        <v>6.3696597615900002E-6</v>
      </c>
      <c r="M106">
        <f>Brine!M106/1000</f>
        <v>1.12622703703E-2</v>
      </c>
      <c r="N106" s="9">
        <f>Brine!N106/1000</f>
        <v>-7.9620745342999993E-6</v>
      </c>
      <c r="O106">
        <f>Brine!O106/1000</f>
        <v>1.6138017267400002E-4</v>
      </c>
      <c r="P106">
        <f>Brine!P106/1000</f>
        <v>1.3628267423E-4</v>
      </c>
    </row>
    <row r="107" spans="1:16" x14ac:dyDescent="0.2">
      <c r="A107" s="12">
        <f>Brine!A107*24*3600</f>
        <v>23983776</v>
      </c>
      <c r="B107">
        <f>Brine!B107/1000</f>
        <v>53.752953466500003</v>
      </c>
      <c r="C107">
        <f>Brine!C107/1000</f>
        <v>2.5523938432499997E-7</v>
      </c>
      <c r="D107">
        <f>Brine!D107/1000</f>
        <v>9.1150929870600014E-3</v>
      </c>
      <c r="E107" s="11">
        <f>Brine!E107/1000</f>
        <v>1.29517585071E-4</v>
      </c>
      <c r="F107">
        <f>Brine!F107/1000</f>
        <v>9.8742389970300004E-6</v>
      </c>
      <c r="G107">
        <f>Brine!G107/1000</f>
        <v>8.5373665321500001E-6</v>
      </c>
      <c r="H107">
        <f>Brine!H107/1000</f>
        <v>0.39697124664299999</v>
      </c>
      <c r="I107">
        <f>Brine!I107/1000</f>
        <v>0.487572801931</v>
      </c>
      <c r="J107">
        <f>Brine!J107/1000</f>
        <v>2.84064865197E-3</v>
      </c>
      <c r="K107">
        <f>Brine!K107/1000</f>
        <v>2.9294177573099999E-2</v>
      </c>
      <c r="L107">
        <f>Brine!L107/1000</f>
        <v>6.3694369200900003E-6</v>
      </c>
      <c r="M107">
        <f>Brine!M107/1000</f>
        <v>1.13930353793E-2</v>
      </c>
      <c r="N107" s="9">
        <f>Brine!N107/1000</f>
        <v>-7.9617959839699994E-6</v>
      </c>
      <c r="O107">
        <f>Brine!O107/1000</f>
        <v>1.6137452681500001E-4</v>
      </c>
      <c r="P107">
        <f>Brine!P107/1000</f>
        <v>1.3625060689400001E-4</v>
      </c>
    </row>
    <row r="108" spans="1:16" x14ac:dyDescent="0.2">
      <c r="A108" s="12">
        <f>Brine!A108*24*3600</f>
        <v>24299352</v>
      </c>
      <c r="B108">
        <f>Brine!B108/1000</f>
        <v>53.750250911400002</v>
      </c>
      <c r="C108">
        <f>Brine!C108/1000</f>
        <v>2.4998883405399997E-7</v>
      </c>
      <c r="D108">
        <f>Brine!D108/1000</f>
        <v>9.0286461045199998E-3</v>
      </c>
      <c r="E108" s="11">
        <f>Brine!E108/1000</f>
        <v>1.2951303496899999E-4</v>
      </c>
      <c r="F108">
        <f>Brine!F108/1000</f>
        <v>9.8738921036400006E-6</v>
      </c>
      <c r="G108">
        <f>Brine!G108/1000</f>
        <v>8.4612367582499994E-6</v>
      </c>
      <c r="H108">
        <f>Brine!H108/1000</f>
        <v>0.39695105521000001</v>
      </c>
      <c r="I108">
        <f>Brine!I108/1000</f>
        <v>0.48822246189499996</v>
      </c>
      <c r="J108">
        <f>Brine!J108/1000</f>
        <v>2.87330524716E-3</v>
      </c>
      <c r="K108">
        <f>Brine!K108/1000</f>
        <v>2.9633984976800001E-2</v>
      </c>
      <c r="L108">
        <f>Brine!L108/1000</f>
        <v>6.3692131544300005E-6</v>
      </c>
      <c r="M108">
        <f>Brine!M108/1000</f>
        <v>1.15236606907E-2</v>
      </c>
      <c r="N108" s="9">
        <f>Brine!N108/1000</f>
        <v>-7.9615162784299996E-6</v>
      </c>
      <c r="O108">
        <f>Brine!O108/1000</f>
        <v>1.6136885754200001E-4</v>
      </c>
      <c r="P108">
        <f>Brine!P108/1000</f>
        <v>1.3621848380500001E-4</v>
      </c>
    </row>
    <row r="109" spans="1:16" x14ac:dyDescent="0.2">
      <c r="A109" s="12">
        <f>Brine!A109*24*3600</f>
        <v>24614928</v>
      </c>
      <c r="B109">
        <f>Brine!B109/1000</f>
        <v>53.747540349000005</v>
      </c>
      <c r="C109">
        <f>Brine!C109/1000</f>
        <v>2.44875717817E-7</v>
      </c>
      <c r="D109">
        <f>Brine!D109/1000</f>
        <v>8.9435307713900004E-3</v>
      </c>
      <c r="E109" s="11">
        <f>Brine!E109/1000</f>
        <v>1.29508466486E-4</v>
      </c>
      <c r="F109">
        <f>Brine!F109/1000</f>
        <v>9.8735438089100006E-6</v>
      </c>
      <c r="G109">
        <f>Brine!G109/1000</f>
        <v>8.3862483083299987E-6</v>
      </c>
      <c r="H109">
        <f>Brine!H109/1000</f>
        <v>0.396930802114</v>
      </c>
      <c r="I109">
        <f>Brine!I109/1000</f>
        <v>0.48887382987799999</v>
      </c>
      <c r="J109">
        <f>Brine!J109/1000</f>
        <v>2.9059271179700001E-3</v>
      </c>
      <c r="K109">
        <f>Brine!K109/1000</f>
        <v>2.9973431104100001E-2</v>
      </c>
      <c r="L109">
        <f>Brine!L109/1000</f>
        <v>6.3689884848299996E-6</v>
      </c>
      <c r="M109">
        <f>Brine!M109/1000</f>
        <v>1.1654147100199999E-2</v>
      </c>
      <c r="N109" s="9">
        <f>Brine!N109/1000</f>
        <v>-7.9612354429399996E-6</v>
      </c>
      <c r="O109">
        <f>Brine!O109/1000</f>
        <v>1.6136316536699999E-4</v>
      </c>
      <c r="P109">
        <f>Brine!P109/1000</f>
        <v>1.3618630724799999E-4</v>
      </c>
    </row>
    <row r="110" spans="1:16" x14ac:dyDescent="0.2">
      <c r="A110" s="12">
        <f>Brine!A110*24*3600</f>
        <v>24930504</v>
      </c>
      <c r="B110">
        <f>Brine!B110/1000</f>
        <v>53.744821965299998</v>
      </c>
      <c r="C110">
        <f>Brine!C110/1000</f>
        <v>2.3989609657099999E-7</v>
      </c>
      <c r="D110">
        <f>Brine!D110/1000</f>
        <v>8.8597234112999992E-3</v>
      </c>
      <c r="E110" s="11">
        <f>Brine!E110/1000</f>
        <v>1.29503880027E-4</v>
      </c>
      <c r="F110">
        <f>Brine!F110/1000</f>
        <v>9.8731941436800008E-6</v>
      </c>
      <c r="G110">
        <f>Brine!G110/1000</f>
        <v>8.312381451699999E-6</v>
      </c>
      <c r="H110">
        <f>Brine!H110/1000</f>
        <v>0.39691048872200002</v>
      </c>
      <c r="I110">
        <f>Brine!I110/1000</f>
        <v>0.48952686516400001</v>
      </c>
      <c r="J110">
        <f>Brine!J110/1000</f>
        <v>2.9385144630300003E-3</v>
      </c>
      <c r="K110">
        <f>Brine!K110/1000</f>
        <v>3.0312518020799997E-2</v>
      </c>
      <c r="L110">
        <f>Brine!L110/1000</f>
        <v>6.3687629311800007E-6</v>
      </c>
      <c r="M110">
        <f>Brine!M110/1000</f>
        <v>1.1784495402499999E-2</v>
      </c>
      <c r="N110" s="9">
        <f>Brine!N110/1000</f>
        <v>-7.9609535023599998E-6</v>
      </c>
      <c r="O110">
        <f>Brine!O110/1000</f>
        <v>1.61357450794E-4</v>
      </c>
      <c r="P110">
        <f>Brine!P110/1000</f>
        <v>1.3615407946200001E-4</v>
      </c>
    </row>
    <row r="111" spans="1:16" x14ac:dyDescent="0.2">
      <c r="A111" s="12">
        <f>Brine!A111*24*3600</f>
        <v>25246079.999999996</v>
      </c>
      <c r="B111">
        <f>Brine!B111/1000</f>
        <v>53.742095943400003</v>
      </c>
      <c r="C111">
        <f>Brine!C111/1000</f>
        <v>2.3504614024100002E-7</v>
      </c>
      <c r="D111">
        <f>Brine!D111/1000</f>
        <v>8.7772007992100009E-3</v>
      </c>
      <c r="E111" s="11">
        <f>Brine!E111/1000</f>
        <v>1.2949927598899998E-4</v>
      </c>
      <c r="F111">
        <f>Brine!F111/1000</f>
        <v>9.8728431382799996E-6</v>
      </c>
      <c r="G111">
        <f>Brine!G111/1000</f>
        <v>8.2396167394400003E-6</v>
      </c>
      <c r="H111">
        <f>Brine!H111/1000</f>
        <v>0.39689011637400001</v>
      </c>
      <c r="I111">
        <f>Brine!I111/1000</f>
        <v>0.49018152770900003</v>
      </c>
      <c r="J111">
        <f>Brine!J111/1000</f>
        <v>2.9710674805900001E-3</v>
      </c>
      <c r="K111">
        <f>Brine!K111/1000</f>
        <v>3.0651247789E-2</v>
      </c>
      <c r="L111">
        <f>Brine!L111/1000</f>
        <v>6.3685365130500002E-6</v>
      </c>
      <c r="M111">
        <f>Brine!M111/1000</f>
        <v>1.1914706390599999E-2</v>
      </c>
      <c r="N111" s="9">
        <f>Brine!N111/1000</f>
        <v>-7.960670481160001E-6</v>
      </c>
      <c r="O111">
        <f>Brine!O111/1000</f>
        <v>1.6135171431799999E-4</v>
      </c>
      <c r="P111">
        <f>Brine!P111/1000</f>
        <v>1.36121802639E-4</v>
      </c>
    </row>
    <row r="112" spans="1:16" x14ac:dyDescent="0.2">
      <c r="A112" s="12">
        <f>Brine!A112*24*3600</f>
        <v>25561656.000000004</v>
      </c>
      <c r="B112">
        <f>Brine!B112/1000</f>
        <v>53.739362463299997</v>
      </c>
      <c r="C112">
        <f>Brine!C112/1000</f>
        <v>2.30322125575E-7</v>
      </c>
      <c r="D112">
        <f>Brine!D112/1000</f>
        <v>8.6959400626000008E-3</v>
      </c>
      <c r="E112" s="11">
        <f>Brine!E112/1000</f>
        <v>1.2949465476300002E-4</v>
      </c>
      <c r="F112">
        <f>Brine!F112/1000</f>
        <v>9.8724908225500004E-6</v>
      </c>
      <c r="G112">
        <f>Brine!G112/1000</f>
        <v>8.1679350059899994E-6</v>
      </c>
      <c r="H112">
        <f>Brine!H112/1000</f>
        <v>0.396869686389</v>
      </c>
      <c r="I112">
        <f>Brine!I112/1000</f>
        <v>0.49083777814000001</v>
      </c>
      <c r="J112">
        <f>Brine!J112/1000</f>
        <v>3.0035863684600003E-3</v>
      </c>
      <c r="K112">
        <f>Brine!K112/1000</f>
        <v>3.09896224663E-2</v>
      </c>
      <c r="L112">
        <f>Brine!L112/1000</f>
        <v>6.3683092496900003E-6</v>
      </c>
      <c r="M112">
        <f>Brine!M112/1000</f>
        <v>1.2044780856E-2</v>
      </c>
      <c r="N112" s="9">
        <f>Brine!N112/1000</f>
        <v>-7.9603864034000011E-6</v>
      </c>
      <c r="O112">
        <f>Brine!O112/1000</f>
        <v>1.61345956428E-4</v>
      </c>
      <c r="P112">
        <f>Brine!P112/1000</f>
        <v>1.3608947892699999E-4</v>
      </c>
    </row>
    <row r="113" spans="1:16" x14ac:dyDescent="0.2">
      <c r="A113" s="12">
        <f>Brine!A113*24*3600</f>
        <v>25877232</v>
      </c>
      <c r="B113">
        <f>Brine!B113/1000</f>
        <v>53.736621701900006</v>
      </c>
      <c r="C113">
        <f>Brine!C113/1000</f>
        <v>2.2572043396699999E-7</v>
      </c>
      <c r="D113">
        <f>Brine!D113/1000</f>
        <v>8.6159186822699994E-3</v>
      </c>
      <c r="E113" s="11">
        <f>Brine!E113/1000</f>
        <v>1.2949001673599999E-4</v>
      </c>
      <c r="F113">
        <f>Brine!F113/1000</f>
        <v>9.8721372258400014E-6</v>
      </c>
      <c r="G113">
        <f>Brine!G113/1000</f>
        <v>8.0973173702800016E-6</v>
      </c>
      <c r="H113">
        <f>Brine!H113/1000</f>
        <v>0.396849200066</v>
      </c>
      <c r="I113">
        <f>Brine!I113/1000</f>
        <v>0.49149557775800001</v>
      </c>
      <c r="J113">
        <f>Brine!J113/1000</f>
        <v>3.0360713239699997E-3</v>
      </c>
      <c r="K113">
        <f>Brine!K113/1000</f>
        <v>3.1327644104800004E-2</v>
      </c>
      <c r="L113">
        <f>Brine!L113/1000</f>
        <v>6.3680811600100004E-6</v>
      </c>
      <c r="M113">
        <f>Brine!M113/1000</f>
        <v>1.21747195879E-2</v>
      </c>
      <c r="N113" s="9">
        <f>Brine!N113/1000</f>
        <v>-7.9601012927200003E-6</v>
      </c>
      <c r="O113">
        <f>Brine!O113/1000</f>
        <v>1.6134017760300001E-4</v>
      </c>
      <c r="P113">
        <f>Brine!P113/1000</f>
        <v>1.3605711043E-4</v>
      </c>
    </row>
    <row r="114" spans="1:16" x14ac:dyDescent="0.2">
      <c r="A114" s="12">
        <f>Brine!A114*24*3600</f>
        <v>26192808.000000004</v>
      </c>
      <c r="B114">
        <f>Brine!B114/1000</f>
        <v>53.733873833200001</v>
      </c>
      <c r="C114">
        <f>Brine!C114/1000</f>
        <v>2.21237549242E-7</v>
      </c>
      <c r="D114">
        <f>Brine!D114/1000</f>
        <v>8.5371144925400003E-3</v>
      </c>
      <c r="E114" s="11">
        <f>Brine!E114/1000</f>
        <v>1.2948536228400001E-4</v>
      </c>
      <c r="F114">
        <f>Brine!F114/1000</f>
        <v>9.8717823769900008E-6</v>
      </c>
      <c r="G114">
        <f>Brine!G114/1000</f>
        <v>8.0277452364900005E-6</v>
      </c>
      <c r="H114">
        <f>Brine!H114/1000</f>
        <v>0.39682865868</v>
      </c>
      <c r="I114">
        <f>Brine!I114/1000</f>
        <v>0.492154888535</v>
      </c>
      <c r="J114">
        <f>Brine!J114/1000</f>
        <v>3.0685225438900001E-3</v>
      </c>
      <c r="K114">
        <f>Brine!K114/1000</f>
        <v>3.1665314751500001E-2</v>
      </c>
      <c r="L114">
        <f>Brine!L114/1000</f>
        <v>6.3678522626400006E-6</v>
      </c>
      <c r="M114">
        <f>Brine!M114/1000</f>
        <v>1.2304523373600001E-2</v>
      </c>
      <c r="N114" s="9">
        <f>Brine!N114/1000</f>
        <v>-7.9598151724099995E-6</v>
      </c>
      <c r="O114">
        <f>Brine!O114/1000</f>
        <v>1.6133437831399998E-4</v>
      </c>
      <c r="P114">
        <f>Brine!P114/1000</f>
        <v>1.3602469920699999E-4</v>
      </c>
    </row>
    <row r="115" spans="1:16" x14ac:dyDescent="0.2">
      <c r="A115" s="12">
        <f>Brine!A115*24*3600</f>
        <v>26508384</v>
      </c>
      <c r="B115">
        <f>Brine!B115/1000</f>
        <v>53.731119028100004</v>
      </c>
      <c r="C115">
        <f>Brine!C115/1000</f>
        <v>2.1687005542399999E-7</v>
      </c>
      <c r="D115">
        <f>Brine!D115/1000</f>
        <v>8.4595056811100008E-3</v>
      </c>
      <c r="E115" s="11">
        <f>Brine!E115/1000</f>
        <v>1.2948069178099998E-4</v>
      </c>
      <c r="F115">
        <f>Brine!F115/1000</f>
        <v>9.8714263043499997E-6</v>
      </c>
      <c r="G115">
        <f>Brine!G115/1000</f>
        <v>7.9592002944599994E-6</v>
      </c>
      <c r="H115">
        <f>Brine!H115/1000</f>
        <v>0.39680806348099995</v>
      </c>
      <c r="I115">
        <f>Brine!I115/1000</f>
        <v>0.492815673111</v>
      </c>
      <c r="J115">
        <f>Brine!J115/1000</f>
        <v>3.1009402243799998E-3</v>
      </c>
      <c r="K115">
        <f>Brine!K115/1000</f>
        <v>3.2002636446700004E-2</v>
      </c>
      <c r="L115">
        <f>Brine!L115/1000</f>
        <v>6.3676225758500002E-6</v>
      </c>
      <c r="M115">
        <f>Brine!M115/1000</f>
        <v>1.2434192997900001E-2</v>
      </c>
      <c r="N115" s="9">
        <f>Brine!N115/1000</f>
        <v>-7.9595280652999998E-6</v>
      </c>
      <c r="O115">
        <f>Brine!O115/1000</f>
        <v>1.6132855902399999E-4</v>
      </c>
      <c r="P115">
        <f>Brine!P115/1000</f>
        <v>1.3599224727100002E-4</v>
      </c>
    </row>
    <row r="116" spans="1:16" x14ac:dyDescent="0.2">
      <c r="A116" s="12">
        <f>Brine!A116*24*3600</f>
        <v>26823959.999999996</v>
      </c>
      <c r="B116">
        <f>Brine!B116/1000</f>
        <v>53.728357454200001</v>
      </c>
      <c r="C116">
        <f>Brine!C116/1000</f>
        <v>2.1261463447999999E-7</v>
      </c>
      <c r="D116">
        <f>Brine!D116/1000</f>
        <v>8.3830707885400001E-3</v>
      </c>
      <c r="E116" s="11">
        <f>Brine!E116/1000</f>
        <v>1.2947600558999998E-4</v>
      </c>
      <c r="F116">
        <f>Brine!F116/1000</f>
        <v>9.871069035760001E-6</v>
      </c>
      <c r="G116">
        <f>Brine!G116/1000</f>
        <v>7.8916645196900014E-6</v>
      </c>
      <c r="H116">
        <f>Brine!H116/1000</f>
        <v>0.39678741570300002</v>
      </c>
      <c r="I116">
        <f>Brine!I116/1000</f>
        <v>0.49347789479800003</v>
      </c>
      <c r="J116">
        <f>Brine!J116/1000</f>
        <v>3.1333245609899999E-3</v>
      </c>
      <c r="K116">
        <f>Brine!K116/1000</f>
        <v>3.2339611224199996E-2</v>
      </c>
      <c r="L116">
        <f>Brine!L116/1000</f>
        <v>6.3673921176100004E-6</v>
      </c>
      <c r="M116">
        <f>Brine!M116/1000</f>
        <v>1.25637292429E-2</v>
      </c>
      <c r="N116" s="9">
        <f>Brine!N116/1000</f>
        <v>-7.9592399938699999E-6</v>
      </c>
      <c r="O116">
        <f>Brine!O116/1000</f>
        <v>1.6132272018999999E-4</v>
      </c>
      <c r="P116">
        <f>Brine!P116/1000</f>
        <v>1.3595975659300001E-4</v>
      </c>
    </row>
    <row r="117" spans="1:16" x14ac:dyDescent="0.2">
      <c r="A117" s="12">
        <f>Brine!A117*24*3600</f>
        <v>27139536</v>
      </c>
      <c r="B117">
        <f>Brine!B117/1000</f>
        <v>53.725589276600004</v>
      </c>
      <c r="C117">
        <f>Brine!C117/1000</f>
        <v>2.08468064069E-7</v>
      </c>
      <c r="D117">
        <f>Brine!D117/1000</f>
        <v>8.3077887072999998E-3</v>
      </c>
      <c r="E117" s="11">
        <f>Brine!E117/1000</f>
        <v>1.2947130407200001E-4</v>
      </c>
      <c r="F117">
        <f>Brine!F117/1000</f>
        <v>9.8707105986000008E-6</v>
      </c>
      <c r="G117">
        <f>Brine!G117/1000</f>
        <v>7.8251201730999991E-6</v>
      </c>
      <c r="H117">
        <f>Brine!H117/1000</f>
        <v>0.39676671655099999</v>
      </c>
      <c r="I117">
        <f>Brine!I117/1000</f>
        <v>0.49414151756800001</v>
      </c>
      <c r="J117">
        <f>Brine!J117/1000</f>
        <v>3.1656757485499999E-3</v>
      </c>
      <c r="K117">
        <f>Brine!K117/1000</f>
        <v>3.2676241110600003E-2</v>
      </c>
      <c r="L117">
        <f>Brine!L117/1000</f>
        <v>6.3671609055800005E-6</v>
      </c>
      <c r="M117">
        <f>Brine!M117/1000</f>
        <v>1.2693132888099999E-2</v>
      </c>
      <c r="N117" s="9">
        <f>Brine!N117/1000</f>
        <v>-7.9589509801599986E-6</v>
      </c>
      <c r="O117">
        <f>Brine!O117/1000</f>
        <v>1.6131686225700001E-4</v>
      </c>
      <c r="P117">
        <f>Brine!P117/1000</f>
        <v>1.35927229102E-4</v>
      </c>
    </row>
    <row r="118" spans="1:16" x14ac:dyDescent="0.2">
      <c r="A118" s="12">
        <f>Brine!A118*24*3600</f>
        <v>27455112</v>
      </c>
      <c r="B118">
        <f>Brine!B118/1000</f>
        <v>53.722814656899999</v>
      </c>
      <c r="C118">
        <f>Brine!C118/1000</f>
        <v>2.0442721527799999E-7</v>
      </c>
      <c r="D118">
        <f>Brine!D118/1000</f>
        <v>8.2336386804699995E-3</v>
      </c>
      <c r="E118" s="11">
        <f>Brine!E118/1000</f>
        <v>1.2946658757799999E-4</v>
      </c>
      <c r="F118">
        <f>Brine!F118/1000</f>
        <v>9.8703510197199999E-6</v>
      </c>
      <c r="G118">
        <f>Brine!G118/1000</f>
        <v>7.7595498003600002E-6</v>
      </c>
      <c r="H118">
        <f>Brine!H118/1000</f>
        <v>0.39674596721400002</v>
      </c>
      <c r="I118">
        <f>Brine!I118/1000</f>
        <v>0.49480650605900001</v>
      </c>
      <c r="J118">
        <f>Brine!J118/1000</f>
        <v>3.1979939811600001E-3</v>
      </c>
      <c r="K118">
        <f>Brine!K118/1000</f>
        <v>3.3012528124899999E-2</v>
      </c>
      <c r="L118">
        <f>Brine!L118/1000</f>
        <v>6.3669289570699995E-6</v>
      </c>
      <c r="M118">
        <f>Brine!M118/1000</f>
        <v>1.28224047101E-2</v>
      </c>
      <c r="N118" s="9">
        <f>Brine!N118/1000</f>
        <v>-7.958661045849999E-6</v>
      </c>
      <c r="O118">
        <f>Brine!O118/1000</f>
        <v>1.6131098566499999E-4</v>
      </c>
      <c r="P118">
        <f>Brine!P118/1000</f>
        <v>1.3589466668000001E-4</v>
      </c>
    </row>
    <row r="119" spans="1:16" x14ac:dyDescent="0.2">
      <c r="A119" s="12">
        <f>Brine!A119*24*3600</f>
        <v>27770688</v>
      </c>
      <c r="B119">
        <f>Brine!B119/1000</f>
        <v>53.720033753900005</v>
      </c>
      <c r="C119">
        <f>Brine!C119/1000</f>
        <v>2.0048905036300001E-7</v>
      </c>
      <c r="D119">
        <f>Brine!D119/1000</f>
        <v>8.1606003001900001E-3</v>
      </c>
      <c r="E119" s="11">
        <f>Brine!E119/1000</f>
        <v>1.29461856455E-4</v>
      </c>
      <c r="F119">
        <f>Brine!F119/1000</f>
        <v>9.869990325520001E-6</v>
      </c>
      <c r="G119">
        <f>Brine!G119/1000</f>
        <v>7.6949362310800002E-6</v>
      </c>
      <c r="H119">
        <f>Brine!H119/1000</f>
        <v>0.39672516885599995</v>
      </c>
      <c r="I119">
        <f>Brine!I119/1000</f>
        <v>0.49547282556099997</v>
      </c>
      <c r="J119">
        <f>Brine!J119/1000</f>
        <v>3.2302794521399999E-3</v>
      </c>
      <c r="K119">
        <f>Brine!K119/1000</f>
        <v>3.3348474277900005E-2</v>
      </c>
      <c r="L119">
        <f>Brine!L119/1000</f>
        <v>6.36669628912E-6</v>
      </c>
      <c r="M119">
        <f>Brine!M119/1000</f>
        <v>1.2951545482000001E-2</v>
      </c>
      <c r="N119" s="9">
        <f>Brine!N119/1000</f>
        <v>-7.9583702122199997E-6</v>
      </c>
      <c r="O119">
        <f>Brine!O119/1000</f>
        <v>1.6130509084600001E-4</v>
      </c>
      <c r="P119">
        <f>Brine!P119/1000</f>
        <v>1.3586207116999998E-4</v>
      </c>
    </row>
    <row r="120" spans="1:16" x14ac:dyDescent="0.2">
      <c r="A120" s="12">
        <f>Brine!A120*24*3600</f>
        <v>28086264</v>
      </c>
      <c r="B120">
        <f>Brine!B120/1000</f>
        <v>53.717246723599999</v>
      </c>
      <c r="C120">
        <f>Brine!C120/1000</f>
        <v>1.9665062050100001E-7</v>
      </c>
      <c r="D120">
        <f>Brine!D120/1000</f>
        <v>8.0886535056700001E-3</v>
      </c>
      <c r="E120" s="11">
        <f>Brine!E120/1000</f>
        <v>1.2945711104200001E-4</v>
      </c>
      <c r="F120">
        <f>Brine!F120/1000</f>
        <v>9.8696285418799999E-6</v>
      </c>
      <c r="G120">
        <f>Brine!G120/1000</f>
        <v>7.6312625776100003E-6</v>
      </c>
      <c r="H120">
        <f>Brine!H120/1000</f>
        <v>0.39670432261799998</v>
      </c>
      <c r="I120">
        <f>Brine!I120/1000</f>
        <v>0.49614044202000002</v>
      </c>
      <c r="J120">
        <f>Brine!J120/1000</f>
        <v>3.26253235401E-3</v>
      </c>
      <c r="K120">
        <f>Brine!K120/1000</f>
        <v>3.3684081572099997E-2</v>
      </c>
      <c r="L120">
        <f>Brine!L120/1000</f>
        <v>6.3664629184199999E-6</v>
      </c>
      <c r="M120">
        <f>Brine!M120/1000</f>
        <v>1.3080555974199999E-2</v>
      </c>
      <c r="N120" s="9">
        <f>Brine!N120/1000</f>
        <v>-7.9580785001299997E-6</v>
      </c>
      <c r="O120">
        <f>Brine!O120/1000</f>
        <v>1.6129917822199999E-4</v>
      </c>
      <c r="P120">
        <f>Brine!P120/1000</f>
        <v>1.3582944437200002E-4</v>
      </c>
    </row>
    <row r="121" spans="1:16" x14ac:dyDescent="0.2">
      <c r="A121" s="12">
        <f>Brine!A121*24*3600</f>
        <v>28401840.000000004</v>
      </c>
      <c r="B121">
        <f>Brine!B121/1000</f>
        <v>53.714453718899996</v>
      </c>
      <c r="C121">
        <f>Brine!C121/1000</f>
        <v>1.9290906355500001E-7</v>
      </c>
      <c r="D121">
        <f>Brine!D121/1000</f>
        <v>8.0177785810999994E-3</v>
      </c>
      <c r="E121" s="11">
        <f>Brine!E121/1000</f>
        <v>1.2945235167200001E-4</v>
      </c>
      <c r="F121">
        <f>Brine!F121/1000</f>
        <v>9.8692656942300007E-6</v>
      </c>
      <c r="G121">
        <f>Brine!G121/1000</f>
        <v>7.5685122336300005E-6</v>
      </c>
      <c r="H121">
        <f>Brine!H121/1000</f>
        <v>0.39668342962399999</v>
      </c>
      <c r="I121">
        <f>Brine!I121/1000</f>
        <v>0.49680932202899997</v>
      </c>
      <c r="J121">
        <f>Brine!J121/1000</f>
        <v>3.2947528784200001E-3</v>
      </c>
      <c r="K121">
        <f>Brine!K121/1000</f>
        <v>3.4019352000899998E-2</v>
      </c>
      <c r="L121">
        <f>Brine!L121/1000</f>
        <v>6.3662288613700006E-6</v>
      </c>
      <c r="M121">
        <f>Brine!M121/1000</f>
        <v>1.3209436953200001E-2</v>
      </c>
      <c r="N121" s="9">
        <f>Brine!N121/1000</f>
        <v>-7.9577859300799987E-6</v>
      </c>
      <c r="O121">
        <f>Brine!O121/1000</f>
        <v>1.6129324820800001E-4</v>
      </c>
      <c r="P121">
        <f>Brine!P121/1000</f>
        <v>1.3579678804399999E-4</v>
      </c>
    </row>
    <row r="122" spans="1:16" x14ac:dyDescent="0.2">
      <c r="A122" s="12">
        <f>Brine!A122*24*3600</f>
        <v>28717416</v>
      </c>
      <c r="B122">
        <f>Brine!B122/1000</f>
        <v>53.7116548897</v>
      </c>
      <c r="C122">
        <f>Brine!C122/1000</f>
        <v>1.89261601851E-7</v>
      </c>
      <c r="D122">
        <f>Brine!D122/1000</f>
        <v>7.9479561531000005E-3</v>
      </c>
      <c r="E122" s="11">
        <f>Brine!E122/1000</f>
        <v>1.29447578674E-4</v>
      </c>
      <c r="F122">
        <f>Brine!F122/1000</f>
        <v>9.868901807500001E-6</v>
      </c>
      <c r="G122">
        <f>Brine!G122/1000</f>
        <v>7.5066688725500007E-6</v>
      </c>
      <c r="H122">
        <f>Brine!H122/1000</f>
        <v>0.39666249097200001</v>
      </c>
      <c r="I122">
        <f>Brine!I122/1000</f>
        <v>0.49747943282000001</v>
      </c>
      <c r="J122">
        <f>Brine!J122/1000</f>
        <v>3.3269412161299997E-3</v>
      </c>
      <c r="K122">
        <f>Brine!K122/1000</f>
        <v>3.4354287548699999E-2</v>
      </c>
      <c r="L122">
        <f>Brine!L122/1000</f>
        <v>6.3659941340600002E-6</v>
      </c>
      <c r="M122">
        <f>Brine!M122/1000</f>
        <v>1.33381891822E-2</v>
      </c>
      <c r="N122" s="9">
        <f>Brine!N122/1000</f>
        <v>-7.957492522189999E-6</v>
      </c>
      <c r="O122">
        <f>Brine!O122/1000</f>
        <v>1.6128730121400001E-4</v>
      </c>
      <c r="P122">
        <f>Brine!P122/1000</f>
        <v>1.35764103905E-4</v>
      </c>
    </row>
    <row r="123" spans="1:16" x14ac:dyDescent="0.2">
      <c r="A123" s="12">
        <f>Brine!A123*24*3600</f>
        <v>29032991.999999996</v>
      </c>
      <c r="B123">
        <f>Brine!B123/1000</f>
        <v>53.708850383200001</v>
      </c>
      <c r="C123">
        <f>Brine!C123/1000</f>
        <v>1.85705539982E-7</v>
      </c>
      <c r="D123">
        <f>Brine!D123/1000</f>
        <v>7.8791671880899996E-3</v>
      </c>
      <c r="E123" s="11">
        <f>Brine!E123/1000</f>
        <v>1.29442792366E-4</v>
      </c>
      <c r="F123">
        <f>Brine!F123/1000</f>
        <v>9.8685369061599997E-6</v>
      </c>
      <c r="G123">
        <f>Brine!G123/1000</f>
        <v>7.4457164455899999E-6</v>
      </c>
      <c r="H123">
        <f>Brine!H123/1000</f>
        <v>0.39664150774199997</v>
      </c>
      <c r="I123">
        <f>Brine!I123/1000</f>
        <v>0.49815074226299999</v>
      </c>
      <c r="J123">
        <f>Brine!J123/1000</f>
        <v>3.3590975569900003E-3</v>
      </c>
      <c r="K123">
        <f>Brine!K123/1000</f>
        <v>3.4688890190099998E-2</v>
      </c>
      <c r="L123">
        <f>Brine!L123/1000</f>
        <v>6.3657587522699998E-6</v>
      </c>
      <c r="M123">
        <f>Brine!M123/1000</f>
        <v>1.34668134207E-2</v>
      </c>
      <c r="N123" s="9">
        <f>Brine!N123/1000</f>
        <v>-7.9571982961900001E-6</v>
      </c>
      <c r="O123">
        <f>Brine!O123/1000</f>
        <v>1.61281337637E-4</v>
      </c>
      <c r="P123">
        <f>Brine!P123/1000</f>
        <v>1.3573139363299999E-4</v>
      </c>
    </row>
    <row r="124" spans="1:16" x14ac:dyDescent="0.2">
      <c r="A124" s="12">
        <f>Brine!A124*24*3600</f>
        <v>29348568</v>
      </c>
      <c r="B124">
        <f>Brine!B124/1000</f>
        <v>53.706040343599994</v>
      </c>
      <c r="C124">
        <f>Brine!C124/1000</f>
        <v>1.8223826263299999E-7</v>
      </c>
      <c r="D124">
        <f>Brine!D124/1000</f>
        <v>7.8113929893499998E-3</v>
      </c>
      <c r="E124" s="11">
        <f>Brine!E124/1000</f>
        <v>1.2943799306600003E-4</v>
      </c>
      <c r="F124">
        <f>Brine!F124/1000</f>
        <v>9.8681710142199998E-6</v>
      </c>
      <c r="G124">
        <f>Brine!G124/1000</f>
        <v>7.3856391798099998E-6</v>
      </c>
      <c r="H124">
        <f>Brine!H124/1000</f>
        <v>0.39662048099200004</v>
      </c>
      <c r="I124">
        <f>Brine!I124/1000</f>
        <v>0.49882321885499997</v>
      </c>
      <c r="J124">
        <f>Brine!J124/1000</f>
        <v>3.3912220898899997E-3</v>
      </c>
      <c r="K124">
        <f>Brine!K124/1000</f>
        <v>3.5023161890099998E-2</v>
      </c>
      <c r="L124">
        <f>Brine!L124/1000</f>
        <v>6.3655227314799999E-6</v>
      </c>
      <c r="M124">
        <f>Brine!M124/1000</f>
        <v>1.3595310424399999E-2</v>
      </c>
      <c r="N124" s="9">
        <f>Brine!N124/1000</f>
        <v>-7.9569032714200001E-6</v>
      </c>
      <c r="O124">
        <f>Brine!O124/1000</f>
        <v>1.6127535787100001E-4</v>
      </c>
      <c r="P124">
        <f>Brine!P124/1000</f>
        <v>1.3569865886499998E-4</v>
      </c>
    </row>
    <row r="125" spans="1:16" x14ac:dyDescent="0.2">
      <c r="A125" s="12">
        <f>Brine!A125*24*3600</f>
        <v>29664143.999999996</v>
      </c>
      <c r="B125">
        <f>Brine!B125/1000</f>
        <v>53.703224912400003</v>
      </c>
      <c r="C125">
        <f>Brine!C125/1000</f>
        <v>1.7885723243300001E-7</v>
      </c>
      <c r="D125">
        <f>Brine!D125/1000</f>
        <v>7.7446151939099999E-3</v>
      </c>
      <c r="E125" s="11">
        <f>Brine!E125/1000</f>
        <v>1.2943318107999999E-4</v>
      </c>
      <c r="F125">
        <f>Brine!F125/1000</f>
        <v>9.8678041551900002E-6</v>
      </c>
      <c r="G125">
        <f>Brine!G125/1000</f>
        <v>7.3264215758099997E-6</v>
      </c>
      <c r="H125">
        <f>Brine!H125/1000</f>
        <v>0.39659941175699998</v>
      </c>
      <c r="I125">
        <f>Brine!I125/1000</f>
        <v>0.49949683171800002</v>
      </c>
      <c r="J125">
        <f>Brine!J125/1000</f>
        <v>3.42331500275E-3</v>
      </c>
      <c r="K125">
        <f>Brine!K125/1000</f>
        <v>3.5357104603199997E-2</v>
      </c>
      <c r="L125">
        <f>Brine!L125/1000</f>
        <v>6.3652860868799999E-6</v>
      </c>
      <c r="M125">
        <f>Brine!M125/1000</f>
        <v>1.3723680944800001E-2</v>
      </c>
      <c r="N125" s="9">
        <f>Brine!N125/1000</f>
        <v>-7.9566074668600001E-6</v>
      </c>
      <c r="O125">
        <f>Brine!O125/1000</f>
        <v>1.612693623E-4</v>
      </c>
      <c r="P125">
        <f>Brine!P125/1000</f>
        <v>1.356659012E-4</v>
      </c>
    </row>
    <row r="126" spans="1:16" x14ac:dyDescent="0.2">
      <c r="A126" s="12">
        <f>Brine!A126*24*3600</f>
        <v>29979720.000000004</v>
      </c>
      <c r="B126">
        <f>Brine!B126/1000</f>
        <v>53.700404228099998</v>
      </c>
      <c r="C126">
        <f>Brine!C126/1000</f>
        <v>1.75559987838E-7</v>
      </c>
      <c r="D126">
        <f>Brine!D126/1000</f>
        <v>7.6788157692400001E-3</v>
      </c>
      <c r="E126" s="11">
        <f>Brine!E126/1000</f>
        <v>1.2942835671299999E-4</v>
      </c>
      <c r="F126">
        <f>Brine!F126/1000</f>
        <v>9.8674363521800008E-6</v>
      </c>
      <c r="G126">
        <f>Brine!G126/1000</f>
        <v>7.2680484053299996E-6</v>
      </c>
      <c r="H126">
        <f>Brine!H126/1000</f>
        <v>0.39657830105699998</v>
      </c>
      <c r="I126">
        <f>Brine!I126/1000</f>
        <v>0.50017155058700002</v>
      </c>
      <c r="J126">
        <f>Brine!J126/1000</f>
        <v>3.4553764824600004E-3</v>
      </c>
      <c r="K126">
        <f>Brine!K126/1000</f>
        <v>3.5690720273499996E-2</v>
      </c>
      <c r="L126">
        <f>Brine!L126/1000</f>
        <v>6.3650488333400003E-6</v>
      </c>
      <c r="M126">
        <f>Brine!M126/1000</f>
        <v>1.3851925729799999E-2</v>
      </c>
      <c r="N126" s="9">
        <f>Brine!N126/1000</f>
        <v>-7.95631090112E-6</v>
      </c>
      <c r="O126">
        <f>Brine!O126/1000</f>
        <v>1.6126335130100001E-4</v>
      </c>
      <c r="P126">
        <f>Brine!P126/1000</f>
        <v>1.35633122198E-4</v>
      </c>
    </row>
    <row r="127" spans="1:16" x14ac:dyDescent="0.2">
      <c r="A127" s="12">
        <f>Brine!A127*24*3600</f>
        <v>30295296.000000004</v>
      </c>
      <c r="B127">
        <f>Brine!B127/1000</f>
        <v>53.697578426699998</v>
      </c>
      <c r="C127">
        <f>Brine!C127/1000</f>
        <v>1.72344141043E-7</v>
      </c>
      <c r="D127">
        <f>Brine!D127/1000</f>
        <v>7.6139770098000003E-3</v>
      </c>
      <c r="E127" s="11">
        <f>Brine!E127/1000</f>
        <v>1.2942352026E-4</v>
      </c>
      <c r="F127">
        <f>Brine!F127/1000</f>
        <v>9.8670676277900009E-6</v>
      </c>
      <c r="G127">
        <f>Brine!G127/1000</f>
        <v>7.2105047087300005E-6</v>
      </c>
      <c r="H127">
        <f>Brine!H127/1000</f>
        <v>0.39655714988500002</v>
      </c>
      <c r="I127">
        <f>Brine!I127/1000</f>
        <v>0.50084734580400003</v>
      </c>
      <c r="J127">
        <f>Brine!J127/1000</f>
        <v>3.4874067149000001E-3</v>
      </c>
      <c r="K127">
        <f>Brine!K127/1000</f>
        <v>3.6024010834499999E-2</v>
      </c>
      <c r="L127">
        <f>Brine!L127/1000</f>
        <v>6.3648109854699999E-6</v>
      </c>
      <c r="M127">
        <f>Brine!M127/1000</f>
        <v>1.3980045522799999E-2</v>
      </c>
      <c r="N127" s="9">
        <f>Brine!N127/1000</f>
        <v>-7.9560135924500006E-6</v>
      </c>
      <c r="O127">
        <f>Brine!O127/1000</f>
        <v>1.6125732524399999E-4</v>
      </c>
      <c r="P127">
        <f>Brine!P127/1000</f>
        <v>1.35600323383E-4</v>
      </c>
    </row>
    <row r="128" spans="1:16" x14ac:dyDescent="0.2">
      <c r="A128" s="12">
        <f>Brine!A128*24*3600</f>
        <v>30610872</v>
      </c>
      <c r="B128">
        <f>Brine!B128/1000</f>
        <v>53.694747641200003</v>
      </c>
      <c r="C128">
        <f>Brine!C128/1000</f>
        <v>1.6920737592999998E-7</v>
      </c>
      <c r="D128">
        <f>Brine!D128/1000</f>
        <v>7.55008153338E-3</v>
      </c>
      <c r="E128" s="11">
        <f>Brine!E128/1000</f>
        <v>1.29418672013E-4</v>
      </c>
      <c r="F128">
        <f>Brine!F128/1000</f>
        <v>9.8666980042199989E-6</v>
      </c>
      <c r="G128">
        <f>Brine!G128/1000</f>
        <v>7.1537757922500004E-6</v>
      </c>
      <c r="H128">
        <f>Brine!H128/1000</f>
        <v>0.39653595922000001</v>
      </c>
      <c r="I128">
        <f>Brine!I128/1000</f>
        <v>0.50152418831400003</v>
      </c>
      <c r="J128">
        <f>Brine!J128/1000</f>
        <v>3.5194058848599997E-3</v>
      </c>
      <c r="K128">
        <f>Brine!K128/1000</f>
        <v>3.63569782085E-2</v>
      </c>
      <c r="L128">
        <f>Brine!L128/1000</f>
        <v>6.3645725575800002E-6</v>
      </c>
      <c r="M128">
        <f>Brine!M128/1000</f>
        <v>1.4108041063200001E-2</v>
      </c>
      <c r="N128" s="9">
        <f>Brine!N128/1000</f>
        <v>-7.9557155587299999E-6</v>
      </c>
      <c r="O128">
        <f>Brine!O128/1000</f>
        <v>1.61251284492E-4</v>
      </c>
      <c r="P128">
        <f>Brine!P128/1000</f>
        <v>1.3556750623899998E-4</v>
      </c>
    </row>
    <row r="129" spans="1:16" x14ac:dyDescent="0.2">
      <c r="A129" s="12">
        <f>Brine!A129*24*3600</f>
        <v>30926448</v>
      </c>
      <c r="B129">
        <f>Brine!B129/1000</f>
        <v>53.691912002099997</v>
      </c>
      <c r="C129">
        <f>Brine!C129/1000</f>
        <v>1.6614744605400001E-7</v>
      </c>
      <c r="D129">
        <f>Brine!D129/1000</f>
        <v>7.4871122773999994E-3</v>
      </c>
      <c r="E129" s="11">
        <f>Brine!E129/1000</f>
        <v>1.29413812256E-4</v>
      </c>
      <c r="F129">
        <f>Brine!F129/1000</f>
        <v>9.8663275031899999E-6</v>
      </c>
      <c r="G129">
        <f>Brine!G129/1000</f>
        <v>7.0978472252199996E-6</v>
      </c>
      <c r="H129">
        <f>Brine!H129/1000</f>
        <v>0.39651473001800003</v>
      </c>
      <c r="I129">
        <f>Brine!I129/1000</f>
        <v>0.50220204965299997</v>
      </c>
      <c r="J129">
        <f>Brine!J129/1000</f>
        <v>3.5513741761E-3</v>
      </c>
      <c r="K129">
        <f>Brine!K129/1000</f>
        <v>3.6689624306699996E-2</v>
      </c>
      <c r="L129">
        <f>Brine!L129/1000</f>
        <v>6.3643335636700006E-6</v>
      </c>
      <c r="M129">
        <f>Brine!M129/1000</f>
        <v>1.42359130859E-2</v>
      </c>
      <c r="N129" s="9">
        <f>Brine!N129/1000</f>
        <v>-7.9554168174800005E-6</v>
      </c>
      <c r="O129">
        <f>Brine!O129/1000</f>
        <v>1.6124522939999999E-4</v>
      </c>
      <c r="P129">
        <f>Brine!P129/1000</f>
        <v>1.3553467221599999E-4</v>
      </c>
    </row>
    <row r="130" spans="1:16" x14ac:dyDescent="0.2">
      <c r="A130" s="12">
        <f>Brine!A130*24*3600</f>
        <v>31242024</v>
      </c>
      <c r="B130">
        <f>Brine!B130/1000</f>
        <v>53.689071637200001</v>
      </c>
      <c r="C130">
        <f>Brine!C130/1000</f>
        <v>1.6316217266100001E-7</v>
      </c>
      <c r="D130">
        <f>Brine!D130/1000</f>
        <v>7.4250524949400001E-3</v>
      </c>
      <c r="E130" s="11">
        <f>Brine!E130/1000</f>
        <v>1.2940894127E-4</v>
      </c>
      <c r="F130">
        <f>Brine!F130/1000</f>
        <v>9.865956146020001E-6</v>
      </c>
      <c r="G130">
        <f>Brine!G130/1000</f>
        <v>7.0427048370500004E-6</v>
      </c>
      <c r="H130">
        <f>Brine!H130/1000</f>
        <v>0.39649346321599999</v>
      </c>
      <c r="I130">
        <f>Brine!I130/1000</f>
        <v>0.50288090194099999</v>
      </c>
      <c r="J130">
        <f>Brine!J130/1000</f>
        <v>3.5833117712199998E-3</v>
      </c>
      <c r="K130">
        <f>Brine!K130/1000</f>
        <v>3.7021951028899998E-2</v>
      </c>
      <c r="L130">
        <f>Brine!L130/1000</f>
        <v>6.3640940175100006E-6</v>
      </c>
      <c r="M130">
        <f>Brine!M130/1000</f>
        <v>1.4363662321599999E-2</v>
      </c>
      <c r="N130" s="9">
        <f>Brine!N130/1000</f>
        <v>-7.9551173858900005E-6</v>
      </c>
      <c r="O130">
        <f>Brine!O130/1000</f>
        <v>1.6123916031599998E-4</v>
      </c>
      <c r="P130">
        <f>Brine!P130/1000</f>
        <v>1.35501822727E-4</v>
      </c>
    </row>
    <row r="131" spans="1:16" x14ac:dyDescent="0.2">
      <c r="A131" s="12">
        <f>Brine!A131*24*3600</f>
        <v>31557600</v>
      </c>
      <c r="B131">
        <f>Brine!B131/1000</f>
        <v>53.686226671700005</v>
      </c>
      <c r="C131">
        <f>Brine!C131/1000</f>
        <v>1.6024944274600001E-7</v>
      </c>
      <c r="D131">
        <f>Brine!D131/1000</f>
        <v>7.3638857508499999E-3</v>
      </c>
      <c r="E131" s="11">
        <f>Brine!E131/1000</f>
        <v>1.29404059327E-4</v>
      </c>
      <c r="F131">
        <f>Brine!F131/1000</f>
        <v>9.8655839535699996E-6</v>
      </c>
      <c r="G131">
        <f>Brine!G131/1000</f>
        <v>6.9883347142800003E-6</v>
      </c>
      <c r="H131">
        <f>Brine!H131/1000</f>
        <v>0.39647215973200001</v>
      </c>
      <c r="I131">
        <f>Brine!I131/1000</f>
        <v>0.50356071787299994</v>
      </c>
      <c r="J131">
        <f>Brine!J131/1000</f>
        <v>3.6152188517499999E-3</v>
      </c>
      <c r="K131">
        <f>Brine!K131/1000</f>
        <v>3.7353960262999995E-2</v>
      </c>
      <c r="L131">
        <f>Brine!L131/1000</f>
        <v>6.3638539325399999E-6</v>
      </c>
      <c r="M131">
        <f>Brine!M131/1000</f>
        <v>1.44912894963E-2</v>
      </c>
      <c r="N131" s="9">
        <f>Brine!N131/1000</f>
        <v>-7.9548172807899993E-6</v>
      </c>
      <c r="O131">
        <f>Brine!O131/1000</f>
        <v>1.6123307758099999E-4</v>
      </c>
      <c r="P131">
        <f>Brine!P131/1000</f>
        <v>1.3546895914800001E-4</v>
      </c>
    </row>
    <row r="132" spans="1:16" x14ac:dyDescent="0.2">
      <c r="B132" t="s">
        <v>11</v>
      </c>
      <c r="C132" t="s">
        <v>12</v>
      </c>
      <c r="D132" s="10" t="s">
        <v>13</v>
      </c>
      <c r="E132" s="10" t="s">
        <v>14</v>
      </c>
      <c r="F132" s="10" t="s">
        <v>15</v>
      </c>
      <c r="G132" t="s">
        <v>16</v>
      </c>
      <c r="H132" t="s">
        <v>17</v>
      </c>
      <c r="I132" t="s">
        <v>18</v>
      </c>
      <c r="J132" s="10" t="s">
        <v>19</v>
      </c>
      <c r="K132" s="10" t="s">
        <v>20</v>
      </c>
      <c r="L132" s="10" t="s">
        <v>21</v>
      </c>
      <c r="M132" s="10" t="s">
        <v>22</v>
      </c>
      <c r="N132" s="10" t="s">
        <v>23</v>
      </c>
      <c r="O132" s="10" t="s">
        <v>24</v>
      </c>
      <c r="P132" t="s">
        <v>25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D0D1-FBAE-4F2C-B866-551C1D9D6281}">
  <dimension ref="A1:S131"/>
  <sheetViews>
    <sheetView topLeftCell="A38" workbookViewId="0">
      <selection activeCell="S7" sqref="S7"/>
    </sheetView>
  </sheetViews>
  <sheetFormatPr baseColWidth="10" defaultColWidth="8.83203125" defaultRowHeight="15" x14ac:dyDescent="0.2"/>
  <cols>
    <col min="1" max="1" width="12.83203125" customWidth="1"/>
  </cols>
  <sheetData>
    <row r="1" spans="1:19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9" x14ac:dyDescent="0.2">
      <c r="A2" t="s">
        <v>9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  <row r="3" spans="1:19" x14ac:dyDescent="0.2">
      <c r="A3">
        <v>0</v>
      </c>
      <c r="B3">
        <v>54119.786506199998</v>
      </c>
      <c r="C3" s="1">
        <v>9.9024416148700005E-10</v>
      </c>
      <c r="D3">
        <v>0.55965331388499995</v>
      </c>
      <c r="E3">
        <v>0.13019671616699999</v>
      </c>
      <c r="F3">
        <v>9.92601499906E-3</v>
      </c>
      <c r="G3" s="1">
        <v>9.9024416148700005E-10</v>
      </c>
      <c r="H3">
        <v>399.75909438000002</v>
      </c>
      <c r="I3">
        <v>402.08108518900002</v>
      </c>
      <c r="J3">
        <v>7.8694099960200006E-2</v>
      </c>
      <c r="K3">
        <v>0.62479012795300004</v>
      </c>
      <c r="L3">
        <v>6.4028353398600003E-3</v>
      </c>
      <c r="M3">
        <v>0.34537678880599998</v>
      </c>
      <c r="N3">
        <v>0.20612231245000001</v>
      </c>
      <c r="O3">
        <v>0.16222070117199999</v>
      </c>
      <c r="P3">
        <v>0.140972005752</v>
      </c>
    </row>
    <row r="4" spans="1:19" x14ac:dyDescent="0.2">
      <c r="A4" s="1">
        <v>6.5894774117299998E-6</v>
      </c>
      <c r="B4">
        <v>54119.786468300001</v>
      </c>
      <c r="C4" s="1">
        <v>1.3963599230999999E-6</v>
      </c>
      <c r="D4">
        <v>0.55965418092700003</v>
      </c>
      <c r="E4">
        <v>0.130196716085</v>
      </c>
      <c r="F4">
        <v>9.9260149928599994E-3</v>
      </c>
      <c r="G4" s="1">
        <v>7.0287391201600003E-7</v>
      </c>
      <c r="H4">
        <v>399.75909323600001</v>
      </c>
      <c r="I4">
        <v>402.081093925</v>
      </c>
      <c r="J4">
        <v>7.8694197964100002E-2</v>
      </c>
      <c r="K4">
        <v>0.62479116088999997</v>
      </c>
      <c r="L4">
        <v>6.4028353358600004E-3</v>
      </c>
      <c r="M4">
        <v>0.34537718080199997</v>
      </c>
      <c r="N4">
        <v>0.20612234636900001</v>
      </c>
      <c r="O4">
        <v>0.16222070107</v>
      </c>
      <c r="P4">
        <v>0.140972006447</v>
      </c>
    </row>
    <row r="5" spans="1:19" x14ac:dyDescent="0.2">
      <c r="A5" s="1">
        <v>1.1729095043499999E-5</v>
      </c>
      <c r="B5">
        <v>54119.786444099998</v>
      </c>
      <c r="C5" s="1">
        <v>2.42003049955E-6</v>
      </c>
      <c r="D5">
        <v>0.55965485725099995</v>
      </c>
      <c r="E5">
        <v>0.13019671603399999</v>
      </c>
      <c r="F5">
        <v>9.9260149889800007E-3</v>
      </c>
      <c r="G5" s="1">
        <v>7.0285082155799998E-7</v>
      </c>
      <c r="H5">
        <v>399.75909273600001</v>
      </c>
      <c r="I5">
        <v>402.08109977700002</v>
      </c>
      <c r="J5">
        <v>7.8694274412100002E-2</v>
      </c>
      <c r="K5">
        <v>0.62479193427400004</v>
      </c>
      <c r="L5">
        <v>6.4028353333600001E-3</v>
      </c>
      <c r="M5">
        <v>0.34537748658200002</v>
      </c>
      <c r="N5">
        <v>0.206122235977</v>
      </c>
      <c r="O5">
        <v>0.16222070100700001</v>
      </c>
      <c r="P5">
        <v>0.14097200616300001</v>
      </c>
    </row>
    <row r="6" spans="1:19" x14ac:dyDescent="0.2">
      <c r="A6" s="1">
        <v>1.26308462258E-5</v>
      </c>
      <c r="B6">
        <v>54119.786440399999</v>
      </c>
      <c r="C6" s="1">
        <v>2.5613776052699999E-6</v>
      </c>
      <c r="D6">
        <v>0.55965497591799995</v>
      </c>
      <c r="E6">
        <v>0.130196716027</v>
      </c>
      <c r="F6">
        <v>9.9260149883999994E-3</v>
      </c>
      <c r="G6" s="1">
        <v>6.9628985259599995E-7</v>
      </c>
      <c r="H6">
        <v>399.75909266600002</v>
      </c>
      <c r="I6">
        <v>402.08110065599999</v>
      </c>
      <c r="J6">
        <v>7.8694287825699996E-2</v>
      </c>
      <c r="K6">
        <v>0.62479205084300005</v>
      </c>
      <c r="L6">
        <v>6.4028353329900001E-3</v>
      </c>
      <c r="M6">
        <v>0.345377540235</v>
      </c>
      <c r="N6">
        <v>0.20612221497200001</v>
      </c>
      <c r="O6">
        <v>0.16222070099700001</v>
      </c>
      <c r="P6">
        <v>0.14097200610899999</v>
      </c>
    </row>
    <row r="7" spans="1:19" x14ac:dyDescent="0.2">
      <c r="A7">
        <v>0.228808220511</v>
      </c>
      <c r="B7">
        <v>54118.724052500002</v>
      </c>
      <c r="C7">
        <v>4.3919559647100002E-2</v>
      </c>
      <c r="D7">
        <v>0.58952857791299995</v>
      </c>
      <c r="E7">
        <v>0.13019449350199999</v>
      </c>
      <c r="F7">
        <v>9.9258455462400003E-3</v>
      </c>
      <c r="G7" s="1">
        <v>4.5527913784799998E-8</v>
      </c>
      <c r="H7">
        <v>399.74054594699999</v>
      </c>
      <c r="I7">
        <v>402.33800446200001</v>
      </c>
      <c r="J7">
        <v>8.2071040323500002E-2</v>
      </c>
      <c r="K7">
        <v>0.65832322488600004</v>
      </c>
      <c r="L7">
        <v>6.4027260333099998E-3</v>
      </c>
      <c r="M7">
        <v>0.35888402786200002</v>
      </c>
      <c r="N7">
        <v>0.20124628004299999</v>
      </c>
      <c r="O7">
        <v>0.162217931807</v>
      </c>
      <c r="P7">
        <v>0.140954072268</v>
      </c>
      <c r="S7">
        <f>LOG10(H3)</f>
        <v>2.6017983525786814</v>
      </c>
    </row>
    <row r="8" spans="1:19" x14ac:dyDescent="0.2">
      <c r="A8">
        <v>2.0923372044700002</v>
      </c>
      <c r="B8">
        <v>54114.286122099998</v>
      </c>
      <c r="C8">
        <v>2.3828213564999999E-2</v>
      </c>
      <c r="D8">
        <v>0.82501315212600002</v>
      </c>
      <c r="E8">
        <v>0.130186168283</v>
      </c>
      <c r="F8">
        <v>9.9252108432400007E-3</v>
      </c>
      <c r="G8" s="1">
        <v>2.90615508066E-8</v>
      </c>
      <c r="H8">
        <v>399.69117657999999</v>
      </c>
      <c r="I8">
        <v>403.36108595799999</v>
      </c>
      <c r="J8">
        <v>0.10869004909</v>
      </c>
      <c r="K8">
        <v>0.92263951679</v>
      </c>
      <c r="L8">
        <v>6.4023166143399998E-3</v>
      </c>
      <c r="M8">
        <v>0.46535810623700002</v>
      </c>
      <c r="N8">
        <v>0.162833037017</v>
      </c>
      <c r="O8">
        <v>0.162207558866</v>
      </c>
      <c r="P8">
        <v>0.14088905357299999</v>
      </c>
    </row>
    <row r="9" spans="1:19" x14ac:dyDescent="0.2">
      <c r="A9">
        <v>3.99761991426</v>
      </c>
      <c r="B9">
        <v>54109.770861099998</v>
      </c>
      <c r="C9">
        <v>1.66722782965E-2</v>
      </c>
      <c r="D9">
        <v>1.0558600974600001</v>
      </c>
      <c r="E9">
        <v>0.13017764148399999</v>
      </c>
      <c r="F9">
        <v>9.9245607719900004E-3</v>
      </c>
      <c r="G9" s="1">
        <v>2.09446204773E-8</v>
      </c>
      <c r="H9">
        <v>399.64816611600003</v>
      </c>
      <c r="I9">
        <v>404.40702578299999</v>
      </c>
      <c r="J9">
        <v>0.13478478026900001</v>
      </c>
      <c r="K9">
        <v>1.1817503786600001</v>
      </c>
      <c r="L9">
        <v>6.4018972819900001E-3</v>
      </c>
      <c r="M9">
        <v>0.56973502688199995</v>
      </c>
      <c r="N9">
        <v>0.12517547080999999</v>
      </c>
      <c r="O9">
        <v>0.16219693476200001</v>
      </c>
      <c r="P9">
        <v>0.140822519392</v>
      </c>
    </row>
    <row r="10" spans="1:19" x14ac:dyDescent="0.2">
      <c r="A10">
        <v>5.8421934391599999</v>
      </c>
      <c r="B10">
        <v>54105.486556099997</v>
      </c>
      <c r="C10">
        <v>1.3432010229000001E-2</v>
      </c>
      <c r="D10">
        <v>1.2723518523499999</v>
      </c>
      <c r="E10">
        <v>0.13016953657999999</v>
      </c>
      <c r="F10">
        <v>9.9239428655199993E-3</v>
      </c>
      <c r="G10" s="1">
        <v>1.64482170644E-8</v>
      </c>
      <c r="H10">
        <v>399.61055001699998</v>
      </c>
      <c r="I10">
        <v>405.40105606899999</v>
      </c>
      <c r="J10">
        <v>0.159256800787</v>
      </c>
      <c r="K10">
        <v>1.4247484647899999</v>
      </c>
      <c r="L10">
        <v>6.4014986977200001E-3</v>
      </c>
      <c r="M10">
        <v>0.66762120404000003</v>
      </c>
      <c r="N10">
        <v>8.9859389301699996E-2</v>
      </c>
      <c r="O10">
        <v>0.16218683632700001</v>
      </c>
      <c r="P10">
        <v>0.140759570073</v>
      </c>
    </row>
    <row r="11" spans="1:19" x14ac:dyDescent="0.2">
      <c r="A11">
        <v>7.7688473797900004</v>
      </c>
      <c r="B11">
        <v>54101.1030876</v>
      </c>
      <c r="C11">
        <v>1.1482190548300001E-2</v>
      </c>
      <c r="D11">
        <v>1.49278246366</v>
      </c>
      <c r="E11">
        <v>0.130161238969</v>
      </c>
      <c r="F11">
        <v>9.9233102673200006E-3</v>
      </c>
      <c r="G11" s="1">
        <v>1.3436430845E-8</v>
      </c>
      <c r="H11">
        <v>399.57384198599999</v>
      </c>
      <c r="I11">
        <v>406.41881256099998</v>
      </c>
      <c r="J11">
        <v>0.184174060498</v>
      </c>
      <c r="K11">
        <v>1.67216766552</v>
      </c>
      <c r="L11">
        <v>6.4010906364699999E-3</v>
      </c>
      <c r="M11">
        <v>0.76728829267999998</v>
      </c>
      <c r="N11">
        <v>5.3900663169200003E-2</v>
      </c>
      <c r="O11">
        <v>0.16217649778500001</v>
      </c>
      <c r="P11">
        <v>0.14069546825099999</v>
      </c>
    </row>
    <row r="12" spans="1:19" x14ac:dyDescent="0.2">
      <c r="A12">
        <v>9.7257197556099992</v>
      </c>
      <c r="B12">
        <v>54096.735682099999</v>
      </c>
      <c r="C12">
        <v>1.01813379119E-2</v>
      </c>
      <c r="D12">
        <v>1.71185735424</v>
      </c>
      <c r="E12">
        <v>0.13015296953800001</v>
      </c>
      <c r="F12">
        <v>9.9226798174699999E-3</v>
      </c>
      <c r="G12" s="1">
        <v>1.1338190841800001E-8</v>
      </c>
      <c r="H12">
        <v>399.53836759000001</v>
      </c>
      <c r="I12">
        <v>407.43322837599999</v>
      </c>
      <c r="J12">
        <v>0.208938068161</v>
      </c>
      <c r="K12">
        <v>1.9180651574800001</v>
      </c>
      <c r="L12">
        <v>6.4006839610300003E-3</v>
      </c>
      <c r="M12">
        <v>0.86634237975200001</v>
      </c>
      <c r="N12">
        <v>1.8163043050100001E-2</v>
      </c>
      <c r="O12">
        <v>0.162166194353</v>
      </c>
      <c r="P12">
        <v>0.14063193722600001</v>
      </c>
    </row>
    <row r="13" spans="1:19" x14ac:dyDescent="0.2">
      <c r="A13">
        <v>11.5578215558</v>
      </c>
      <c r="B13">
        <v>54092.407299799997</v>
      </c>
      <c r="C13">
        <v>9.23851799713E-3</v>
      </c>
      <c r="D13">
        <v>1.91327082096</v>
      </c>
      <c r="E13">
        <v>0.13014467829199999</v>
      </c>
      <c r="F13">
        <v>9.9220477045199994E-3</v>
      </c>
      <c r="G13">
        <v>2.6778825656699999E-2</v>
      </c>
      <c r="H13">
        <v>399.51036609300002</v>
      </c>
      <c r="I13">
        <v>408.429214403</v>
      </c>
      <c r="J13">
        <v>0.23170556445400001</v>
      </c>
      <c r="K13">
        <v>2.1463481059</v>
      </c>
      <c r="L13">
        <v>6.4002762127899999E-3</v>
      </c>
      <c r="M13">
        <v>0.95741041621599998</v>
      </c>
      <c r="N13">
        <v>-8.0003428102600003E-3</v>
      </c>
      <c r="O13">
        <v>0.162155863742</v>
      </c>
      <c r="P13">
        <v>0.14057009649900001</v>
      </c>
    </row>
    <row r="14" spans="1:19" x14ac:dyDescent="0.2">
      <c r="A14">
        <v>13.387260045</v>
      </c>
      <c r="B14">
        <v>54087.083392599998</v>
      </c>
      <c r="C14">
        <v>8.37321723644E-3</v>
      </c>
      <c r="D14">
        <v>2.1107668518499998</v>
      </c>
      <c r="E14">
        <v>0.130134119449</v>
      </c>
      <c r="F14">
        <v>9.9212427131299998E-3</v>
      </c>
      <c r="G14">
        <v>0.15567964560600001</v>
      </c>
      <c r="H14">
        <v>399.46874115100002</v>
      </c>
      <c r="I14">
        <v>409.61406692200001</v>
      </c>
      <c r="J14">
        <v>0.25402995145399998</v>
      </c>
      <c r="K14">
        <v>2.3786591124999998</v>
      </c>
      <c r="L14">
        <v>6.39975694828E-3</v>
      </c>
      <c r="M14">
        <v>1.04670548255</v>
      </c>
      <c r="N14">
        <v>-7.9996941075199998E-3</v>
      </c>
      <c r="O14">
        <v>0.16214270778000001</v>
      </c>
      <c r="P14">
        <v>0.140496015818</v>
      </c>
    </row>
    <row r="15" spans="1:19" x14ac:dyDescent="0.2">
      <c r="A15">
        <v>15.298415848399999</v>
      </c>
      <c r="B15">
        <v>54081.612420700003</v>
      </c>
      <c r="C15">
        <v>7.66071786219E-3</v>
      </c>
      <c r="D15">
        <v>2.3135844241200001</v>
      </c>
      <c r="E15">
        <v>0.13012326876200001</v>
      </c>
      <c r="F15">
        <v>9.920415472E-3</v>
      </c>
      <c r="G15">
        <v>0.28805377286700001</v>
      </c>
      <c r="H15">
        <v>399.42644658199998</v>
      </c>
      <c r="I15">
        <v>410.83182583400003</v>
      </c>
      <c r="J15">
        <v>0.27695586941799999</v>
      </c>
      <c r="K15">
        <v>2.6172297576900001</v>
      </c>
      <c r="L15">
        <v>6.3992233314400003E-3</v>
      </c>
      <c r="M15">
        <v>1.1384066041500001</v>
      </c>
      <c r="N15">
        <v>-7.9990277663199993E-3</v>
      </c>
      <c r="O15">
        <v>0.16212918819200001</v>
      </c>
      <c r="P15">
        <v>0.14042043362100001</v>
      </c>
    </row>
    <row r="16" spans="1:19" x14ac:dyDescent="0.2">
      <c r="A16">
        <v>17.229605224</v>
      </c>
      <c r="B16">
        <v>54076.165855599997</v>
      </c>
      <c r="C16">
        <v>7.0684930094199998E-3</v>
      </c>
      <c r="D16">
        <v>2.5154055105299999</v>
      </c>
      <c r="E16">
        <v>0.13011246639099999</v>
      </c>
      <c r="F16">
        <v>9.9195919143300008E-3</v>
      </c>
      <c r="G16">
        <v>0.41977755948399997</v>
      </c>
      <c r="H16">
        <v>399.38468214800002</v>
      </c>
      <c r="I16">
        <v>412.04427439699998</v>
      </c>
      <c r="J16">
        <v>0.29976914687799999</v>
      </c>
      <c r="K16">
        <v>2.85462825812</v>
      </c>
      <c r="L16">
        <v>6.3986920906399999E-3</v>
      </c>
      <c r="M16">
        <v>1.2296571750900001</v>
      </c>
      <c r="N16">
        <v>-7.9983657136200002E-3</v>
      </c>
      <c r="O16">
        <v>0.16211572880299999</v>
      </c>
      <c r="P16">
        <v>0.140345711762</v>
      </c>
    </row>
    <row r="17" spans="1:16" x14ac:dyDescent="0.2">
      <c r="A17">
        <v>19.131885680100002</v>
      </c>
      <c r="B17">
        <v>54070.871490099998</v>
      </c>
      <c r="C17">
        <v>6.5717523460200001E-3</v>
      </c>
      <c r="D17">
        <v>2.7115240387799999</v>
      </c>
      <c r="E17">
        <v>0.13010196582799999</v>
      </c>
      <c r="F17">
        <v>9.9187913661799992E-3</v>
      </c>
      <c r="G17">
        <v>0.54777944139400003</v>
      </c>
      <c r="H17">
        <v>399.34432318299997</v>
      </c>
      <c r="I17">
        <v>413.22292629999998</v>
      </c>
      <c r="J17">
        <v>0.32193782309500002</v>
      </c>
      <c r="K17">
        <v>3.0853189439399999</v>
      </c>
      <c r="L17">
        <v>6.3981756922699999E-3</v>
      </c>
      <c r="M17">
        <v>1.31832941199</v>
      </c>
      <c r="N17">
        <v>-7.9977255844299999E-3</v>
      </c>
      <c r="O17">
        <v>0.16210264545700001</v>
      </c>
      <c r="P17">
        <v>0.140273555252</v>
      </c>
    </row>
    <row r="18" spans="1:16" x14ac:dyDescent="0.2">
      <c r="A18">
        <v>21.0876752215</v>
      </c>
      <c r="B18">
        <v>54065.493263700002</v>
      </c>
      <c r="C18">
        <v>6.12650149619E-3</v>
      </c>
      <c r="D18">
        <v>2.9107015890099999</v>
      </c>
      <c r="E18">
        <v>0.13009129890099999</v>
      </c>
      <c r="F18">
        <v>9.9179781346099994E-3</v>
      </c>
      <c r="G18">
        <v>0.67777786767399995</v>
      </c>
      <c r="H18">
        <v>399.30350560099998</v>
      </c>
      <c r="I18">
        <v>414.420311207</v>
      </c>
      <c r="J18">
        <v>0.34445228208200002</v>
      </c>
      <c r="K18">
        <v>3.31960790167</v>
      </c>
      <c r="L18">
        <v>6.3976511123800001E-3</v>
      </c>
      <c r="M18">
        <v>1.4083847408700001</v>
      </c>
      <c r="N18">
        <v>-7.9970829266299993E-3</v>
      </c>
      <c r="O18">
        <v>0.16208935482699999</v>
      </c>
      <c r="P18">
        <v>0.14020071617800001</v>
      </c>
    </row>
    <row r="19" spans="1:16" x14ac:dyDescent="0.2">
      <c r="A19">
        <v>23.046153709999999</v>
      </c>
      <c r="B19">
        <v>54060.167056600003</v>
      </c>
      <c r="C19">
        <v>5.7314629886000001E-3</v>
      </c>
      <c r="D19">
        <v>3.1079162119600001</v>
      </c>
      <c r="E19">
        <v>0.13008073511400001</v>
      </c>
      <c r="F19">
        <v>9.9171727663299996E-3</v>
      </c>
      <c r="G19">
        <v>0.80649509831599997</v>
      </c>
      <c r="H19">
        <v>399.26322061500002</v>
      </c>
      <c r="I19">
        <v>415.60616341600002</v>
      </c>
      <c r="J19">
        <v>0.36674485716499999</v>
      </c>
      <c r="K19">
        <v>3.5515879002299999</v>
      </c>
      <c r="L19">
        <v>6.3971316047600002E-3</v>
      </c>
      <c r="M19">
        <v>1.49755255837</v>
      </c>
      <c r="N19">
        <v>-7.9964611124899998E-3</v>
      </c>
      <c r="O19">
        <v>0.16207619270599999</v>
      </c>
      <c r="P19">
        <v>0.14012901944</v>
      </c>
    </row>
    <row r="20" spans="1:16" x14ac:dyDescent="0.2">
      <c r="A20">
        <v>24.956907622500001</v>
      </c>
      <c r="B20">
        <v>54055.022593000002</v>
      </c>
      <c r="C20">
        <v>5.3848955554099999E-3</v>
      </c>
      <c r="D20">
        <v>3.2983740184100001</v>
      </c>
      <c r="E20">
        <v>0.13007053176300001</v>
      </c>
      <c r="F20">
        <v>9.9163948771200001E-3</v>
      </c>
      <c r="G20">
        <v>0.93080223423999997</v>
      </c>
      <c r="H20">
        <v>399.224412062</v>
      </c>
      <c r="I20">
        <v>416.75158771600002</v>
      </c>
      <c r="J20">
        <v>0.38827366091999999</v>
      </c>
      <c r="K20">
        <v>3.7756199707300002</v>
      </c>
      <c r="L20">
        <v>6.3966298226699999E-3</v>
      </c>
      <c r="M20">
        <v>1.5836653752800001</v>
      </c>
      <c r="N20">
        <v>-7.9958848762999996E-3</v>
      </c>
      <c r="O20">
        <v>0.16206347967599999</v>
      </c>
      <c r="P20">
        <v>0.140060166042</v>
      </c>
    </row>
    <row r="21" spans="1:16" x14ac:dyDescent="0.2">
      <c r="A21">
        <v>27.039823410099999</v>
      </c>
      <c r="B21">
        <v>54049.467920399999</v>
      </c>
      <c r="C21">
        <v>5.0426713204299997E-3</v>
      </c>
      <c r="D21">
        <v>3.5039940919400001</v>
      </c>
      <c r="E21">
        <v>0.13005951478800001</v>
      </c>
      <c r="F21">
        <v>9.9155549583899993E-3</v>
      </c>
      <c r="G21">
        <v>1.0650052434799999</v>
      </c>
      <c r="H21">
        <v>399.182597778</v>
      </c>
      <c r="I21">
        <v>417.98837801500002</v>
      </c>
      <c r="J21">
        <v>0.41151636366799998</v>
      </c>
      <c r="K21">
        <v>4.0174871279</v>
      </c>
      <c r="L21">
        <v>6.3960880280699997E-3</v>
      </c>
      <c r="M21">
        <v>1.6766335969299999</v>
      </c>
      <c r="N21">
        <v>-7.9953073986399996E-3</v>
      </c>
      <c r="O21">
        <v>0.162049752898</v>
      </c>
      <c r="P21">
        <v>0.13998624304099999</v>
      </c>
    </row>
    <row r="22" spans="1:16" x14ac:dyDescent="0.2">
      <c r="A22">
        <v>27.312936134600001</v>
      </c>
      <c r="B22">
        <v>54048.7766586</v>
      </c>
      <c r="C22">
        <v>5.0018734388900003E-3</v>
      </c>
      <c r="D22">
        <v>3.5308127303400001</v>
      </c>
      <c r="E22">
        <v>0.13005814955799999</v>
      </c>
      <c r="F22">
        <v>9.91545087517E-3</v>
      </c>
      <c r="G22">
        <v>1.07905060348</v>
      </c>
      <c r="H22">
        <v>399.177399487</v>
      </c>
      <c r="I22">
        <v>418.14303993499999</v>
      </c>
      <c r="J22">
        <v>0.41454787404799998</v>
      </c>
      <c r="K22">
        <v>4.0490333469099999</v>
      </c>
      <c r="L22">
        <v>6.3960208885600004E-3</v>
      </c>
      <c r="M22">
        <v>1.68875931757</v>
      </c>
      <c r="N22">
        <v>-7.9952388498499994E-3</v>
      </c>
      <c r="O22">
        <v>0.162048051867</v>
      </c>
      <c r="P22">
        <v>0.13997703336699999</v>
      </c>
    </row>
    <row r="23" spans="1:16" x14ac:dyDescent="0.2">
      <c r="A23">
        <v>29.339125016600001</v>
      </c>
      <c r="B23">
        <v>54045.309856699998</v>
      </c>
      <c r="C23">
        <v>4.7903887227800004E-3</v>
      </c>
      <c r="D23">
        <v>3.7291504509000002</v>
      </c>
      <c r="E23">
        <v>0.13005160341499999</v>
      </c>
      <c r="F23">
        <v>9.9149518064800008E-3</v>
      </c>
      <c r="G23">
        <v>1.01184843361</v>
      </c>
      <c r="H23">
        <v>399.15134308799998</v>
      </c>
      <c r="I23">
        <v>418.95733802500001</v>
      </c>
      <c r="J23">
        <v>0.43696788410100001</v>
      </c>
      <c r="K23">
        <v>4.2823311722000001</v>
      </c>
      <c r="L23">
        <v>6.3956989613200002E-3</v>
      </c>
      <c r="M23">
        <v>1.7784378192400001</v>
      </c>
      <c r="N23">
        <v>-7.9948352148799997E-3</v>
      </c>
      <c r="O23">
        <v>0.16203989559599999</v>
      </c>
      <c r="P23">
        <v>0.139928859406</v>
      </c>
    </row>
    <row r="24" spans="1:16" x14ac:dyDescent="0.2">
      <c r="A24">
        <v>31.368673209699999</v>
      </c>
      <c r="B24">
        <v>54041.798035300002</v>
      </c>
      <c r="C24">
        <v>4.5880170273899998E-3</v>
      </c>
      <c r="D24">
        <v>3.9266297821</v>
      </c>
      <c r="E24">
        <v>0.13004495611899999</v>
      </c>
      <c r="F24">
        <v>9.9144450259600007E-3</v>
      </c>
      <c r="G24">
        <v>0.95115297932700005</v>
      </c>
      <c r="H24">
        <v>399.12497948200001</v>
      </c>
      <c r="I24">
        <v>419.78014882600002</v>
      </c>
      <c r="J24">
        <v>0.459290846847</v>
      </c>
      <c r="K24">
        <v>4.5146194072699997</v>
      </c>
      <c r="L24">
        <v>6.3953720595100001E-3</v>
      </c>
      <c r="M24">
        <v>1.8677281078900001</v>
      </c>
      <c r="N24">
        <v>-7.9944253409500003E-3</v>
      </c>
      <c r="O24">
        <v>0.16203161328999999</v>
      </c>
      <c r="P24">
        <v>0.13988030795199999</v>
      </c>
    </row>
    <row r="25" spans="1:16" x14ac:dyDescent="0.2">
      <c r="A25">
        <v>33.487772506299997</v>
      </c>
      <c r="B25">
        <v>54038.096404800002</v>
      </c>
      <c r="C25">
        <v>4.3863481854300003E-3</v>
      </c>
      <c r="D25">
        <v>4.1316102923100004</v>
      </c>
      <c r="E25">
        <v>0.13003793462999999</v>
      </c>
      <c r="F25">
        <v>9.9139097174700003E-3</v>
      </c>
      <c r="G25">
        <v>0.89399307925000004</v>
      </c>
      <c r="H25">
        <v>399.09722026499998</v>
      </c>
      <c r="I25">
        <v>420.64552738899999</v>
      </c>
      <c r="J25">
        <v>0.48246172461699999</v>
      </c>
      <c r="K25">
        <v>4.7557311219800003</v>
      </c>
      <c r="L25">
        <v>6.3950267555699996E-3</v>
      </c>
      <c r="M25">
        <v>1.9604099687000001</v>
      </c>
      <c r="N25">
        <v>-7.9939924048799994E-3</v>
      </c>
      <c r="O25">
        <v>0.16202286475200001</v>
      </c>
      <c r="P25">
        <v>0.139829383896</v>
      </c>
    </row>
    <row r="26" spans="1:16" x14ac:dyDescent="0.2">
      <c r="A26">
        <v>34.582527580799997</v>
      </c>
      <c r="B26">
        <v>54036.631572799997</v>
      </c>
      <c r="C26">
        <v>4.3070730361299998E-3</v>
      </c>
      <c r="D26">
        <v>4.1780657745000003</v>
      </c>
      <c r="E26">
        <v>0.130035258318</v>
      </c>
      <c r="F26">
        <v>9.9137056792000001E-3</v>
      </c>
      <c r="G26">
        <v>0.87263069795799997</v>
      </c>
      <c r="H26">
        <v>399.08624049999997</v>
      </c>
      <c r="I26">
        <v>420.99226567400001</v>
      </c>
      <c r="J26">
        <v>0.49438520984399997</v>
      </c>
      <c r="K26">
        <v>4.8798027199499998</v>
      </c>
      <c r="L26">
        <v>6.3948951394700001E-3</v>
      </c>
      <c r="M26">
        <v>2.0081032805899999</v>
      </c>
      <c r="N26">
        <v>-7.9938276563799992E-3</v>
      </c>
      <c r="O26">
        <v>0.162019530158</v>
      </c>
      <c r="P26">
        <v>0.13980917898</v>
      </c>
    </row>
    <row r="27" spans="1:16" x14ac:dyDescent="0.2">
      <c r="A27">
        <v>36.524999999999999</v>
      </c>
      <c r="B27">
        <v>54035.397786399997</v>
      </c>
      <c r="C27">
        <v>4.2318643454799998E-3</v>
      </c>
      <c r="D27">
        <v>4.084342157</v>
      </c>
      <c r="E27">
        <v>0.13003341706499999</v>
      </c>
      <c r="F27">
        <v>9.9135653046500006E-3</v>
      </c>
      <c r="G27">
        <v>0.85368452901400005</v>
      </c>
      <c r="H27">
        <v>399.07698778299999</v>
      </c>
      <c r="I27">
        <v>421.30271677000002</v>
      </c>
      <c r="J27">
        <v>0.51551063301099997</v>
      </c>
      <c r="K27">
        <v>5.0996205536800003</v>
      </c>
      <c r="L27">
        <v>6.3948045900200003E-3</v>
      </c>
      <c r="M27">
        <v>2.0926045405</v>
      </c>
      <c r="N27">
        <v>-7.9937153403100009E-3</v>
      </c>
      <c r="O27">
        <v>0.162017236019</v>
      </c>
      <c r="P27">
        <v>0.13979171464000001</v>
      </c>
    </row>
    <row r="28" spans="1:16" x14ac:dyDescent="0.2">
      <c r="A28">
        <v>39.5063628913</v>
      </c>
      <c r="B28">
        <v>54033.4637391</v>
      </c>
      <c r="C28">
        <v>4.1173114013500003E-3</v>
      </c>
      <c r="D28">
        <v>3.9451461212400001</v>
      </c>
      <c r="E28">
        <v>0.13003050137200001</v>
      </c>
      <c r="F28">
        <v>9.9133430162700008E-3</v>
      </c>
      <c r="G28">
        <v>0.82552971802700004</v>
      </c>
      <c r="H28">
        <v>399.06249068099999</v>
      </c>
      <c r="I28">
        <v>421.78779087800001</v>
      </c>
      <c r="J28">
        <v>0.54784625522099994</v>
      </c>
      <c r="K28">
        <v>5.4360848485900002</v>
      </c>
      <c r="L28">
        <v>6.3946612015699997E-3</v>
      </c>
      <c r="M28">
        <v>2.22194634406</v>
      </c>
      <c r="N28">
        <v>-7.9935372570199992E-3</v>
      </c>
      <c r="O28">
        <v>0.16201360316300001</v>
      </c>
      <c r="P28">
        <v>0.13976440809499999</v>
      </c>
    </row>
    <row r="29" spans="1:16" x14ac:dyDescent="0.2">
      <c r="A29">
        <v>42.614302266599999</v>
      </c>
      <c r="B29">
        <v>54031.396500499999</v>
      </c>
      <c r="C29">
        <v>3.9991407663E-3</v>
      </c>
      <c r="D29">
        <v>3.8059064571899999</v>
      </c>
      <c r="E29">
        <v>0.13002734855199999</v>
      </c>
      <c r="F29">
        <v>9.91310264972E-3</v>
      </c>
      <c r="G29">
        <v>0.79734553448099998</v>
      </c>
      <c r="H29">
        <v>399.047004163</v>
      </c>
      <c r="I29">
        <v>422.30431793399998</v>
      </c>
      <c r="J29">
        <v>0.58144483620200005</v>
      </c>
      <c r="K29">
        <v>5.7856909545299997</v>
      </c>
      <c r="L29">
        <v>6.3945061516900003E-3</v>
      </c>
      <c r="M29">
        <v>2.3563399269700001</v>
      </c>
      <c r="N29">
        <v>-7.9933444350200004E-3</v>
      </c>
      <c r="O29">
        <v>0.16200967485699999</v>
      </c>
      <c r="P29">
        <v>0.13973531144199999</v>
      </c>
    </row>
    <row r="30" spans="1:16" x14ac:dyDescent="0.2">
      <c r="A30">
        <v>43.314215780700003</v>
      </c>
      <c r="B30">
        <v>54030.921453000003</v>
      </c>
      <c r="C30">
        <v>3.9726095763900002E-3</v>
      </c>
      <c r="D30">
        <v>3.7757960324100002</v>
      </c>
      <c r="E30">
        <v>0.13002661770999999</v>
      </c>
      <c r="F30">
        <v>9.9130469313399999E-3</v>
      </c>
      <c r="G30">
        <v>0.79101073790599996</v>
      </c>
      <c r="H30">
        <v>399.04344664899997</v>
      </c>
      <c r="I30">
        <v>422.42270971900001</v>
      </c>
      <c r="J30">
        <v>0.588996598579</v>
      </c>
      <c r="K30">
        <v>5.8642699801399996</v>
      </c>
      <c r="L30">
        <v>6.3944702102199996E-3</v>
      </c>
      <c r="M30">
        <v>2.38654680471</v>
      </c>
      <c r="N30">
        <v>-7.99329960469E-3</v>
      </c>
      <c r="O30">
        <v>0.162008764252</v>
      </c>
      <c r="P30">
        <v>0.13972863786</v>
      </c>
    </row>
    <row r="31" spans="1:16" x14ac:dyDescent="0.2">
      <c r="A31">
        <v>45.537452141999999</v>
      </c>
      <c r="B31">
        <v>54028.767123199999</v>
      </c>
      <c r="C31">
        <v>3.8620155379999999E-3</v>
      </c>
      <c r="D31">
        <v>3.79357701152</v>
      </c>
      <c r="E31">
        <v>0.13002292561000001</v>
      </c>
      <c r="F31">
        <v>9.9127654508000002E-3</v>
      </c>
      <c r="G31">
        <v>0.73518220116499999</v>
      </c>
      <c r="H31">
        <v>399.02732770099999</v>
      </c>
      <c r="I31">
        <v>422.94793568300003</v>
      </c>
      <c r="J31">
        <v>0.61293054232699995</v>
      </c>
      <c r="K31">
        <v>6.1133147816699998</v>
      </c>
      <c r="L31">
        <v>6.3942886395100002E-3</v>
      </c>
      <c r="M31">
        <v>2.4822817119399998</v>
      </c>
      <c r="N31">
        <v>-7.9930488229500007E-3</v>
      </c>
      <c r="O31">
        <v>0.16200416402000001</v>
      </c>
      <c r="P31">
        <v>0.13969846644700001</v>
      </c>
    </row>
    <row r="32" spans="1:16" x14ac:dyDescent="0.2">
      <c r="A32">
        <v>47.915083112200001</v>
      </c>
      <c r="B32">
        <v>54026.401265100001</v>
      </c>
      <c r="C32">
        <v>3.7450830486799999E-3</v>
      </c>
      <c r="D32">
        <v>3.8163233508599999</v>
      </c>
      <c r="E32">
        <v>0.130018840774</v>
      </c>
      <c r="F32">
        <v>9.9124540286300005E-3</v>
      </c>
      <c r="G32">
        <v>0.67948125095099998</v>
      </c>
      <c r="H32">
        <v>399.00963460399998</v>
      </c>
      <c r="I32">
        <v>423.52236804</v>
      </c>
      <c r="J32">
        <v>0.63843791238299996</v>
      </c>
      <c r="K32">
        <v>6.3787321846899996</v>
      </c>
      <c r="L32">
        <v>6.3940877547800003E-3</v>
      </c>
      <c r="M32">
        <v>2.58431023209</v>
      </c>
      <c r="N32">
        <v>-7.9927747511900002E-3</v>
      </c>
      <c r="O32">
        <v>0.16199907445299999</v>
      </c>
      <c r="P32">
        <v>0.139665485935</v>
      </c>
    </row>
    <row r="33" spans="1:16" x14ac:dyDescent="0.2">
      <c r="A33">
        <v>50.457639013300003</v>
      </c>
      <c r="B33">
        <v>54023.803381799997</v>
      </c>
      <c r="C33">
        <v>3.6217772218899999E-3</v>
      </c>
      <c r="D33">
        <v>3.84474200904</v>
      </c>
      <c r="E33">
        <v>0.13001432302400001</v>
      </c>
      <c r="F33">
        <v>9.9121096017700007E-3</v>
      </c>
      <c r="G33">
        <v>0.62431382523900003</v>
      </c>
      <c r="H33">
        <v>398.99021555600001</v>
      </c>
      <c r="I33">
        <v>424.150609078</v>
      </c>
      <c r="J33">
        <v>0.66561665785299995</v>
      </c>
      <c r="K33">
        <v>6.6615414500799996</v>
      </c>
      <c r="L33">
        <v>6.3938655801799998E-3</v>
      </c>
      <c r="M33">
        <v>2.69302415216</v>
      </c>
      <c r="N33">
        <v>-7.9924751809099994E-3</v>
      </c>
      <c r="O33">
        <v>0.16199344549</v>
      </c>
      <c r="P33">
        <v>0.139629442815</v>
      </c>
    </row>
    <row r="34" spans="1:16" x14ac:dyDescent="0.2">
      <c r="A34">
        <v>53.050228425999997</v>
      </c>
      <c r="B34">
        <v>54021.0859337</v>
      </c>
      <c r="C34">
        <v>3.4981254474500002E-3</v>
      </c>
      <c r="D34">
        <v>3.8778640093000001</v>
      </c>
      <c r="E34">
        <v>0.13000956547799999</v>
      </c>
      <c r="F34">
        <v>9.9117468930700007E-3</v>
      </c>
      <c r="G34">
        <v>0.57252341481699998</v>
      </c>
      <c r="H34">
        <v>398.96991204300002</v>
      </c>
      <c r="I34">
        <v>424.80527090099997</v>
      </c>
      <c r="J34">
        <v>0.69322715936299995</v>
      </c>
      <c r="K34">
        <v>6.94884370689</v>
      </c>
      <c r="L34">
        <v>6.3936316127600002E-3</v>
      </c>
      <c r="M34">
        <v>2.8034650400199999</v>
      </c>
      <c r="N34">
        <v>-7.9921631174100002E-3</v>
      </c>
      <c r="O34">
        <v>0.16198751774799999</v>
      </c>
      <c r="P34">
        <v>0.139591919516</v>
      </c>
    </row>
    <row r="35" spans="1:16" x14ac:dyDescent="0.2">
      <c r="A35">
        <v>55.694876898799997</v>
      </c>
      <c r="B35">
        <v>54018.247173800002</v>
      </c>
      <c r="C35">
        <v>3.37439016181E-3</v>
      </c>
      <c r="D35">
        <v>3.9157152271600002</v>
      </c>
      <c r="E35">
        <v>0.13000456502900001</v>
      </c>
      <c r="F35">
        <v>9.9113656658899995E-3</v>
      </c>
      <c r="G35">
        <v>0.52408488728199998</v>
      </c>
      <c r="H35">
        <v>398.948711178</v>
      </c>
      <c r="I35">
        <v>425.48677103300002</v>
      </c>
      <c r="J35">
        <v>0.72128600370399998</v>
      </c>
      <c r="K35">
        <v>7.2408115501900001</v>
      </c>
      <c r="L35">
        <v>6.39338569988E-3</v>
      </c>
      <c r="M35">
        <v>2.9156992421200001</v>
      </c>
      <c r="N35">
        <v>-7.9918382772699997E-3</v>
      </c>
      <c r="O35">
        <v>0.16198128735799999</v>
      </c>
      <c r="P35">
        <v>0.13955290217999999</v>
      </c>
    </row>
    <row r="36" spans="1:16" x14ac:dyDescent="0.2">
      <c r="A36">
        <v>58.394074649099998</v>
      </c>
      <c r="B36">
        <v>54015.285318499999</v>
      </c>
      <c r="C36">
        <v>3.2508298054400001E-3</v>
      </c>
      <c r="D36">
        <v>3.9583038290600001</v>
      </c>
      <c r="E36">
        <v>0.12999931868</v>
      </c>
      <c r="F36">
        <v>9.9109656916300005E-3</v>
      </c>
      <c r="G36">
        <v>0.47894078050900002</v>
      </c>
      <c r="H36">
        <v>398.92659975200002</v>
      </c>
      <c r="I36">
        <v>426.19554921600002</v>
      </c>
      <c r="J36">
        <v>0.74981452910599999</v>
      </c>
      <c r="K36">
        <v>7.5376670145200002</v>
      </c>
      <c r="L36">
        <v>6.3931276940999999E-3</v>
      </c>
      <c r="M36">
        <v>3.02981211067</v>
      </c>
      <c r="N36">
        <v>-7.9915003551399993E-3</v>
      </c>
      <c r="O36">
        <v>0.161974750586</v>
      </c>
      <c r="P36">
        <v>0.13951237626999999</v>
      </c>
    </row>
    <row r="37" spans="1:16" x14ac:dyDescent="0.2">
      <c r="A37">
        <v>61.150731084999997</v>
      </c>
      <c r="B37">
        <v>54012.198533000002</v>
      </c>
      <c r="C37">
        <v>3.12769881866E-3</v>
      </c>
      <c r="D37">
        <v>4.0056233416099998</v>
      </c>
      <c r="E37">
        <v>0.12999382348800001</v>
      </c>
      <c r="F37">
        <v>9.9105467458400001E-3</v>
      </c>
      <c r="G37">
        <v>0.43700608682699998</v>
      </c>
      <c r="H37">
        <v>398.90356412699998</v>
      </c>
      <c r="I37">
        <v>426.93206863900002</v>
      </c>
      <c r="J37">
        <v>0.77883826802099998</v>
      </c>
      <c r="K37">
        <v>7.83967577598</v>
      </c>
      <c r="L37">
        <v>6.3928574506099999E-3</v>
      </c>
      <c r="M37">
        <v>3.1459057747900001</v>
      </c>
      <c r="N37">
        <v>-7.9911490287100009E-3</v>
      </c>
      <c r="O37">
        <v>0.16196790376100001</v>
      </c>
      <c r="P37">
        <v>0.139470326458</v>
      </c>
    </row>
    <row r="38" spans="1:16" x14ac:dyDescent="0.2">
      <c r="A38">
        <v>63.968127717599998</v>
      </c>
      <c r="B38">
        <v>54008.984919199997</v>
      </c>
      <c r="C38">
        <v>3.0052475407999998E-3</v>
      </c>
      <c r="D38">
        <v>4.0576556914799999</v>
      </c>
      <c r="E38">
        <v>0.129988076511</v>
      </c>
      <c r="F38">
        <v>9.9101086044199992E-3</v>
      </c>
      <c r="G38">
        <v>0.39817303377899999</v>
      </c>
      <c r="H38">
        <v>398.87959014900002</v>
      </c>
      <c r="I38">
        <v>427.69681688899999</v>
      </c>
      <c r="J38">
        <v>0.80838638147999997</v>
      </c>
      <c r="K38">
        <v>8.1471412667299994</v>
      </c>
      <c r="L38">
        <v>6.3925748248599996E-3</v>
      </c>
      <c r="M38">
        <v>3.2640968779000001</v>
      </c>
      <c r="N38">
        <v>-7.9907839632000002E-3</v>
      </c>
      <c r="O38">
        <v>0.161960743223</v>
      </c>
      <c r="P38">
        <v>0.13942673653400001</v>
      </c>
    </row>
    <row r="39" spans="1:16" x14ac:dyDescent="0.2">
      <c r="A39">
        <v>66.849871707600002</v>
      </c>
      <c r="B39">
        <v>54005.642503299998</v>
      </c>
      <c r="C39">
        <v>2.8837219503899999E-3</v>
      </c>
      <c r="D39">
        <v>4.1143741452800002</v>
      </c>
      <c r="E39">
        <v>0.12998207476900001</v>
      </c>
      <c r="F39">
        <v>9.9096510400199997E-3</v>
      </c>
      <c r="G39">
        <v>0.362315716013</v>
      </c>
      <c r="H39">
        <v>398.85466306000001</v>
      </c>
      <c r="I39">
        <v>428.490306809</v>
      </c>
      <c r="J39">
        <v>0.83849110931699999</v>
      </c>
      <c r="K39">
        <v>8.4603989545600005</v>
      </c>
      <c r="L39">
        <v>6.3922796702100002E-3</v>
      </c>
      <c r="M39">
        <v>3.38451437865</v>
      </c>
      <c r="N39">
        <v>-7.9904048151200006E-3</v>
      </c>
      <c r="O39">
        <v>0.16195326525600001</v>
      </c>
      <c r="P39">
        <v>0.139381589326</v>
      </c>
    </row>
    <row r="40" spans="1:16" x14ac:dyDescent="0.2">
      <c r="A40">
        <v>69.799851806899994</v>
      </c>
      <c r="B40">
        <v>54002.169224099998</v>
      </c>
      <c r="C40">
        <v>2.7633632107E-3</v>
      </c>
      <c r="D40">
        <v>4.1757460927399999</v>
      </c>
      <c r="E40">
        <v>0.12997581519099999</v>
      </c>
      <c r="F40">
        <v>9.9091738185799992E-3</v>
      </c>
      <c r="G40">
        <v>0.32929446452900002</v>
      </c>
      <c r="H40">
        <v>398.82876740699999</v>
      </c>
      <c r="I40">
        <v>429.31307742400003</v>
      </c>
      <c r="J40">
        <v>0.86918725482900006</v>
      </c>
      <c r="K40">
        <v>8.7798109807499998</v>
      </c>
      <c r="L40">
        <v>6.39197183567E-3</v>
      </c>
      <c r="M40">
        <v>3.50729748949</v>
      </c>
      <c r="N40">
        <v>-7.9900112350800006E-3</v>
      </c>
      <c r="O40">
        <v>0.16194546603400001</v>
      </c>
      <c r="P40">
        <v>0.13933486662700001</v>
      </c>
    </row>
    <row r="41" spans="1:16" x14ac:dyDescent="0.2">
      <c r="A41">
        <v>72.822197985700001</v>
      </c>
      <c r="B41">
        <v>53998.562920800003</v>
      </c>
      <c r="C41">
        <v>2.6444070088300002E-3</v>
      </c>
      <c r="D41">
        <v>4.2417356289799999</v>
      </c>
      <c r="E41">
        <v>0.12996929457600001</v>
      </c>
      <c r="F41">
        <v>9.9086766960099996E-3</v>
      </c>
      <c r="G41">
        <v>0.29895986888600001</v>
      </c>
      <c r="H41">
        <v>398.80188696099998</v>
      </c>
      <c r="I41">
        <v>430.16569497900002</v>
      </c>
      <c r="J41">
        <v>0.90051171690599996</v>
      </c>
      <c r="K41">
        <v>9.1057612919299995</v>
      </c>
      <c r="L41">
        <v>6.3916511637799999E-3</v>
      </c>
      <c r="M41">
        <v>3.63259380525</v>
      </c>
      <c r="N41">
        <v>-7.9896028696100005E-3</v>
      </c>
      <c r="O41">
        <v>0.16193734156799999</v>
      </c>
      <c r="P41">
        <v>0.139286549122</v>
      </c>
    </row>
    <row r="42" spans="1:16" x14ac:dyDescent="0.2">
      <c r="A42">
        <v>76.154931579800007</v>
      </c>
      <c r="B42">
        <v>53994.537517099998</v>
      </c>
      <c r="C42">
        <v>2.51842648168E-3</v>
      </c>
      <c r="D42">
        <v>4.3177375891000001</v>
      </c>
      <c r="E42">
        <v>0.12996199415500001</v>
      </c>
      <c r="F42">
        <v>9.9081201221499996E-3</v>
      </c>
      <c r="G42">
        <v>0.26918490366600001</v>
      </c>
      <c r="H42">
        <v>398.77188996899997</v>
      </c>
      <c r="I42">
        <v>431.11567736900003</v>
      </c>
      <c r="J42">
        <v>0.93491062129400004</v>
      </c>
      <c r="K42">
        <v>9.4637033517599995</v>
      </c>
      <c r="L42">
        <v>6.3912921424799998E-3</v>
      </c>
      <c r="M42">
        <v>3.7701877069699998</v>
      </c>
      <c r="N42">
        <v>-7.9891472427499992E-3</v>
      </c>
      <c r="O42">
        <v>0.16192824549000001</v>
      </c>
      <c r="P42">
        <v>0.139232836725</v>
      </c>
    </row>
    <row r="43" spans="1:16" x14ac:dyDescent="0.2">
      <c r="A43">
        <v>79.3414162033</v>
      </c>
      <c r="B43">
        <v>53990.647886799998</v>
      </c>
      <c r="C43">
        <v>2.4031025829199999E-3</v>
      </c>
      <c r="D43">
        <v>4.39318963904</v>
      </c>
      <c r="E43">
        <v>0.129954921044</v>
      </c>
      <c r="F43">
        <v>9.9075808780999999E-3</v>
      </c>
      <c r="G43">
        <v>0.243924214753</v>
      </c>
      <c r="H43">
        <v>398.74291109199999</v>
      </c>
      <c r="I43">
        <v>432.03213934199999</v>
      </c>
      <c r="J43">
        <v>0.96766299699199998</v>
      </c>
      <c r="K43">
        <v>9.8045125013199996</v>
      </c>
      <c r="L43">
        <v>6.3909442998800001E-3</v>
      </c>
      <c r="M43">
        <v>3.90119554735</v>
      </c>
      <c r="N43">
        <v>-7.9887070653799994E-3</v>
      </c>
      <c r="O43">
        <v>0.16191943263299999</v>
      </c>
      <c r="P43">
        <v>0.13918114415499999</v>
      </c>
    </row>
    <row r="44" spans="1:16" x14ac:dyDescent="0.2">
      <c r="A44">
        <v>82.614122815599998</v>
      </c>
      <c r="B44">
        <v>53986.617845399996</v>
      </c>
      <c r="C44">
        <v>2.2898614702100001E-3</v>
      </c>
      <c r="D44">
        <v>4.4731517136200001</v>
      </c>
      <c r="E44">
        <v>0.129947575807</v>
      </c>
      <c r="F44">
        <v>9.9070208875799998E-3</v>
      </c>
      <c r="G44">
        <v>0.220865722465</v>
      </c>
      <c r="H44">
        <v>398.71289175300001</v>
      </c>
      <c r="I44">
        <v>432.98037305499997</v>
      </c>
      <c r="J44">
        <v>1.0011662132100001</v>
      </c>
      <c r="K44">
        <v>10.1531348438</v>
      </c>
      <c r="L44">
        <v>6.3905830746499998E-3</v>
      </c>
      <c r="M44">
        <v>4.0352066858500004</v>
      </c>
      <c r="N44">
        <v>-7.9882509948800001E-3</v>
      </c>
      <c r="O44">
        <v>0.161910280717</v>
      </c>
      <c r="P44">
        <v>0.13912778964299999</v>
      </c>
    </row>
    <row r="45" spans="1:16" x14ac:dyDescent="0.2">
      <c r="A45">
        <v>85.9778472566</v>
      </c>
      <c r="B45">
        <v>53982.444709800002</v>
      </c>
      <c r="C45">
        <v>2.1789059350699998E-3</v>
      </c>
      <c r="D45">
        <v>4.5575959914400004</v>
      </c>
      <c r="E45">
        <v>0.12993995431300001</v>
      </c>
      <c r="F45">
        <v>9.9064398355500002E-3</v>
      </c>
      <c r="G45">
        <v>0.19985302427599999</v>
      </c>
      <c r="H45">
        <v>398.68181168699999</v>
      </c>
      <c r="I45">
        <v>433.96106933499999</v>
      </c>
      <c r="J45">
        <v>1.03546207106</v>
      </c>
      <c r="K45">
        <v>10.510005336400001</v>
      </c>
      <c r="L45">
        <v>6.3902082635599999E-3</v>
      </c>
      <c r="M45">
        <v>4.1723883259800001</v>
      </c>
      <c r="N45">
        <v>-7.9877786619499992E-3</v>
      </c>
      <c r="O45">
        <v>0.16190078459400001</v>
      </c>
      <c r="P45">
        <v>0.13907274857499999</v>
      </c>
    </row>
    <row r="46" spans="1:16" x14ac:dyDescent="0.2">
      <c r="A46">
        <v>89.4374967527</v>
      </c>
      <c r="B46">
        <v>53978.125642600004</v>
      </c>
      <c r="C46">
        <v>2.0704274721500002E-3</v>
      </c>
      <c r="D46">
        <v>4.6465005487699997</v>
      </c>
      <c r="E46">
        <v>0.12993205212</v>
      </c>
      <c r="F46">
        <v>9.9058373834499999E-3</v>
      </c>
      <c r="G46">
        <v>0.18073375285599999</v>
      </c>
      <c r="H46">
        <v>398.64964944100001</v>
      </c>
      <c r="I46">
        <v>434.97495330300001</v>
      </c>
      <c r="J46">
        <v>1.0705929778800001</v>
      </c>
      <c r="K46">
        <v>10.875565244500001</v>
      </c>
      <c r="L46">
        <v>6.3898196482299998E-3</v>
      </c>
      <c r="M46">
        <v>4.3129100959700004</v>
      </c>
      <c r="N46">
        <v>-7.98728969054E-3</v>
      </c>
      <c r="O46">
        <v>0.16189093872900001</v>
      </c>
      <c r="P46">
        <v>0.13901599486499999</v>
      </c>
    </row>
    <row r="47" spans="1:16" x14ac:dyDescent="0.2">
      <c r="A47">
        <v>92.998078758800006</v>
      </c>
      <c r="B47">
        <v>53973.657642500002</v>
      </c>
      <c r="C47">
        <v>1.9646049103100001E-3</v>
      </c>
      <c r="D47">
        <v>4.73985037984</v>
      </c>
      <c r="E47">
        <v>0.12992386445599999</v>
      </c>
      <c r="F47">
        <v>9.9052131674199993E-3</v>
      </c>
      <c r="G47">
        <v>0.163361000758</v>
      </c>
      <c r="H47">
        <v>398.61638231000001</v>
      </c>
      <c r="I47">
        <v>436.022785806</v>
      </c>
      <c r="J47">
        <v>1.1066018157999999</v>
      </c>
      <c r="K47">
        <v>11.250260774899999</v>
      </c>
      <c r="L47">
        <v>6.3894169939499998E-3</v>
      </c>
      <c r="M47">
        <v>4.4569435233099997</v>
      </c>
      <c r="N47">
        <v>-7.9867836960999996E-3</v>
      </c>
      <c r="O47">
        <v>0.16188073717599999</v>
      </c>
      <c r="P47">
        <v>0.13895750089700001</v>
      </c>
    </row>
    <row r="48" spans="1:16" x14ac:dyDescent="0.2">
      <c r="A48">
        <v>96.664693678399999</v>
      </c>
      <c r="B48">
        <v>53969.037537700002</v>
      </c>
      <c r="C48">
        <v>1.8616030739799999E-3</v>
      </c>
      <c r="D48">
        <v>4.8376381875199996</v>
      </c>
      <c r="E48">
        <v>0.12991538619599999</v>
      </c>
      <c r="F48">
        <v>9.9045667967400004E-3</v>
      </c>
      <c r="G48">
        <v>0.14759438673600001</v>
      </c>
      <c r="H48">
        <v>398.58198627899998</v>
      </c>
      <c r="I48">
        <v>437.10536475399999</v>
      </c>
      <c r="J48">
        <v>1.1435318523</v>
      </c>
      <c r="K48">
        <v>11.634542144199999</v>
      </c>
      <c r="L48">
        <v>6.3890000486799998E-3</v>
      </c>
      <c r="M48">
        <v>4.6046616766400001</v>
      </c>
      <c r="N48">
        <v>-7.9862602837200009E-3</v>
      </c>
      <c r="O48">
        <v>0.161870173551</v>
      </c>
      <c r="P48">
        <v>0.138897237482</v>
      </c>
    </row>
    <row r="49" spans="1:16" x14ac:dyDescent="0.2">
      <c r="A49">
        <v>98.539381752799997</v>
      </c>
      <c r="B49">
        <v>53966.669406399997</v>
      </c>
      <c r="C49">
        <v>1.81120729289E-3</v>
      </c>
      <c r="D49">
        <v>4.8881963077700004</v>
      </c>
      <c r="E49">
        <v>0.12991103639000001</v>
      </c>
      <c r="F49">
        <v>9.9042351736699993E-3</v>
      </c>
      <c r="G49">
        <v>0.140271487237</v>
      </c>
      <c r="H49">
        <v>398.564357051</v>
      </c>
      <c r="I49">
        <v>437.65994393199998</v>
      </c>
      <c r="J49">
        <v>1.1623559325999999</v>
      </c>
      <c r="K49">
        <v>11.8304191634</v>
      </c>
      <c r="L49">
        <v>6.3887861332300004E-3</v>
      </c>
      <c r="M49">
        <v>4.6799569754799997</v>
      </c>
      <c r="N49">
        <v>-7.9859919191200002E-3</v>
      </c>
      <c r="O49">
        <v>0.16186475383999999</v>
      </c>
      <c r="P49">
        <v>0.13886643267099999</v>
      </c>
    </row>
    <row r="50" spans="1:16" x14ac:dyDescent="0.2">
      <c r="A50">
        <v>100.44253097000001</v>
      </c>
      <c r="B50">
        <v>53964.261978499999</v>
      </c>
      <c r="C50">
        <v>1.7615715191400001E-3</v>
      </c>
      <c r="D50">
        <v>4.9398649680400002</v>
      </c>
      <c r="E50">
        <v>0.129906611846</v>
      </c>
      <c r="F50">
        <v>9.9038978526299996E-3</v>
      </c>
      <c r="G50">
        <v>0.13330080581100001</v>
      </c>
      <c r="H50">
        <v>398.54643597299997</v>
      </c>
      <c r="I50">
        <v>438.22352635300001</v>
      </c>
      <c r="J50">
        <v>1.18142668645</v>
      </c>
      <c r="K50">
        <v>12.028863020399999</v>
      </c>
      <c r="L50">
        <v>6.3885685422800003E-3</v>
      </c>
      <c r="M50">
        <v>4.7562389509600003</v>
      </c>
      <c r="N50">
        <v>-7.98571904634E-3</v>
      </c>
      <c r="O50">
        <v>0.161859241008</v>
      </c>
      <c r="P50">
        <v>0.138835173822</v>
      </c>
    </row>
    <row r="51" spans="1:16" x14ac:dyDescent="0.2">
      <c r="A51">
        <v>102.374803763</v>
      </c>
      <c r="B51">
        <v>53961.8148067</v>
      </c>
      <c r="C51">
        <v>1.7127118732500001E-3</v>
      </c>
      <c r="D51">
        <v>4.9926456550499996</v>
      </c>
      <c r="E51">
        <v>0.12990211181700001</v>
      </c>
      <c r="F51">
        <v>9.9035547767299999E-3</v>
      </c>
      <c r="G51">
        <v>0.12666691949700001</v>
      </c>
      <c r="H51">
        <v>398.52821965300001</v>
      </c>
      <c r="I51">
        <v>438.79622270700003</v>
      </c>
      <c r="J51">
        <v>1.2007496116900001</v>
      </c>
      <c r="K51">
        <v>12.229930922599999</v>
      </c>
      <c r="L51">
        <v>6.38834723911E-3</v>
      </c>
      <c r="M51">
        <v>4.8335295942999998</v>
      </c>
      <c r="N51">
        <v>-7.9854416123100007E-3</v>
      </c>
      <c r="O51">
        <v>0.161853634124</v>
      </c>
      <c r="P51">
        <v>0.13880345683100001</v>
      </c>
    </row>
    <row r="52" spans="1:16" x14ac:dyDescent="0.2">
      <c r="A52">
        <v>104.336868145</v>
      </c>
      <c r="B52">
        <v>53959.327431799997</v>
      </c>
      <c r="C52">
        <v>1.6646433863599999E-3</v>
      </c>
      <c r="D52">
        <v>5.04654041594</v>
      </c>
      <c r="E52">
        <v>0.12989753553200001</v>
      </c>
      <c r="F52">
        <v>9.9032058871900003E-3</v>
      </c>
      <c r="G52">
        <v>0.120354906954</v>
      </c>
      <c r="H52">
        <v>398.50970460999997</v>
      </c>
      <c r="I52">
        <v>439.37814621199999</v>
      </c>
      <c r="J52">
        <v>1.2203302253499999</v>
      </c>
      <c r="K52">
        <v>12.433680277400001</v>
      </c>
      <c r="L52">
        <v>6.3881221858300002E-3</v>
      </c>
      <c r="M52">
        <v>4.91185097336</v>
      </c>
      <c r="N52">
        <v>-7.9851595629999994E-3</v>
      </c>
      <c r="O52">
        <v>0.16184793222800001</v>
      </c>
      <c r="P52">
        <v>0.13877127748900001</v>
      </c>
    </row>
    <row r="53" spans="1:16" x14ac:dyDescent="0.2">
      <c r="A53">
        <v>106.329397797</v>
      </c>
      <c r="B53">
        <v>53956.799382800004</v>
      </c>
      <c r="C53">
        <v>1.6173799734899999E-3</v>
      </c>
      <c r="D53">
        <v>5.1015518628900001</v>
      </c>
      <c r="E53">
        <v>0.12989288219600001</v>
      </c>
      <c r="F53">
        <v>9.9028511233700007E-3</v>
      </c>
      <c r="G53">
        <v>0.114350351529</v>
      </c>
      <c r="H53">
        <v>398.49088727200001</v>
      </c>
      <c r="I53">
        <v>439.96941263799999</v>
      </c>
      <c r="J53">
        <v>1.2401740641400001</v>
      </c>
      <c r="K53">
        <v>12.6401686969</v>
      </c>
      <c r="L53">
        <v>6.3878933433099997E-3</v>
      </c>
      <c r="M53">
        <v>4.9912252348399999</v>
      </c>
      <c r="N53">
        <v>-7.9848728433400008E-3</v>
      </c>
      <c r="O53">
        <v>0.16184213432899999</v>
      </c>
      <c r="P53">
        <v>0.13873863148599999</v>
      </c>
    </row>
    <row r="54" spans="1:16" x14ac:dyDescent="0.2">
      <c r="A54">
        <v>108.3530722</v>
      </c>
      <c r="B54">
        <v>53954.230176600002</v>
      </c>
      <c r="C54">
        <v>1.57093441012E-3</v>
      </c>
      <c r="D54">
        <v>5.1576831761599999</v>
      </c>
      <c r="E54">
        <v>0.129888150988</v>
      </c>
      <c r="F54">
        <v>9.9024904226999999E-3</v>
      </c>
      <c r="G54">
        <v>0.108639341687</v>
      </c>
      <c r="H54">
        <v>398.47176397200002</v>
      </c>
      <c r="I54">
        <v>440.570140337</v>
      </c>
      <c r="J54">
        <v>1.2602866853000001</v>
      </c>
      <c r="K54">
        <v>12.8494540069</v>
      </c>
      <c r="L54">
        <v>6.3876606711900001E-3</v>
      </c>
      <c r="M54">
        <v>5.0716746075000003</v>
      </c>
      <c r="N54">
        <v>-7.9845813972299999E-3</v>
      </c>
      <c r="O54">
        <v>0.16183623940399999</v>
      </c>
      <c r="P54">
        <v>0.138705514408</v>
      </c>
    </row>
    <row r="55" spans="1:16" x14ac:dyDescent="0.2">
      <c r="A55">
        <v>111.64981681499999</v>
      </c>
      <c r="B55">
        <v>53950.042171499997</v>
      </c>
      <c r="C55">
        <v>1.49851219046E-3</v>
      </c>
      <c r="D55">
        <v>5.24962145752</v>
      </c>
      <c r="E55">
        <v>0.129880434603</v>
      </c>
      <c r="F55">
        <v>9.9019021363400007E-3</v>
      </c>
      <c r="G55">
        <v>0.10009752798</v>
      </c>
      <c r="H55">
        <v>398.44059212500002</v>
      </c>
      <c r="I55">
        <v>441.54905005000001</v>
      </c>
      <c r="J55">
        <v>1.29296533109</v>
      </c>
      <c r="K55">
        <v>13.1894972889</v>
      </c>
      <c r="L55">
        <v>6.3872811935499997E-3</v>
      </c>
      <c r="M55">
        <v>5.20238737704</v>
      </c>
      <c r="N55">
        <v>-7.9841061954700008E-3</v>
      </c>
      <c r="O55">
        <v>0.161826625049</v>
      </c>
      <c r="P55">
        <v>0.13865165884799999</v>
      </c>
    </row>
    <row r="56" spans="1:16" x14ac:dyDescent="0.2">
      <c r="A56">
        <v>113.757570757</v>
      </c>
      <c r="B56">
        <v>53947.3637629</v>
      </c>
      <c r="C56">
        <v>1.4542413959999999E-3</v>
      </c>
      <c r="D56">
        <v>5.3086793095000004</v>
      </c>
      <c r="E56">
        <v>0.12987549719700001</v>
      </c>
      <c r="F56">
        <v>9.9015257154499992E-3</v>
      </c>
      <c r="G56">
        <v>9.5087316362599997E-2</v>
      </c>
      <c r="H56">
        <v>398.420656651</v>
      </c>
      <c r="I56">
        <v>442.174914247</v>
      </c>
      <c r="J56">
        <v>1.3138019220199999</v>
      </c>
      <c r="K56">
        <v>13.4063160628</v>
      </c>
      <c r="L56">
        <v>6.387038381E-3</v>
      </c>
      <c r="M56">
        <v>5.2857325803200004</v>
      </c>
      <c r="N56">
        <v>-7.9838022076400006E-3</v>
      </c>
      <c r="O56">
        <v>0.161820473209</v>
      </c>
      <c r="P56">
        <v>0.13861729732799999</v>
      </c>
    </row>
    <row r="57" spans="1:16" x14ac:dyDescent="0.2">
      <c r="A57">
        <v>115.898963524</v>
      </c>
      <c r="B57">
        <v>53944.642359199999</v>
      </c>
      <c r="C57">
        <v>1.41082470651E-3</v>
      </c>
      <c r="D57">
        <v>5.3688731675100003</v>
      </c>
      <c r="E57">
        <v>0.12987047875999999</v>
      </c>
      <c r="F57">
        <v>9.9011431167999996E-3</v>
      </c>
      <c r="G57">
        <v>9.0324744946299995E-2</v>
      </c>
      <c r="H57">
        <v>398.40040126299999</v>
      </c>
      <c r="I57">
        <v>442.81068706100001</v>
      </c>
      <c r="J57">
        <v>1.3349274692699999</v>
      </c>
      <c r="K57">
        <v>13.626141647500001</v>
      </c>
      <c r="L57">
        <v>6.3867915834600001E-3</v>
      </c>
      <c r="M57">
        <v>5.3702335898099998</v>
      </c>
      <c r="N57">
        <v>-7.9834932821799993E-3</v>
      </c>
      <c r="O57">
        <v>0.16181422040599999</v>
      </c>
      <c r="P57">
        <v>0.13858244800799999</v>
      </c>
    </row>
    <row r="58" spans="1:16" x14ac:dyDescent="0.2">
      <c r="A58">
        <v>118.074703464</v>
      </c>
      <c r="B58">
        <v>53941.877421099998</v>
      </c>
      <c r="C58">
        <v>1.3682694601800001E-3</v>
      </c>
      <c r="D58">
        <v>5.4302088202099998</v>
      </c>
      <c r="E58">
        <v>0.12986537835299999</v>
      </c>
      <c r="F58">
        <v>9.9007542689500006E-3</v>
      </c>
      <c r="G58">
        <v>8.5798170401400004E-2</v>
      </c>
      <c r="H58">
        <v>398.37982186099998</v>
      </c>
      <c r="I58">
        <v>443.45649901100001</v>
      </c>
      <c r="J58">
        <v>1.3563476409699999</v>
      </c>
      <c r="K58">
        <v>13.8490330229</v>
      </c>
      <c r="L58">
        <v>6.3865407548200004E-3</v>
      </c>
      <c r="M58">
        <v>5.45591307787</v>
      </c>
      <c r="N58">
        <v>-7.9831793576199996E-3</v>
      </c>
      <c r="O58">
        <v>0.16180786547100001</v>
      </c>
      <c r="P58">
        <v>0.13854710600199999</v>
      </c>
    </row>
    <row r="59" spans="1:16" x14ac:dyDescent="0.2">
      <c r="A59">
        <v>120.285505805</v>
      </c>
      <c r="B59">
        <v>53939.0683966</v>
      </c>
      <c r="C59">
        <v>1.32658179294E-3</v>
      </c>
      <c r="D59">
        <v>5.4926926164300003</v>
      </c>
      <c r="E59">
        <v>0.12986019501400001</v>
      </c>
      <c r="F59">
        <v>9.9003590984900001E-3</v>
      </c>
      <c r="G59">
        <v>8.1496421250800005E-2</v>
      </c>
      <c r="H59">
        <v>398.35891425300002</v>
      </c>
      <c r="I59">
        <v>444.11248332299999</v>
      </c>
      <c r="J59">
        <v>1.3780681340600001</v>
      </c>
      <c r="K59">
        <v>14.0750494687</v>
      </c>
      <c r="L59">
        <v>6.3862858477499998E-3</v>
      </c>
      <c r="M59">
        <v>5.5427938319700001</v>
      </c>
      <c r="N59">
        <v>-7.9828603712299995E-3</v>
      </c>
      <c r="O59">
        <v>0.16180140720700001</v>
      </c>
      <c r="P59">
        <v>0.138511266322</v>
      </c>
    </row>
    <row r="60" spans="1:16" x14ac:dyDescent="0.2">
      <c r="A60">
        <v>122.532092904</v>
      </c>
      <c r="B60">
        <v>53936.214721299999</v>
      </c>
      <c r="C60">
        <v>1.28576664054E-3</v>
      </c>
      <c r="D60">
        <v>5.5563314607400001</v>
      </c>
      <c r="E60">
        <v>0.12985492775499999</v>
      </c>
      <c r="F60">
        <v>9.8999575300400006E-3</v>
      </c>
      <c r="G60">
        <v>7.7408787493499998E-2</v>
      </c>
      <c r="H60">
        <v>398.33767414599998</v>
      </c>
      <c r="I60">
        <v>444.77877594900002</v>
      </c>
      <c r="J60">
        <v>1.4000946761699999</v>
      </c>
      <c r="K60">
        <v>14.3042505841</v>
      </c>
      <c r="L60">
        <v>6.3860268136199999E-3</v>
      </c>
      <c r="M60">
        <v>5.6308987624500002</v>
      </c>
      <c r="N60">
        <v>-7.9825362589899997E-3</v>
      </c>
      <c r="O60">
        <v>0.16179484438</v>
      </c>
      <c r="P60">
        <v>0.13847492387900001</v>
      </c>
    </row>
    <row r="61" spans="1:16" x14ac:dyDescent="0.2">
      <c r="A61">
        <v>124.815194503</v>
      </c>
      <c r="B61">
        <v>53933.315818100004</v>
      </c>
      <c r="C61">
        <v>1.2458277447699999E-3</v>
      </c>
      <c r="D61">
        <v>5.6211328084999996</v>
      </c>
      <c r="E61">
        <v>0.12984957556099999</v>
      </c>
      <c r="F61">
        <v>9.8995494862599998E-3</v>
      </c>
      <c r="G61">
        <v>7.3525009383200002E-2</v>
      </c>
      <c r="H61">
        <v>398.31609715299999</v>
      </c>
      <c r="I61">
        <v>445.45551558800003</v>
      </c>
      <c r="J61">
        <v>1.4224330276899999</v>
      </c>
      <c r="K61">
        <v>14.5366963089</v>
      </c>
      <c r="L61">
        <v>6.3857636025399997E-3</v>
      </c>
      <c r="M61">
        <v>5.7202509105899999</v>
      </c>
      <c r="N61">
        <v>-7.9822069555799992E-3</v>
      </c>
      <c r="O61">
        <v>0.161788175728</v>
      </c>
      <c r="P61">
        <v>0.138438073483</v>
      </c>
    </row>
    <row r="62" spans="1:16" x14ac:dyDescent="0.2">
      <c r="A62">
        <v>127.135547996</v>
      </c>
      <c r="B62">
        <v>53930.371097299998</v>
      </c>
      <c r="C62">
        <v>1.2067676638800001E-3</v>
      </c>
      <c r="D62">
        <v>5.6871046604000002</v>
      </c>
      <c r="E62">
        <v>0.12984413739100001</v>
      </c>
      <c r="F62">
        <v>9.8991348878399998E-3</v>
      </c>
      <c r="G62">
        <v>6.98352655239E-2</v>
      </c>
      <c r="H62">
        <v>398.29417878800001</v>
      </c>
      <c r="I62">
        <v>446.142843707</v>
      </c>
      <c r="J62">
        <v>1.4450889838500001</v>
      </c>
      <c r="K62">
        <v>14.772446946000001</v>
      </c>
      <c r="L62">
        <v>6.3854961633500002E-3</v>
      </c>
      <c r="M62">
        <v>5.8108734570899996</v>
      </c>
      <c r="N62">
        <v>-7.9818723943300002E-3</v>
      </c>
      <c r="O62">
        <v>0.161781399952</v>
      </c>
      <c r="P62">
        <v>0.13840070984300001</v>
      </c>
    </row>
    <row r="63" spans="1:16" x14ac:dyDescent="0.2">
      <c r="A63">
        <v>129.49389871299999</v>
      </c>
      <c r="B63">
        <v>53927.3799564</v>
      </c>
      <c r="C63">
        <v>1.1685877869200001E-3</v>
      </c>
      <c r="D63">
        <v>5.7542555567100004</v>
      </c>
      <c r="E63">
        <v>0.12983861218000001</v>
      </c>
      <c r="F63">
        <v>9.8987136534899999E-3</v>
      </c>
      <c r="G63">
        <v>6.6330160426900001E-2</v>
      </c>
      <c r="H63">
        <v>398.271914466</v>
      </c>
      <c r="I63">
        <v>446.84090455500001</v>
      </c>
      <c r="J63">
        <v>1.4680683769</v>
      </c>
      <c r="K63">
        <v>15.0115631829</v>
      </c>
      <c r="L63">
        <v>6.3852244436100004E-3</v>
      </c>
      <c r="M63">
        <v>5.9027897306900003</v>
      </c>
      <c r="N63">
        <v>-7.9815325072199999E-3</v>
      </c>
      <c r="O63">
        <v>0.16177451572599999</v>
      </c>
      <c r="P63">
        <v>0.13836282756900001</v>
      </c>
    </row>
    <row r="64" spans="1:16" x14ac:dyDescent="0.2">
      <c r="A64">
        <v>131.891000198</v>
      </c>
      <c r="B64">
        <v>53924.341780199997</v>
      </c>
      <c r="C64">
        <v>1.1312883521900001E-3</v>
      </c>
      <c r="D64">
        <v>5.8225945712199998</v>
      </c>
      <c r="E64">
        <v>0.12983299883499999</v>
      </c>
      <c r="F64">
        <v>9.8982856999500005E-3</v>
      </c>
      <c r="G64">
        <v>6.3000711660900002E-2</v>
      </c>
      <c r="H64">
        <v>398.24929950299997</v>
      </c>
      <c r="I64">
        <v>447.54984518499998</v>
      </c>
      <c r="J64">
        <v>1.49137707831</v>
      </c>
      <c r="K64">
        <v>15.254106116000001</v>
      </c>
      <c r="L64">
        <v>6.3849483896299998E-3</v>
      </c>
      <c r="M64">
        <v>5.9960232170200003</v>
      </c>
      <c r="N64">
        <v>-7.9811872248599994E-3</v>
      </c>
      <c r="O64">
        <v>0.16176752168899999</v>
      </c>
      <c r="P64">
        <v>0.13832442117300001</v>
      </c>
    </row>
    <row r="65" spans="1:16" x14ac:dyDescent="0.2">
      <c r="A65">
        <v>134.32761450199999</v>
      </c>
      <c r="B65">
        <v>53921.255940499999</v>
      </c>
      <c r="C65">
        <v>1.09486846951E-3</v>
      </c>
      <c r="D65">
        <v>5.8921313050500004</v>
      </c>
      <c r="E65">
        <v>0.129827296239</v>
      </c>
      <c r="F65">
        <v>9.8978509419899996E-3</v>
      </c>
      <c r="G65">
        <v>5.9838336712199999E-2</v>
      </c>
      <c r="H65">
        <v>398.22632911599999</v>
      </c>
      <c r="I65">
        <v>448.26981547100002</v>
      </c>
      <c r="J65">
        <v>1.51502100105</v>
      </c>
      <c r="K65">
        <v>15.5001372728</v>
      </c>
      <c r="L65">
        <v>6.3846679464000002E-3</v>
      </c>
      <c r="M65">
        <v>6.0905975676899997</v>
      </c>
      <c r="N65">
        <v>-7.9808364764400001E-3</v>
      </c>
      <c r="O65">
        <v>0.161760416446</v>
      </c>
      <c r="P65">
        <v>0.13828548506499999</v>
      </c>
    </row>
    <row r="66" spans="1:16" x14ac:dyDescent="0.2">
      <c r="A66">
        <v>136.80451248</v>
      </c>
      <c r="B66">
        <v>53918.121796300002</v>
      </c>
      <c r="C66">
        <v>1.05932614607E-3</v>
      </c>
      <c r="D66">
        <v>5.9628758803500004</v>
      </c>
      <c r="E66">
        <v>0.129821503246</v>
      </c>
      <c r="F66">
        <v>9.8974092923700008E-3</v>
      </c>
      <c r="G66">
        <v>5.68348396582E-2</v>
      </c>
      <c r="H66">
        <v>398.202998423</v>
      </c>
      <c r="I66">
        <v>449.00096813300001</v>
      </c>
      <c r="J66">
        <v>1.5390061018400001</v>
      </c>
      <c r="K66">
        <v>15.749718636700001</v>
      </c>
      <c r="L66">
        <v>6.3843830576800001E-3</v>
      </c>
      <c r="M66">
        <v>6.18653660932</v>
      </c>
      <c r="N66">
        <v>-7.9804801897500003E-3</v>
      </c>
      <c r="O66">
        <v>0.161753198574</v>
      </c>
      <c r="P66">
        <v>0.138246013562</v>
      </c>
    </row>
    <row r="67" spans="1:16" x14ac:dyDescent="0.2">
      <c r="A67">
        <v>139.322474097</v>
      </c>
      <c r="B67">
        <v>53914.938693800003</v>
      </c>
      <c r="C67">
        <v>1.02465831595E-3</v>
      </c>
      <c r="D67">
        <v>6.0348389339699997</v>
      </c>
      <c r="E67">
        <v>0.12981561868800001</v>
      </c>
      <c r="F67">
        <v>9.8969606618899992E-3</v>
      </c>
      <c r="G67">
        <v>5.3982397746999998E-2</v>
      </c>
      <c r="H67">
        <v>398.17930243799998</v>
      </c>
      <c r="I67">
        <v>449.74345874699998</v>
      </c>
      <c r="J67">
        <v>1.5633383834900001</v>
      </c>
      <c r="K67">
        <v>16.002912670200001</v>
      </c>
      <c r="L67">
        <v>6.3840936658999996E-3</v>
      </c>
      <c r="M67">
        <v>6.2838643528400002</v>
      </c>
      <c r="N67">
        <v>-7.9801182911499995E-3</v>
      </c>
      <c r="O67">
        <v>0.161745866613</v>
      </c>
      <c r="P67">
        <v>0.13820600087900001</v>
      </c>
    </row>
    <row r="68" spans="1:16" x14ac:dyDescent="0.2">
      <c r="A68">
        <v>141.88228872900001</v>
      </c>
      <c r="B68">
        <v>53911.705965699999</v>
      </c>
      <c r="C68">
        <v>9.9086087274699998E-4</v>
      </c>
      <c r="D68">
        <v>6.1080316111500004</v>
      </c>
      <c r="E68">
        <v>0.12980964136699999</v>
      </c>
      <c r="F68">
        <v>9.8965049593499992E-3</v>
      </c>
      <c r="G68">
        <v>5.1273547962699999E-2</v>
      </c>
      <c r="H68">
        <v>398.15523607799997</v>
      </c>
      <c r="I68">
        <v>450.49744577400003</v>
      </c>
      <c r="J68">
        <v>1.58802389718</v>
      </c>
      <c r="K68">
        <v>16.259782339800001</v>
      </c>
      <c r="L68">
        <v>6.3837997122500002E-3</v>
      </c>
      <c r="M68">
        <v>6.3826050027500001</v>
      </c>
      <c r="N68">
        <v>-7.9797507055299997E-3</v>
      </c>
      <c r="O68">
        <v>0.16173841907399999</v>
      </c>
      <c r="P68">
        <v>0.138165441138</v>
      </c>
    </row>
    <row r="69" spans="1:16" x14ac:dyDescent="0.2">
      <c r="A69">
        <v>144.484755476</v>
      </c>
      <c r="B69">
        <v>53908.422932100002</v>
      </c>
      <c r="C69">
        <v>9.5792870539999995E-4</v>
      </c>
      <c r="D69">
        <v>6.1824655593199997</v>
      </c>
      <c r="E69">
        <v>0.129803570062</v>
      </c>
      <c r="F69">
        <v>9.8960420915599999E-3</v>
      </c>
      <c r="G69">
        <v>4.8701173647600002E-2</v>
      </c>
      <c r="H69">
        <v>398.130794154</v>
      </c>
      <c r="I69">
        <v>451.26309057399999</v>
      </c>
      <c r="J69">
        <v>1.6130687448400001</v>
      </c>
      <c r="K69">
        <v>16.520391139299999</v>
      </c>
      <c r="L69">
        <v>6.3835011366199998E-3</v>
      </c>
      <c r="M69">
        <v>6.4827829664200003</v>
      </c>
      <c r="N69">
        <v>-7.9793773563400002E-3</v>
      </c>
      <c r="O69">
        <v>0.161730854433</v>
      </c>
      <c r="P69">
        <v>0.13812432836300001</v>
      </c>
    </row>
    <row r="70" spans="1:16" x14ac:dyDescent="0.2">
      <c r="A70">
        <v>148.77295109100001</v>
      </c>
      <c r="B70">
        <v>53903.021388699999</v>
      </c>
      <c r="C70">
        <v>9.0663302433499995E-4</v>
      </c>
      <c r="D70">
        <v>6.30513418459</v>
      </c>
      <c r="E70">
        <v>0.129793579076</v>
      </c>
      <c r="F70">
        <v>9.8952803928000002E-3</v>
      </c>
      <c r="G70">
        <v>4.4823650021100003E-2</v>
      </c>
      <c r="H70">
        <v>398.090577569</v>
      </c>
      <c r="I70">
        <v>452.52264900199998</v>
      </c>
      <c r="J70">
        <v>1.6542255232300001</v>
      </c>
      <c r="K70">
        <v>16.948655645700001</v>
      </c>
      <c r="L70">
        <v>6.3830097982699998E-3</v>
      </c>
      <c r="M70">
        <v>6.6474077317900004</v>
      </c>
      <c r="N70">
        <v>-7.9787630003999993E-3</v>
      </c>
      <c r="O70">
        <v>0.161718406003</v>
      </c>
      <c r="P70">
        <v>0.13805685460200001</v>
      </c>
    </row>
    <row r="71" spans="1:16" x14ac:dyDescent="0.2">
      <c r="A71">
        <v>151.49069009499999</v>
      </c>
      <c r="B71">
        <v>53899.603628099998</v>
      </c>
      <c r="C71">
        <v>8.7593036539600005E-4</v>
      </c>
      <c r="D71">
        <v>6.3828694704000002</v>
      </c>
      <c r="E71">
        <v>0.12978725628000001</v>
      </c>
      <c r="F71">
        <v>9.8947983517099995E-3</v>
      </c>
      <c r="G71">
        <v>4.2576611592100001E-2</v>
      </c>
      <c r="H71">
        <v>398.06512927</v>
      </c>
      <c r="I71">
        <v>453.31953217699999</v>
      </c>
      <c r="J71">
        <v>1.6802383084400001</v>
      </c>
      <c r="K71">
        <v>17.219336532900002</v>
      </c>
      <c r="L71">
        <v>6.3826988547900001E-3</v>
      </c>
      <c r="M71">
        <v>6.7514573865500003</v>
      </c>
      <c r="N71">
        <v>-7.9783742219100007E-3</v>
      </c>
      <c r="O71">
        <v>0.16171052801300001</v>
      </c>
      <c r="P71">
        <v>0.138014268148</v>
      </c>
    </row>
    <row r="72" spans="1:16" x14ac:dyDescent="0.2">
      <c r="A72">
        <v>154.25405387000001</v>
      </c>
      <c r="B72">
        <v>53896.132994799998</v>
      </c>
      <c r="C72">
        <v>8.4606677379599996E-4</v>
      </c>
      <c r="D72">
        <v>6.4618921940399998</v>
      </c>
      <c r="E72">
        <v>0.129780834865</v>
      </c>
      <c r="F72">
        <v>9.8943087920700008E-3</v>
      </c>
      <c r="G72">
        <v>4.0443020623299998E-2</v>
      </c>
      <c r="H72">
        <v>398.03928581000002</v>
      </c>
      <c r="I72">
        <v>454.12868054199998</v>
      </c>
      <c r="J72">
        <v>1.70663292951</v>
      </c>
      <c r="K72">
        <v>17.493990696299999</v>
      </c>
      <c r="L72">
        <v>6.3823830614099996E-3</v>
      </c>
      <c r="M72">
        <v>6.8570343616200002</v>
      </c>
      <c r="N72">
        <v>-7.9779793907999996E-3</v>
      </c>
      <c r="O72">
        <v>0.16170252714800001</v>
      </c>
      <c r="P72">
        <v>0.13797110628299999</v>
      </c>
    </row>
    <row r="73" spans="1:16" x14ac:dyDescent="0.2">
      <c r="A73">
        <v>157.06389046800001</v>
      </c>
      <c r="B73">
        <v>53892.608747699996</v>
      </c>
      <c r="C73">
        <v>8.1703303947700001E-4</v>
      </c>
      <c r="D73">
        <v>6.5422162433600004</v>
      </c>
      <c r="E73">
        <v>0.129774313488</v>
      </c>
      <c r="F73">
        <v>9.8938116114299993E-3</v>
      </c>
      <c r="G73">
        <v>3.84171894419E-2</v>
      </c>
      <c r="H73">
        <v>398.01304152099999</v>
      </c>
      <c r="I73">
        <v>454.950269123</v>
      </c>
      <c r="J73">
        <v>1.73341575245</v>
      </c>
      <c r="K73">
        <v>17.772684377899999</v>
      </c>
      <c r="L73">
        <v>6.3820623520699999E-3</v>
      </c>
      <c r="M73">
        <v>6.9641641206199996</v>
      </c>
      <c r="N73">
        <v>-7.97757842358E-3</v>
      </c>
      <c r="O73">
        <v>0.16169440173300001</v>
      </c>
      <c r="P73">
        <v>0.13792736259300001</v>
      </c>
    </row>
    <row r="74" spans="1:16" x14ac:dyDescent="0.2">
      <c r="A74">
        <v>159.92105945399999</v>
      </c>
      <c r="B74">
        <v>53889.030131799998</v>
      </c>
      <c r="C74">
        <v>7.8881919194900005E-4</v>
      </c>
      <c r="D74">
        <v>6.6238559768499998</v>
      </c>
      <c r="E74">
        <v>0.12976769077899999</v>
      </c>
      <c r="F74">
        <v>9.8933067053399992E-3</v>
      </c>
      <c r="G74">
        <v>3.6493705113799998E-2</v>
      </c>
      <c r="H74">
        <v>397.98639063100001</v>
      </c>
      <c r="I74">
        <v>455.78447597399997</v>
      </c>
      <c r="J74">
        <v>1.7605932069600001</v>
      </c>
      <c r="K74">
        <v>18.055484483000001</v>
      </c>
      <c r="L74">
        <v>6.3817366593700003E-3</v>
      </c>
      <c r="M74">
        <v>7.0728723821399999</v>
      </c>
      <c r="N74">
        <v>-7.9771712351699997E-3</v>
      </c>
      <c r="O74">
        <v>0.16168615006100001</v>
      </c>
      <c r="P74">
        <v>0.13788303057500001</v>
      </c>
    </row>
    <row r="75" spans="1:16" x14ac:dyDescent="0.2">
      <c r="A75">
        <v>162.82643223599999</v>
      </c>
      <c r="B75">
        <v>53885.396378500001</v>
      </c>
      <c r="C75">
        <v>7.6141454907900001E-4</v>
      </c>
      <c r="D75">
        <v>6.7068262188399999</v>
      </c>
      <c r="E75">
        <v>0.12976096534000001</v>
      </c>
      <c r="F75">
        <v>9.8927939673200006E-3</v>
      </c>
      <c r="G75">
        <v>3.4667417600100003E-2</v>
      </c>
      <c r="H75">
        <v>397.95932726199999</v>
      </c>
      <c r="I75">
        <v>456.631482199</v>
      </c>
      <c r="J75">
        <v>1.7881717888299999</v>
      </c>
      <c r="K75">
        <v>18.342458604200001</v>
      </c>
      <c r="L75">
        <v>6.3814059146399997E-3</v>
      </c>
      <c r="M75">
        <v>7.1831851289099999</v>
      </c>
      <c r="N75">
        <v>-7.9767577389600001E-3</v>
      </c>
      <c r="O75">
        <v>0.16167777039199999</v>
      </c>
      <c r="P75">
        <v>0.13783810362999999</v>
      </c>
    </row>
    <row r="76" spans="1:16" x14ac:dyDescent="0.2">
      <c r="A76">
        <v>165.780892395</v>
      </c>
      <c r="B76">
        <v>53881.706705800003</v>
      </c>
      <c r="C76">
        <v>7.3480776669400004E-4</v>
      </c>
      <c r="D76">
        <v>6.7911422549799996</v>
      </c>
      <c r="E76">
        <v>0.12975413574799999</v>
      </c>
      <c r="F76">
        <v>9.8922732888299999E-3</v>
      </c>
      <c r="G76">
        <v>3.2933428249400001E-2</v>
      </c>
      <c r="H76">
        <v>397.93184542699998</v>
      </c>
      <c r="I76">
        <v>457.49147198399999</v>
      </c>
      <c r="J76">
        <v>1.81615806211</v>
      </c>
      <c r="K76">
        <v>18.633675044699999</v>
      </c>
      <c r="L76">
        <v>6.3810700478699996E-3</v>
      </c>
      <c r="M76">
        <v>7.2951286168699996</v>
      </c>
      <c r="N76">
        <v>-7.9763378467600007E-3</v>
      </c>
      <c r="O76">
        <v>0.16166926095199999</v>
      </c>
      <c r="P76">
        <v>0.137792575069</v>
      </c>
    </row>
    <row r="77" spans="1:16" x14ac:dyDescent="0.2">
      <c r="A77">
        <v>168.78533601000001</v>
      </c>
      <c r="B77">
        <v>53877.960317700003</v>
      </c>
      <c r="C77">
        <v>7.0898688870100004E-4</v>
      </c>
      <c r="D77">
        <v>6.8768198280400004</v>
      </c>
      <c r="E77">
        <v>0.12974720055399999</v>
      </c>
      <c r="F77">
        <v>9.8917445593199992E-3</v>
      </c>
      <c r="G77">
        <v>3.1287078638699999E-2</v>
      </c>
      <c r="H77">
        <v>397.90393902900001</v>
      </c>
      <c r="I77">
        <v>458.36463261900002</v>
      </c>
      <c r="J77">
        <v>1.84455866146</v>
      </c>
      <c r="K77">
        <v>18.9292028423</v>
      </c>
      <c r="L77">
        <v>6.3807289877399996E-3</v>
      </c>
      <c r="M77">
        <v>7.4087293842599999</v>
      </c>
      <c r="N77">
        <v>-7.9759114687999993E-3</v>
      </c>
      <c r="O77">
        <v>0.16166061993399999</v>
      </c>
      <c r="P77">
        <v>0.13774643811100001</v>
      </c>
    </row>
    <row r="78" spans="1:16" x14ac:dyDescent="0.2">
      <c r="A78">
        <v>171.84067199399999</v>
      </c>
      <c r="B78">
        <v>53874.156404300003</v>
      </c>
      <c r="C78">
        <v>6.8393939742600004E-4</v>
      </c>
      <c r="D78">
        <v>6.9638751340600002</v>
      </c>
      <c r="E78">
        <v>0.12974015827900001</v>
      </c>
      <c r="F78">
        <v>9.8912076661500006E-3</v>
      </c>
      <c r="G78">
        <v>2.9723939772499999E-2</v>
      </c>
      <c r="H78">
        <v>397.87560186299999</v>
      </c>
      <c r="I78">
        <v>459.25115452900002</v>
      </c>
      <c r="J78">
        <v>1.87338029432</v>
      </c>
      <c r="K78">
        <v>19.229111792299999</v>
      </c>
      <c r="L78">
        <v>6.3803826615900002E-3</v>
      </c>
      <c r="M78">
        <v>7.5240142605599996</v>
      </c>
      <c r="N78">
        <v>-7.9754785136899996E-3</v>
      </c>
      <c r="O78">
        <v>0.16165184549799999</v>
      </c>
      <c r="P78">
        <v>0.13769968588199999</v>
      </c>
    </row>
    <row r="79" spans="1:16" x14ac:dyDescent="0.2">
      <c r="A79">
        <v>174.94782242299999</v>
      </c>
      <c r="B79">
        <v>53870.294141899998</v>
      </c>
      <c r="C79">
        <v>6.5965226391099998E-4</v>
      </c>
      <c r="D79">
        <v>7.0523248187099998</v>
      </c>
      <c r="E79">
        <v>0.12973300741900001</v>
      </c>
      <c r="F79">
        <v>9.8906624946400006E-3</v>
      </c>
      <c r="G79">
        <v>2.8239801645199999E-2</v>
      </c>
      <c r="H79">
        <v>397.84682761400001</v>
      </c>
      <c r="I79">
        <v>460.15123130000001</v>
      </c>
      <c r="J79">
        <v>1.9026297432199999</v>
      </c>
      <c r="K79">
        <v>19.533472471100001</v>
      </c>
      <c r="L79">
        <v>6.3800309954500003E-3</v>
      </c>
      <c r="M79">
        <v>7.6410103754699996</v>
      </c>
      <c r="N79">
        <v>-7.9750388884499996E-3</v>
      </c>
      <c r="O79">
        <v>0.16164293576899999</v>
      </c>
      <c r="P79">
        <v>0.13765231141699999</v>
      </c>
    </row>
    <row r="80" spans="1:16" x14ac:dyDescent="0.2">
      <c r="A80">
        <v>178.10772287399999</v>
      </c>
      <c r="B80">
        <v>53866.372692600002</v>
      </c>
      <c r="C80">
        <v>6.3611199788199998E-4</v>
      </c>
      <c r="D80">
        <v>7.1421859741100002</v>
      </c>
      <c r="E80">
        <v>0.129725746443</v>
      </c>
      <c r="F80">
        <v>9.89010892803E-3</v>
      </c>
      <c r="G80">
        <v>2.6830663170400001E-2</v>
      </c>
      <c r="H80">
        <v>397.81760985400001</v>
      </c>
      <c r="I80">
        <v>461.06505971199999</v>
      </c>
      <c r="J80">
        <v>1.93231386792</v>
      </c>
      <c r="K80">
        <v>19.842356259300001</v>
      </c>
      <c r="L80">
        <v>6.3796739139899998E-3</v>
      </c>
      <c r="M80">
        <v>7.7597451677300002</v>
      </c>
      <c r="N80">
        <v>-7.9745924984599998E-3</v>
      </c>
      <c r="O80">
        <v>0.16163388883800001</v>
      </c>
      <c r="P80">
        <v>0.13760430766100001</v>
      </c>
    </row>
    <row r="81" spans="1:16" x14ac:dyDescent="0.2">
      <c r="A81">
        <v>181.321322761</v>
      </c>
      <c r="B81">
        <v>53862.391204200001</v>
      </c>
      <c r="C81">
        <v>6.13304697153E-4</v>
      </c>
      <c r="D81">
        <v>7.2334761358500002</v>
      </c>
      <c r="E81">
        <v>0.12971837379199999</v>
      </c>
      <c r="F81">
        <v>9.8895468474499999E-3</v>
      </c>
      <c r="G81">
        <v>2.54927224779E-2</v>
      </c>
      <c r="H81">
        <v>397.78794204299999</v>
      </c>
      <c r="I81">
        <v>461.99283976499999</v>
      </c>
      <c r="J81">
        <v>1.9624396076899999</v>
      </c>
      <c r="K81">
        <v>20.155835364000001</v>
      </c>
      <c r="L81">
        <v>6.37931134055E-3</v>
      </c>
      <c r="M81">
        <v>7.8802463939700003</v>
      </c>
      <c r="N81">
        <v>-7.9741392474600003E-3</v>
      </c>
      <c r="O81">
        <v>0.16162470276499999</v>
      </c>
      <c r="P81">
        <v>0.13755566746699999</v>
      </c>
    </row>
    <row r="82" spans="1:16" x14ac:dyDescent="0.2">
      <c r="A82">
        <v>185.915454555</v>
      </c>
      <c r="B82">
        <v>53856.7106632</v>
      </c>
      <c r="C82">
        <v>5.8255801278099995E-4</v>
      </c>
      <c r="D82">
        <v>7.3638078159499996</v>
      </c>
      <c r="E82">
        <v>0.12970785414399999</v>
      </c>
      <c r="F82">
        <v>9.8887448442799997E-3</v>
      </c>
      <c r="G82">
        <v>2.3731209849099998E-2</v>
      </c>
      <c r="H82">
        <v>397.74560897100002</v>
      </c>
      <c r="I82">
        <v>463.31647609100003</v>
      </c>
      <c r="J82">
        <v>2.0054007244399998</v>
      </c>
      <c r="K82">
        <v>20.602875432800001</v>
      </c>
      <c r="L82">
        <v>6.3787940036099996E-3</v>
      </c>
      <c r="M82">
        <v>8.0520883885399996</v>
      </c>
      <c r="N82">
        <v>-7.9734925343500004E-3</v>
      </c>
      <c r="O82">
        <v>0.16161159563999999</v>
      </c>
      <c r="P82">
        <v>0.13748644024600001</v>
      </c>
    </row>
    <row r="83" spans="1:16" x14ac:dyDescent="0.2">
      <c r="A83">
        <v>189.26194657100001</v>
      </c>
      <c r="B83">
        <v>53852.581458400004</v>
      </c>
      <c r="C83">
        <v>5.6145169723899996E-4</v>
      </c>
      <c r="D83">
        <v>7.4586031966800004</v>
      </c>
      <c r="E83">
        <v>0.129700206835</v>
      </c>
      <c r="F83">
        <v>9.8881618241199992E-3</v>
      </c>
      <c r="G83">
        <v>2.25498085382E-2</v>
      </c>
      <c r="H83">
        <v>397.71483321599999</v>
      </c>
      <c r="I83">
        <v>464.27858962200003</v>
      </c>
      <c r="J83">
        <v>2.0366155899899998</v>
      </c>
      <c r="K83">
        <v>20.927687659099998</v>
      </c>
      <c r="L83">
        <v>6.3784179229699998E-3</v>
      </c>
      <c r="M83">
        <v>8.1769460533499991</v>
      </c>
      <c r="N83">
        <v>-7.9730224074000006E-3</v>
      </c>
      <c r="O83">
        <v>0.16160206735099999</v>
      </c>
      <c r="P83">
        <v>0.13743624227099999</v>
      </c>
    </row>
    <row r="84" spans="1:16" x14ac:dyDescent="0.2">
      <c r="A84">
        <v>192.66547506200001</v>
      </c>
      <c r="B84">
        <v>53848.389208599998</v>
      </c>
      <c r="C84">
        <v>5.4102862965399998E-4</v>
      </c>
      <c r="D84">
        <v>7.5548905081899997</v>
      </c>
      <c r="E84">
        <v>0.12969244233999999</v>
      </c>
      <c r="F84">
        <v>9.8875698699400008E-3</v>
      </c>
      <c r="G84">
        <v>2.14280430006E-2</v>
      </c>
      <c r="H84">
        <v>397.68358430699999</v>
      </c>
      <c r="I84">
        <v>465.25535954600002</v>
      </c>
      <c r="J84">
        <v>2.0682962948200001</v>
      </c>
      <c r="K84">
        <v>21.257347271099999</v>
      </c>
      <c r="L84">
        <v>6.3780360793899999E-3</v>
      </c>
      <c r="M84">
        <v>8.3036670477900003</v>
      </c>
      <c r="N84">
        <v>-7.9725450795999995E-3</v>
      </c>
      <c r="O84">
        <v>0.161592393054</v>
      </c>
      <c r="P84">
        <v>0.137385382877</v>
      </c>
    </row>
    <row r="85" spans="1:16" x14ac:dyDescent="0.2">
      <c r="A85">
        <v>196.12705438399999</v>
      </c>
      <c r="B85">
        <v>53844.132997699999</v>
      </c>
      <c r="C85">
        <v>5.21273657377E-4</v>
      </c>
      <c r="D85">
        <v>7.6526892112400002</v>
      </c>
      <c r="E85">
        <v>0.129684558979</v>
      </c>
      <c r="F85">
        <v>9.8869688535400003E-3</v>
      </c>
      <c r="G85">
        <v>2.0362881984600002E-2</v>
      </c>
      <c r="H85">
        <v>397.65185519200003</v>
      </c>
      <c r="I85">
        <v>466.24700043600001</v>
      </c>
      <c r="J85">
        <v>2.1004501537900002</v>
      </c>
      <c r="K85">
        <v>21.591930384499999</v>
      </c>
      <c r="L85">
        <v>6.3776483901600003E-3</v>
      </c>
      <c r="M85">
        <v>8.4322806308199993</v>
      </c>
      <c r="N85">
        <v>-7.9720604472899997E-3</v>
      </c>
      <c r="O85">
        <v>0.16158257065199999</v>
      </c>
      <c r="P85">
        <v>0.13733385451999999</v>
      </c>
    </row>
    <row r="86" spans="1:16" x14ac:dyDescent="0.2">
      <c r="A86">
        <v>199.647714579</v>
      </c>
      <c r="B86">
        <v>53839.811894799997</v>
      </c>
      <c r="C86">
        <v>5.0217146378099997E-4</v>
      </c>
      <c r="D86">
        <v>7.7520191998100003</v>
      </c>
      <c r="E86">
        <v>0.12967655504100001</v>
      </c>
      <c r="F86">
        <v>9.8863586445300002E-3</v>
      </c>
      <c r="G86">
        <v>1.9351447261599999E-2</v>
      </c>
      <c r="H86">
        <v>397.61963870300002</v>
      </c>
      <c r="I86">
        <v>467.25373027199998</v>
      </c>
      <c r="J86">
        <v>2.1330845728700001</v>
      </c>
      <c r="K86">
        <v>21.9315140635</v>
      </c>
      <c r="L86">
        <v>6.3772547711899996E-3</v>
      </c>
      <c r="M86">
        <v>8.5628164259700004</v>
      </c>
      <c r="N86">
        <v>-7.9715684050899998E-3</v>
      </c>
      <c r="O86">
        <v>0.16157259801599999</v>
      </c>
      <c r="P86">
        <v>0.13728164956700001</v>
      </c>
    </row>
    <row r="87" spans="1:16" x14ac:dyDescent="0.2">
      <c r="A87">
        <v>203.228501728</v>
      </c>
      <c r="B87">
        <v>53835.4249537</v>
      </c>
      <c r="C87">
        <v>4.83706609333E-4</v>
      </c>
      <c r="D87">
        <v>7.8529008001999996</v>
      </c>
      <c r="E87">
        <v>0.129668428787</v>
      </c>
      <c r="F87">
        <v>9.8857391103200007E-3</v>
      </c>
      <c r="G87">
        <v>1.83910061762E-2</v>
      </c>
      <c r="H87">
        <v>397.58692754600003</v>
      </c>
      <c r="I87">
        <v>468.27577047599999</v>
      </c>
      <c r="J87">
        <v>2.1662070513199998</v>
      </c>
      <c r="K87">
        <v>22.276176342599999</v>
      </c>
      <c r="L87">
        <v>6.3768551369499998E-3</v>
      </c>
      <c r="M87">
        <v>8.6953044298200002</v>
      </c>
      <c r="N87">
        <v>-7.9710688458799993E-3</v>
      </c>
      <c r="O87">
        <v>0.161562472979</v>
      </c>
      <c r="P87">
        <v>0.137228760295</v>
      </c>
    </row>
    <row r="88" spans="1:16" x14ac:dyDescent="0.2">
      <c r="A88">
        <v>206.87047830399999</v>
      </c>
      <c r="B88">
        <v>53830.971213199999</v>
      </c>
      <c r="C88">
        <v>4.6586357084199998E-4</v>
      </c>
      <c r="D88">
        <v>7.9553547703799996</v>
      </c>
      <c r="E88">
        <v>0.12966017844899999</v>
      </c>
      <c r="F88">
        <v>9.8851101161500001E-3</v>
      </c>
      <c r="G88">
        <v>1.74789645204E-2</v>
      </c>
      <c r="H88">
        <v>397.55371430899999</v>
      </c>
      <c r="I88">
        <v>469.31334594800001</v>
      </c>
      <c r="J88">
        <v>2.1998251837699998</v>
      </c>
      <c r="K88">
        <v>22.625996249300002</v>
      </c>
      <c r="L88">
        <v>6.3764494004899998E-3</v>
      </c>
      <c r="M88">
        <v>8.8297750205500005</v>
      </c>
      <c r="N88">
        <v>-7.9705616607799994E-3</v>
      </c>
      <c r="O88">
        <v>0.161552193338</v>
      </c>
      <c r="P88">
        <v>0.13717517888899999</v>
      </c>
    </row>
    <row r="89" spans="1:16" x14ac:dyDescent="0.2">
      <c r="A89">
        <v>210.52297830399999</v>
      </c>
      <c r="B89">
        <v>53826.512789</v>
      </c>
      <c r="C89">
        <v>4.4886144615700001E-4</v>
      </c>
      <c r="D89">
        <v>8.0579502155699991</v>
      </c>
      <c r="E89">
        <v>0.129651919113</v>
      </c>
      <c r="F89">
        <v>9.8844804359499994E-3</v>
      </c>
      <c r="G89">
        <v>1.6624552646000001E-2</v>
      </c>
      <c r="H89">
        <v>397.52046204599998</v>
      </c>
      <c r="I89">
        <v>470.35198719900001</v>
      </c>
      <c r="J89">
        <v>2.2334705922899998</v>
      </c>
      <c r="K89">
        <v>22.976099987000001</v>
      </c>
      <c r="L89">
        <v>6.3760432215100001E-3</v>
      </c>
      <c r="M89">
        <v>8.9643547134200006</v>
      </c>
      <c r="N89">
        <v>-7.9700539243700002E-3</v>
      </c>
      <c r="O89">
        <v>0.16154190248399999</v>
      </c>
      <c r="P89">
        <v>0.13712165408400001</v>
      </c>
    </row>
    <row r="90" spans="1:16" x14ac:dyDescent="0.2">
      <c r="A90">
        <v>214.17547830399999</v>
      </c>
      <c r="B90">
        <v>53822.062482000001</v>
      </c>
      <c r="C90">
        <v>4.3269958801900001E-4</v>
      </c>
      <c r="D90">
        <v>8.1603899243899995</v>
      </c>
      <c r="E90">
        <v>0.12964367451700001</v>
      </c>
      <c r="F90">
        <v>9.8838518795499996E-3</v>
      </c>
      <c r="G90">
        <v>1.5825595429599999E-2</v>
      </c>
      <c r="H90">
        <v>397.48726616800002</v>
      </c>
      <c r="I90">
        <v>471.38871401799997</v>
      </c>
      <c r="J90">
        <v>2.2670473205300001</v>
      </c>
      <c r="K90">
        <v>23.325489063199999</v>
      </c>
      <c r="L90">
        <v>6.3756377674500002E-3</v>
      </c>
      <c r="M90">
        <v>9.0986596886199997</v>
      </c>
      <c r="N90">
        <v>-7.96954709577E-3</v>
      </c>
      <c r="O90">
        <v>0.16153162999699999</v>
      </c>
      <c r="P90">
        <v>0.13706833817299999</v>
      </c>
    </row>
    <row r="91" spans="1:16" x14ac:dyDescent="0.2">
      <c r="A91">
        <v>217.827978304</v>
      </c>
      <c r="B91">
        <v>53817.620212000002</v>
      </c>
      <c r="C91">
        <v>4.1732805474700002E-4</v>
      </c>
      <c r="D91">
        <v>8.2626732243600003</v>
      </c>
      <c r="E91">
        <v>0.12963544453799999</v>
      </c>
      <c r="F91">
        <v>9.88322443746E-3</v>
      </c>
      <c r="G91">
        <v>1.50776592312E-2</v>
      </c>
      <c r="H91">
        <v>397.454126035</v>
      </c>
      <c r="I91">
        <v>472.42354696299998</v>
      </c>
      <c r="J91">
        <v>2.3005565912199999</v>
      </c>
      <c r="K91">
        <v>23.674176201000002</v>
      </c>
      <c r="L91">
        <v>6.3752330321700003E-3</v>
      </c>
      <c r="M91">
        <v>9.2326948371000004</v>
      </c>
      <c r="N91">
        <v>-7.9690411670899994E-3</v>
      </c>
      <c r="O91">
        <v>0.161521375721</v>
      </c>
      <c r="P91">
        <v>0.13701522836499999</v>
      </c>
    </row>
    <row r="92" spans="1:16" x14ac:dyDescent="0.2">
      <c r="A92">
        <v>222.80250000000001</v>
      </c>
      <c r="B92">
        <v>53811.582655799997</v>
      </c>
      <c r="C92">
        <v>3.9757990372200002E-4</v>
      </c>
      <c r="D92">
        <v>8.4017299920199999</v>
      </c>
      <c r="E92">
        <v>0.129624258647</v>
      </c>
      <c r="F92">
        <v>9.88237164084E-3</v>
      </c>
      <c r="G92">
        <v>1.4133865749600001E-2</v>
      </c>
      <c r="H92">
        <v>397.40907793700001</v>
      </c>
      <c r="I92">
        <v>473.829972199</v>
      </c>
      <c r="J92">
        <v>2.3460895551799998</v>
      </c>
      <c r="K92">
        <v>24.147978189</v>
      </c>
      <c r="L92">
        <v>6.3746829306100001E-3</v>
      </c>
      <c r="M92">
        <v>9.4148240638799994</v>
      </c>
      <c r="N92">
        <v>-7.9683535291000009E-3</v>
      </c>
      <c r="O92">
        <v>0.16150743847999999</v>
      </c>
      <c r="P92">
        <v>0.13694321979499999</v>
      </c>
    </row>
    <row r="93" spans="1:16" x14ac:dyDescent="0.2">
      <c r="A93">
        <v>226.45500000000001</v>
      </c>
      <c r="B93">
        <v>53807.1590383</v>
      </c>
      <c r="C93">
        <v>3.83895634094E-4</v>
      </c>
      <c r="D93">
        <v>8.5036427853099994</v>
      </c>
      <c r="E93">
        <v>0.12961606266</v>
      </c>
      <c r="F93">
        <v>9.88174679031E-3</v>
      </c>
      <c r="G93">
        <v>1.3491158649200001E-2</v>
      </c>
      <c r="H93">
        <v>397.37606685899999</v>
      </c>
      <c r="I93">
        <v>474.86041523099999</v>
      </c>
      <c r="J93">
        <v>2.3794441121199998</v>
      </c>
      <c r="K93">
        <v>24.495055431299999</v>
      </c>
      <c r="L93">
        <v>6.3742798670399997E-3</v>
      </c>
      <c r="M93">
        <v>9.5482403653199999</v>
      </c>
      <c r="N93">
        <v>-7.9678496927899998E-3</v>
      </c>
      <c r="O93">
        <v>0.161497226558</v>
      </c>
      <c r="P93">
        <v>0.13689058589299999</v>
      </c>
    </row>
    <row r="94" spans="1:16" x14ac:dyDescent="0.2">
      <c r="A94">
        <v>230.10749999999999</v>
      </c>
      <c r="B94">
        <v>53802.743174399999</v>
      </c>
      <c r="C94">
        <v>3.7085693712900003E-4</v>
      </c>
      <c r="D94">
        <v>8.6053988225700007</v>
      </c>
      <c r="E94">
        <v>0.12960788082999999</v>
      </c>
      <c r="F94">
        <v>9.8811230190600004E-3</v>
      </c>
      <c r="G94">
        <v>1.2887378050899999E-2</v>
      </c>
      <c r="H94">
        <v>397.34310929600002</v>
      </c>
      <c r="I94">
        <v>475.88903542100002</v>
      </c>
      <c r="J94">
        <v>2.41273503075</v>
      </c>
      <c r="K94">
        <v>24.8414704759</v>
      </c>
      <c r="L94">
        <v>6.37387749966E-3</v>
      </c>
      <c r="M94">
        <v>9.6814021168599993</v>
      </c>
      <c r="N94">
        <v>-7.9673467276600001E-3</v>
      </c>
      <c r="O94">
        <v>0.161487032275</v>
      </c>
      <c r="P94">
        <v>0.13683814894099999</v>
      </c>
    </row>
    <row r="95" spans="1:16" x14ac:dyDescent="0.2">
      <c r="A95">
        <v>233.76</v>
      </c>
      <c r="B95">
        <v>53798.334977699997</v>
      </c>
      <c r="C95">
        <v>3.5842679367499998E-4</v>
      </c>
      <c r="D95">
        <v>8.7069984404100005</v>
      </c>
      <c r="E95">
        <v>0.12959971301199999</v>
      </c>
      <c r="F95">
        <v>9.8805003160799994E-3</v>
      </c>
      <c r="G95">
        <v>1.23196114196E-2</v>
      </c>
      <c r="H95">
        <v>397.31020457300002</v>
      </c>
      <c r="I95">
        <v>476.915854099</v>
      </c>
      <c r="J95">
        <v>2.4459633674700001</v>
      </c>
      <c r="K95">
        <v>25.1872343153</v>
      </c>
      <c r="L95">
        <v>6.3734758213900003E-3</v>
      </c>
      <c r="M95">
        <v>9.8143135440199991</v>
      </c>
      <c r="N95">
        <v>-7.9668446247099997E-3</v>
      </c>
      <c r="O95">
        <v>0.16147685545000001</v>
      </c>
      <c r="P95">
        <v>0.136785906294</v>
      </c>
    </row>
    <row r="96" spans="1:16" x14ac:dyDescent="0.2">
      <c r="A96">
        <v>237.41249999999999</v>
      </c>
      <c r="B96">
        <v>53793.934361599997</v>
      </c>
      <c r="C96">
        <v>3.4657060590400002E-4</v>
      </c>
      <c r="D96">
        <v>8.8084421295300004</v>
      </c>
      <c r="E96">
        <v>0.12959155906100001</v>
      </c>
      <c r="F96">
        <v>9.8798786702400006E-3</v>
      </c>
      <c r="G96">
        <v>1.1785203479E-2</v>
      </c>
      <c r="H96">
        <v>397.27735201600001</v>
      </c>
      <c r="I96">
        <v>477.94089255799997</v>
      </c>
      <c r="J96">
        <v>2.4791301451400001</v>
      </c>
      <c r="K96">
        <v>25.5323575926</v>
      </c>
      <c r="L96">
        <v>6.3730748250199996E-3</v>
      </c>
      <c r="M96">
        <v>9.9469787382499995</v>
      </c>
      <c r="N96">
        <v>-7.9663433748700004E-3</v>
      </c>
      <c r="O96">
        <v>0.161466695902</v>
      </c>
      <c r="P96">
        <v>0.13673385535099999</v>
      </c>
    </row>
    <row r="97" spans="1:16" x14ac:dyDescent="0.2">
      <c r="A97">
        <v>241.065</v>
      </c>
      <c r="B97">
        <v>53789.541239400001</v>
      </c>
      <c r="C97">
        <v>3.3525602554299998E-4</v>
      </c>
      <c r="D97">
        <v>8.9097305133100004</v>
      </c>
      <c r="E97">
        <v>0.129583418827</v>
      </c>
      <c r="F97">
        <v>9.8792580702800007E-3</v>
      </c>
      <c r="G97">
        <v>1.1281730196099999E-2</v>
      </c>
      <c r="H97">
        <v>397.24455095399998</v>
      </c>
      <c r="I97">
        <v>478.96417200500002</v>
      </c>
      <c r="J97">
        <v>2.5122363546000002</v>
      </c>
      <c r="K97">
        <v>25.876850618300001</v>
      </c>
      <c r="L97">
        <v>6.3726745032999998E-3</v>
      </c>
      <c r="M97">
        <v>10.079401662900001</v>
      </c>
      <c r="N97">
        <v>-7.9658429689700005E-3</v>
      </c>
      <c r="O97">
        <v>0.161456553447</v>
      </c>
      <c r="P97">
        <v>0.13668199355399999</v>
      </c>
    </row>
    <row r="98" spans="1:16" x14ac:dyDescent="0.2">
      <c r="A98">
        <v>244.7175</v>
      </c>
      <c r="B98">
        <v>53785.155524399997</v>
      </c>
      <c r="C98">
        <v>3.2445279461500002E-4</v>
      </c>
      <c r="D98">
        <v>9.0108643291699995</v>
      </c>
      <c r="E98">
        <v>0.12957529216499999</v>
      </c>
      <c r="F98">
        <v>9.8786385049099996E-3</v>
      </c>
      <c r="G98">
        <v>1.08069757112E-2</v>
      </c>
      <c r="H98">
        <v>397.21180071800001</v>
      </c>
      <c r="I98">
        <v>479.985713508</v>
      </c>
      <c r="J98">
        <v>2.5452829561099999</v>
      </c>
      <c r="K98">
        <v>26.220723384199999</v>
      </c>
      <c r="L98">
        <v>6.3722748489500004E-3</v>
      </c>
      <c r="M98">
        <v>10.211586158899999</v>
      </c>
      <c r="N98">
        <v>-7.9653433978200006E-3</v>
      </c>
      <c r="O98">
        <v>0.16144642789999999</v>
      </c>
      <c r="P98">
        <v>0.13663031838600001</v>
      </c>
    </row>
    <row r="99" spans="1:16" x14ac:dyDescent="0.2">
      <c r="A99">
        <v>248.37</v>
      </c>
      <c r="B99">
        <v>53780.7771307</v>
      </c>
      <c r="C99">
        <v>3.1413259784400001E-4</v>
      </c>
      <c r="D99">
        <v>9.11184441222</v>
      </c>
      <c r="E99">
        <v>0.12956717892299999</v>
      </c>
      <c r="F99">
        <v>9.8780199627799999E-3</v>
      </c>
      <c r="G99">
        <v>1.0358911847E-2</v>
      </c>
      <c r="H99">
        <v>397.17910064300003</v>
      </c>
      <c r="I99">
        <v>481.00553796299999</v>
      </c>
      <c r="J99">
        <v>2.5782708806699999</v>
      </c>
      <c r="K99">
        <v>26.563985577899999</v>
      </c>
      <c r="L99">
        <v>6.3718758546599998E-3</v>
      </c>
      <c r="M99">
        <v>10.3435359503</v>
      </c>
      <c r="N99">
        <v>-7.9648446522400003E-3</v>
      </c>
      <c r="O99">
        <v>0.16143631907700001</v>
      </c>
      <c r="P99">
        <v>0.136578827377</v>
      </c>
    </row>
    <row r="100" spans="1:16" x14ac:dyDescent="0.2">
      <c r="A100">
        <v>252.02250000000001</v>
      </c>
      <c r="B100">
        <v>53776.405972699999</v>
      </c>
      <c r="C100">
        <v>3.0426892590000002E-4</v>
      </c>
      <c r="D100">
        <v>9.2126716809399998</v>
      </c>
      <c r="E100">
        <v>0.129559078956</v>
      </c>
      <c r="F100">
        <v>9.8774024325999996E-3</v>
      </c>
      <c r="G100">
        <v>9.9356798779000003E-3</v>
      </c>
      <c r="H100">
        <v>397.14645007199999</v>
      </c>
      <c r="I100">
        <v>482.02366605999998</v>
      </c>
      <c r="J100">
        <v>2.6112010313099998</v>
      </c>
      <c r="K100">
        <v>26.906646595800002</v>
      </c>
      <c r="L100">
        <v>6.37147751312E-3</v>
      </c>
      <c r="M100">
        <v>10.4752546491</v>
      </c>
      <c r="N100">
        <v>-7.9643467230500007E-3</v>
      </c>
      <c r="O100">
        <v>0.16142622679099999</v>
      </c>
      <c r="P100">
        <v>0.13652751810200001</v>
      </c>
    </row>
    <row r="101" spans="1:16" x14ac:dyDescent="0.2">
      <c r="A101">
        <v>255.67500000000001</v>
      </c>
      <c r="B101">
        <v>53772.041965600001</v>
      </c>
      <c r="C101">
        <v>2.9483694872599998E-4</v>
      </c>
      <c r="D101">
        <v>9.3133471245900008</v>
      </c>
      <c r="E101">
        <v>0.129550992113</v>
      </c>
      <c r="F101">
        <v>9.8767859030899994E-3</v>
      </c>
      <c r="G101">
        <v>9.5355742863500008E-3</v>
      </c>
      <c r="H101">
        <v>397.11384835400003</v>
      </c>
      <c r="I101">
        <v>483.040118259</v>
      </c>
      <c r="J101">
        <v>2.6440742842599998</v>
      </c>
      <c r="K101">
        <v>27.2487155556</v>
      </c>
      <c r="L101">
        <v>6.3710798170700002E-3</v>
      </c>
      <c r="M101">
        <v>10.606745760200001</v>
      </c>
      <c r="N101">
        <v>-7.9638496010899992E-3</v>
      </c>
      <c r="O101">
        <v>0.16141615085899999</v>
      </c>
      <c r="P101">
        <v>0.13647638817999999</v>
      </c>
    </row>
    <row r="102" spans="1:16" x14ac:dyDescent="0.2">
      <c r="A102">
        <v>259.32749999999999</v>
      </c>
      <c r="B102">
        <v>53767.685025500003</v>
      </c>
      <c r="C102">
        <v>2.8581339820299998E-4</v>
      </c>
      <c r="D102">
        <v>9.4138717922899993</v>
      </c>
      <c r="E102">
        <v>0.12954291825</v>
      </c>
      <c r="F102">
        <v>9.8761703630399992E-3</v>
      </c>
      <c r="G102">
        <v>9.1570282659299996E-3</v>
      </c>
      <c r="H102">
        <v>397.081294845</v>
      </c>
      <c r="I102">
        <v>484.05491476600002</v>
      </c>
      <c r="J102">
        <v>2.6768914901300001</v>
      </c>
      <c r="K102">
        <v>27.590201308400001</v>
      </c>
      <c r="L102">
        <v>6.3706827592799999E-3</v>
      </c>
      <c r="M102">
        <v>10.738012686099999</v>
      </c>
      <c r="N102">
        <v>-7.9633532772899994E-3</v>
      </c>
      <c r="O102">
        <v>0.161406091098</v>
      </c>
      <c r="P102">
        <v>0.13642543527600001</v>
      </c>
    </row>
    <row r="103" spans="1:16" x14ac:dyDescent="0.2">
      <c r="A103">
        <v>262.98</v>
      </c>
      <c r="B103">
        <v>53763.679785</v>
      </c>
      <c r="C103">
        <v>2.7769863600900002E-4</v>
      </c>
      <c r="D103">
        <v>9.4746797245399996</v>
      </c>
      <c r="E103">
        <v>0.12953559335299999</v>
      </c>
      <c r="F103">
        <v>9.8756119232399995E-3</v>
      </c>
      <c r="G103">
        <v>8.8537032182500006E-3</v>
      </c>
      <c r="H103">
        <v>397.05136770299998</v>
      </c>
      <c r="I103">
        <v>484.99207997399998</v>
      </c>
      <c r="J103">
        <v>2.7096710450599999</v>
      </c>
      <c r="K103">
        <v>27.9312937732</v>
      </c>
      <c r="L103">
        <v>6.3703225343399996E-3</v>
      </c>
      <c r="M103">
        <v>10.8691291842</v>
      </c>
      <c r="N103">
        <v>-7.9629029954400004E-3</v>
      </c>
      <c r="O103">
        <v>0.161396964526</v>
      </c>
      <c r="P103">
        <v>0.13637851819300001</v>
      </c>
    </row>
    <row r="104" spans="1:16" x14ac:dyDescent="0.2">
      <c r="A104">
        <v>266.63249999999999</v>
      </c>
      <c r="B104">
        <v>53761.011181000002</v>
      </c>
      <c r="C104">
        <v>2.7185670783899999E-4</v>
      </c>
      <c r="D104">
        <v>9.3826639252799993</v>
      </c>
      <c r="E104">
        <v>0.12953112094899999</v>
      </c>
      <c r="F104">
        <v>9.8752709533999998E-3</v>
      </c>
      <c r="G104">
        <v>8.7728052860199992E-3</v>
      </c>
      <c r="H104">
        <v>397.03143699999998</v>
      </c>
      <c r="I104">
        <v>485.63448734899998</v>
      </c>
      <c r="J104">
        <v>2.74246852944</v>
      </c>
      <c r="K104">
        <v>28.2725669981</v>
      </c>
      <c r="L104">
        <v>6.3701025897200001E-3</v>
      </c>
      <c r="M104">
        <v>11.000318070600001</v>
      </c>
      <c r="N104">
        <v>-7.96262806628E-3</v>
      </c>
      <c r="O104">
        <v>0.16139139206100001</v>
      </c>
      <c r="P104">
        <v>0.13634663227800001</v>
      </c>
    </row>
    <row r="105" spans="1:16" x14ac:dyDescent="0.2">
      <c r="A105">
        <v>270.28500000000003</v>
      </c>
      <c r="B105">
        <v>53758.333794999999</v>
      </c>
      <c r="C105">
        <v>2.6616910048399999E-4</v>
      </c>
      <c r="D105">
        <v>9.29207745179</v>
      </c>
      <c r="E105">
        <v>0.129526628482</v>
      </c>
      <c r="F105">
        <v>9.8749284539799993E-3</v>
      </c>
      <c r="G105">
        <v>8.6931303711E-3</v>
      </c>
      <c r="H105">
        <v>397.01143895799999</v>
      </c>
      <c r="I105">
        <v>486.278772274</v>
      </c>
      <c r="J105">
        <v>2.7752304924</v>
      </c>
      <c r="K105">
        <v>28.613470656499999</v>
      </c>
      <c r="L105">
        <v>6.3698816584199999E-3</v>
      </c>
      <c r="M105">
        <v>11.1313648666</v>
      </c>
      <c r="N105">
        <v>-7.9623519037499996E-3</v>
      </c>
      <c r="O105">
        <v>0.16138579459899999</v>
      </c>
      <c r="P105">
        <v>0.13631468348299999</v>
      </c>
    </row>
    <row r="106" spans="1:16" x14ac:dyDescent="0.2">
      <c r="A106">
        <v>273.9375</v>
      </c>
      <c r="B106">
        <v>53755.647825100001</v>
      </c>
      <c r="C106">
        <v>2.6063141873500001E-4</v>
      </c>
      <c r="D106">
        <v>9.2028953450300008</v>
      </c>
      <c r="E106">
        <v>0.129522116381</v>
      </c>
      <c r="F106">
        <v>9.8745844577499998E-3</v>
      </c>
      <c r="G106">
        <v>8.6146576405100005E-3</v>
      </c>
      <c r="H106">
        <v>396.99137502899998</v>
      </c>
      <c r="I106">
        <v>486.92489137299998</v>
      </c>
      <c r="J106">
        <v>2.80795713345</v>
      </c>
      <c r="K106">
        <v>28.9540068236</v>
      </c>
      <c r="L106">
        <v>6.36965976159E-3</v>
      </c>
      <c r="M106">
        <v>11.2622703703</v>
      </c>
      <c r="N106">
        <v>-7.9620745342999996E-3</v>
      </c>
      <c r="O106">
        <v>0.16138017267400001</v>
      </c>
      <c r="P106">
        <v>0.13628267423000001</v>
      </c>
    </row>
    <row r="107" spans="1:16" x14ac:dyDescent="0.2">
      <c r="A107">
        <v>277.58999999999997</v>
      </c>
      <c r="B107">
        <v>53752.953466500003</v>
      </c>
      <c r="C107">
        <v>2.5523938432499998E-4</v>
      </c>
      <c r="D107">
        <v>9.1150929870600006</v>
      </c>
      <c r="E107">
        <v>0.129517585071</v>
      </c>
      <c r="F107">
        <v>9.8742389970300007E-3</v>
      </c>
      <c r="G107">
        <v>8.5373665321500005E-3</v>
      </c>
      <c r="H107">
        <v>396.97124664299997</v>
      </c>
      <c r="I107">
        <v>487.57280193100001</v>
      </c>
      <c r="J107">
        <v>2.84064865197</v>
      </c>
      <c r="K107">
        <v>29.294177573100001</v>
      </c>
      <c r="L107">
        <v>6.3694369200899999E-3</v>
      </c>
      <c r="M107">
        <v>11.393035379300001</v>
      </c>
      <c r="N107">
        <v>-7.9617959839699999E-3</v>
      </c>
      <c r="O107">
        <v>0.161374526815</v>
      </c>
      <c r="P107">
        <v>0.13625060689400001</v>
      </c>
    </row>
    <row r="108" spans="1:16" x14ac:dyDescent="0.2">
      <c r="A108">
        <v>281.24250000000001</v>
      </c>
      <c r="B108">
        <v>53750.250911399999</v>
      </c>
      <c r="C108">
        <v>2.49988834054E-4</v>
      </c>
      <c r="D108">
        <v>9.0286461045199999</v>
      </c>
      <c r="E108">
        <v>0.12951303496899999</v>
      </c>
      <c r="F108">
        <v>9.8738921036399998E-3</v>
      </c>
      <c r="G108">
        <v>8.4612367582499997E-3</v>
      </c>
      <c r="H108">
        <v>396.95105520999999</v>
      </c>
      <c r="I108">
        <v>488.22246189499998</v>
      </c>
      <c r="J108">
        <v>2.8733052471599998</v>
      </c>
      <c r="K108">
        <v>29.633984976800001</v>
      </c>
      <c r="L108">
        <v>6.3692131544300003E-3</v>
      </c>
      <c r="M108">
        <v>11.5236606907</v>
      </c>
      <c r="N108">
        <v>-7.9615162784299996E-3</v>
      </c>
      <c r="O108">
        <v>0.161368857542</v>
      </c>
      <c r="P108">
        <v>0.13621848380500001</v>
      </c>
    </row>
    <row r="109" spans="1:16" x14ac:dyDescent="0.2">
      <c r="A109">
        <v>284.89499999999998</v>
      </c>
      <c r="B109">
        <v>53747.540349000003</v>
      </c>
      <c r="C109">
        <v>2.4487571781699999E-4</v>
      </c>
      <c r="D109">
        <v>8.9435307713899999</v>
      </c>
      <c r="E109">
        <v>0.12950846648600001</v>
      </c>
      <c r="F109">
        <v>9.87354380891E-3</v>
      </c>
      <c r="G109">
        <v>8.3862483083299993E-3</v>
      </c>
      <c r="H109">
        <v>396.93080211400002</v>
      </c>
      <c r="I109">
        <v>488.87382987799998</v>
      </c>
      <c r="J109">
        <v>2.9059271179700001</v>
      </c>
      <c r="K109">
        <v>29.973431104100001</v>
      </c>
      <c r="L109">
        <v>6.3689884848299998E-3</v>
      </c>
      <c r="M109">
        <v>11.654147100199999</v>
      </c>
      <c r="N109">
        <v>-7.9612354429399994E-3</v>
      </c>
      <c r="O109">
        <v>0.16136316536699999</v>
      </c>
      <c r="P109">
        <v>0.13618630724799999</v>
      </c>
    </row>
    <row r="110" spans="1:16" x14ac:dyDescent="0.2">
      <c r="A110">
        <v>288.54750000000001</v>
      </c>
      <c r="B110">
        <v>53744.821965299998</v>
      </c>
      <c r="C110">
        <v>2.39896096571E-4</v>
      </c>
      <c r="D110">
        <v>8.8597234112999992</v>
      </c>
      <c r="E110">
        <v>0.129503880027</v>
      </c>
      <c r="F110">
        <v>9.8731941436800003E-3</v>
      </c>
      <c r="G110">
        <v>8.3123814516999992E-3</v>
      </c>
      <c r="H110">
        <v>396.91048872200003</v>
      </c>
      <c r="I110">
        <v>489.52686516400001</v>
      </c>
      <c r="J110">
        <v>2.9385144630300002</v>
      </c>
      <c r="K110">
        <v>30.312518020799999</v>
      </c>
      <c r="L110">
        <v>6.3687629311800003E-3</v>
      </c>
      <c r="M110">
        <v>11.784495402499999</v>
      </c>
      <c r="N110">
        <v>-7.9609535023600006E-3</v>
      </c>
      <c r="O110">
        <v>0.16135745079399999</v>
      </c>
      <c r="P110">
        <v>0.136154079462</v>
      </c>
    </row>
    <row r="111" spans="1:16" x14ac:dyDescent="0.2">
      <c r="A111">
        <v>292.2</v>
      </c>
      <c r="B111">
        <v>53742.095943400003</v>
      </c>
      <c r="C111">
        <v>2.35046140241E-4</v>
      </c>
      <c r="D111">
        <v>8.7772007992100001</v>
      </c>
      <c r="E111">
        <v>0.12949927598899999</v>
      </c>
      <c r="F111">
        <v>9.8728431382799995E-3</v>
      </c>
      <c r="G111">
        <v>8.2396167394400005E-3</v>
      </c>
      <c r="H111">
        <v>396.890116374</v>
      </c>
      <c r="I111">
        <v>490.18152770900002</v>
      </c>
      <c r="J111">
        <v>2.9710674805899999</v>
      </c>
      <c r="K111">
        <v>30.651247788999999</v>
      </c>
      <c r="L111">
        <v>6.3685365130500002E-3</v>
      </c>
      <c r="M111">
        <v>11.914706390599999</v>
      </c>
      <c r="N111">
        <v>-7.9606704811600003E-3</v>
      </c>
      <c r="O111">
        <v>0.16135171431799999</v>
      </c>
      <c r="P111">
        <v>0.13612180263900001</v>
      </c>
    </row>
    <row r="112" spans="1:16" x14ac:dyDescent="0.2">
      <c r="A112">
        <v>295.85250000000002</v>
      </c>
      <c r="B112">
        <v>53739.3624633</v>
      </c>
      <c r="C112">
        <v>2.3032212557500001E-4</v>
      </c>
      <c r="D112">
        <v>8.6959400626000001</v>
      </c>
      <c r="E112">
        <v>0.12949465476300001</v>
      </c>
      <c r="F112">
        <v>9.8724908225499997E-3</v>
      </c>
      <c r="G112">
        <v>8.1679350059899996E-3</v>
      </c>
      <c r="H112">
        <v>396.86968638899998</v>
      </c>
      <c r="I112">
        <v>490.83777814000001</v>
      </c>
      <c r="J112">
        <v>3.0035863684600002</v>
      </c>
      <c r="K112">
        <v>30.989622466299998</v>
      </c>
      <c r="L112">
        <v>6.3683092496900004E-3</v>
      </c>
      <c r="M112">
        <v>12.044780855999999</v>
      </c>
      <c r="N112">
        <v>-7.9603864034000008E-3</v>
      </c>
      <c r="O112">
        <v>0.16134595642800001</v>
      </c>
      <c r="P112">
        <v>0.13608947892699999</v>
      </c>
    </row>
    <row r="113" spans="1:16" x14ac:dyDescent="0.2">
      <c r="A113">
        <v>299.505</v>
      </c>
      <c r="B113">
        <v>53736.621701900003</v>
      </c>
      <c r="C113">
        <v>2.25720433967E-4</v>
      </c>
      <c r="D113">
        <v>8.6159186822699994</v>
      </c>
      <c r="E113">
        <v>0.129490016736</v>
      </c>
      <c r="F113">
        <v>9.8721372258400008E-3</v>
      </c>
      <c r="G113">
        <v>8.0973173702800008E-3</v>
      </c>
      <c r="H113">
        <v>396.84920006599998</v>
      </c>
      <c r="I113">
        <v>491.49557775800002</v>
      </c>
      <c r="J113">
        <v>3.0360713239699999</v>
      </c>
      <c r="K113">
        <v>31.327644104800001</v>
      </c>
      <c r="L113">
        <v>6.3680811600100003E-3</v>
      </c>
      <c r="M113">
        <v>12.1747195879</v>
      </c>
      <c r="N113">
        <v>-7.96010129272E-3</v>
      </c>
      <c r="O113">
        <v>0.16134017760300001</v>
      </c>
      <c r="P113">
        <v>0.13605711042999999</v>
      </c>
    </row>
    <row r="114" spans="1:16" x14ac:dyDescent="0.2">
      <c r="A114">
        <v>303.15750000000003</v>
      </c>
      <c r="B114">
        <v>53733.873833199999</v>
      </c>
      <c r="C114">
        <v>2.2123754924199999E-4</v>
      </c>
      <c r="D114">
        <v>8.5371144925400007</v>
      </c>
      <c r="E114">
        <v>0.12948536228400001</v>
      </c>
      <c r="F114">
        <v>9.8717823769900008E-3</v>
      </c>
      <c r="G114">
        <v>8.0277452364900005E-3</v>
      </c>
      <c r="H114">
        <v>396.82865867999999</v>
      </c>
      <c r="I114">
        <v>492.154888535</v>
      </c>
      <c r="J114">
        <v>3.0685225438899999</v>
      </c>
      <c r="K114">
        <v>31.665314751499999</v>
      </c>
      <c r="L114">
        <v>6.3678522626400003E-3</v>
      </c>
      <c r="M114">
        <v>12.3045233736</v>
      </c>
      <c r="N114">
        <v>-7.9598151724099998E-3</v>
      </c>
      <c r="O114">
        <v>0.16133437831399999</v>
      </c>
      <c r="P114">
        <v>0.136024699207</v>
      </c>
    </row>
    <row r="115" spans="1:16" x14ac:dyDescent="0.2">
      <c r="A115">
        <v>306.81</v>
      </c>
      <c r="B115">
        <v>53731.119028100002</v>
      </c>
      <c r="C115">
        <v>2.16870055424E-4</v>
      </c>
      <c r="D115">
        <v>8.4595056811100005</v>
      </c>
      <c r="E115">
        <v>0.129480691781</v>
      </c>
      <c r="F115">
        <v>9.8714263043499992E-3</v>
      </c>
      <c r="G115">
        <v>7.9592002944599994E-3</v>
      </c>
      <c r="H115">
        <v>396.80806348099998</v>
      </c>
      <c r="I115">
        <v>492.81567311100002</v>
      </c>
      <c r="J115">
        <v>3.1009402243799999</v>
      </c>
      <c r="K115">
        <v>32.002636446700002</v>
      </c>
      <c r="L115">
        <v>6.3676225758500004E-3</v>
      </c>
      <c r="M115">
        <v>12.4341929979</v>
      </c>
      <c r="N115">
        <v>-7.9595280653000002E-3</v>
      </c>
      <c r="O115">
        <v>0.16132855902400001</v>
      </c>
      <c r="P115">
        <v>0.13599224727100001</v>
      </c>
    </row>
    <row r="116" spans="1:16" x14ac:dyDescent="0.2">
      <c r="A116">
        <v>310.46249999999998</v>
      </c>
      <c r="B116">
        <v>53728.357454199999</v>
      </c>
      <c r="C116">
        <v>2.1261463448E-4</v>
      </c>
      <c r="D116">
        <v>8.3830707885399995</v>
      </c>
      <c r="E116">
        <v>0.12947600559</v>
      </c>
      <c r="F116">
        <v>9.8710690357600005E-3</v>
      </c>
      <c r="G116">
        <v>7.8916645196900007E-3</v>
      </c>
      <c r="H116">
        <v>396.78741570300002</v>
      </c>
      <c r="I116">
        <v>493.47789479800002</v>
      </c>
      <c r="J116">
        <v>3.1333245609899998</v>
      </c>
      <c r="K116">
        <v>32.339611224199999</v>
      </c>
      <c r="L116">
        <v>6.3673921176100002E-3</v>
      </c>
      <c r="M116">
        <v>12.563729242899999</v>
      </c>
      <c r="N116">
        <v>-7.9592399938700001E-3</v>
      </c>
      <c r="O116">
        <v>0.16132272018999999</v>
      </c>
      <c r="P116">
        <v>0.135959756593</v>
      </c>
    </row>
    <row r="117" spans="1:16" x14ac:dyDescent="0.2">
      <c r="A117">
        <v>314.11500000000001</v>
      </c>
      <c r="B117">
        <v>53725.589276600003</v>
      </c>
      <c r="C117">
        <v>2.0846806406900001E-4</v>
      </c>
      <c r="D117">
        <v>8.3077887073000003</v>
      </c>
      <c r="E117">
        <v>0.129471304072</v>
      </c>
      <c r="F117">
        <v>9.8707105986000007E-3</v>
      </c>
      <c r="G117">
        <v>7.8251201730999993E-3</v>
      </c>
      <c r="H117">
        <v>396.766716551</v>
      </c>
      <c r="I117">
        <v>494.14151756799998</v>
      </c>
      <c r="J117">
        <v>3.16567574855</v>
      </c>
      <c r="K117">
        <v>32.676241110600003</v>
      </c>
      <c r="L117">
        <v>6.3671609055800001E-3</v>
      </c>
      <c r="M117">
        <v>12.693132888099999</v>
      </c>
      <c r="N117">
        <v>-7.9589509801599994E-3</v>
      </c>
      <c r="O117">
        <v>0.16131686225700001</v>
      </c>
      <c r="P117">
        <v>0.135927229102</v>
      </c>
    </row>
    <row r="118" spans="1:16" x14ac:dyDescent="0.2">
      <c r="A118">
        <v>317.76749999999998</v>
      </c>
      <c r="B118">
        <v>53722.814656900002</v>
      </c>
      <c r="C118">
        <v>2.0442721527799999E-4</v>
      </c>
      <c r="D118">
        <v>8.2336386804699995</v>
      </c>
      <c r="E118">
        <v>0.129466587578</v>
      </c>
      <c r="F118">
        <v>9.8703510197199994E-3</v>
      </c>
      <c r="G118">
        <v>7.7595498003599998E-3</v>
      </c>
      <c r="H118">
        <v>396.74596721400002</v>
      </c>
      <c r="I118">
        <v>494.80650605900001</v>
      </c>
      <c r="J118">
        <v>3.1979939811600002</v>
      </c>
      <c r="K118">
        <v>33.012528124900001</v>
      </c>
      <c r="L118">
        <v>6.3669289570699996E-3</v>
      </c>
      <c r="M118">
        <v>12.822404710100001</v>
      </c>
      <c r="N118">
        <v>-7.9586610458499997E-3</v>
      </c>
      <c r="O118">
        <v>0.16131098566499999</v>
      </c>
      <c r="P118">
        <v>0.13589466668</v>
      </c>
    </row>
    <row r="119" spans="1:16" x14ac:dyDescent="0.2">
      <c r="A119">
        <v>321.42</v>
      </c>
      <c r="B119">
        <v>53720.033753900003</v>
      </c>
      <c r="C119">
        <v>2.00489050363E-4</v>
      </c>
      <c r="D119">
        <v>8.1606003001899996</v>
      </c>
      <c r="E119">
        <v>0.129461856455</v>
      </c>
      <c r="F119">
        <v>9.8699903255200002E-3</v>
      </c>
      <c r="G119">
        <v>7.6949362310800001E-3</v>
      </c>
      <c r="H119">
        <v>396.72516885599998</v>
      </c>
      <c r="I119">
        <v>495.47282556099998</v>
      </c>
      <c r="J119">
        <v>3.23027945214</v>
      </c>
      <c r="K119">
        <v>33.348474277900003</v>
      </c>
      <c r="L119">
        <v>6.3666962891200003E-3</v>
      </c>
      <c r="M119">
        <v>12.951545482</v>
      </c>
      <c r="N119">
        <v>-7.9583702122199996E-3</v>
      </c>
      <c r="O119">
        <v>0.161305090846</v>
      </c>
      <c r="P119">
        <v>0.13586207116999999</v>
      </c>
    </row>
    <row r="120" spans="1:16" x14ac:dyDescent="0.2">
      <c r="A120">
        <v>325.07249999999999</v>
      </c>
      <c r="B120">
        <v>53717.246723600001</v>
      </c>
      <c r="C120">
        <v>1.9665062050100001E-4</v>
      </c>
      <c r="D120">
        <v>8.0886535056700009</v>
      </c>
      <c r="E120">
        <v>0.129457111042</v>
      </c>
      <c r="F120">
        <v>9.8696285418799993E-3</v>
      </c>
      <c r="G120">
        <v>7.6312625776100004E-3</v>
      </c>
      <c r="H120">
        <v>396.70432261799999</v>
      </c>
      <c r="I120">
        <v>496.14044202000002</v>
      </c>
      <c r="J120">
        <v>3.2625323540100002</v>
      </c>
      <c r="K120">
        <v>33.684081572099998</v>
      </c>
      <c r="L120">
        <v>6.3664629184199996E-3</v>
      </c>
      <c r="M120">
        <v>13.080555974199999</v>
      </c>
      <c r="N120">
        <v>-7.9580785001300003E-3</v>
      </c>
      <c r="O120">
        <v>0.16129917822199999</v>
      </c>
      <c r="P120">
        <v>0.13582944437200001</v>
      </c>
    </row>
    <row r="121" spans="1:16" x14ac:dyDescent="0.2">
      <c r="A121">
        <v>328.72500000000002</v>
      </c>
      <c r="B121">
        <v>53714.453718899997</v>
      </c>
      <c r="C121">
        <v>1.92909063555E-4</v>
      </c>
      <c r="D121">
        <v>8.0177785811</v>
      </c>
      <c r="E121">
        <v>0.129452351672</v>
      </c>
      <c r="F121">
        <v>9.8692656942300002E-3</v>
      </c>
      <c r="G121">
        <v>7.5685122336300002E-3</v>
      </c>
      <c r="H121">
        <v>396.68342962399998</v>
      </c>
      <c r="I121">
        <v>496.80932202899999</v>
      </c>
      <c r="J121">
        <v>3.2947528784200002</v>
      </c>
      <c r="K121">
        <v>34.0193520009</v>
      </c>
      <c r="L121">
        <v>6.3662288613700003E-3</v>
      </c>
      <c r="M121">
        <v>13.209436953200001</v>
      </c>
      <c r="N121">
        <v>-7.9577859300799993E-3</v>
      </c>
      <c r="O121">
        <v>0.16129324820800001</v>
      </c>
      <c r="P121">
        <v>0.135796788044</v>
      </c>
    </row>
    <row r="122" spans="1:16" x14ac:dyDescent="0.2">
      <c r="A122">
        <v>332.3775</v>
      </c>
      <c r="B122">
        <v>53711.654889700003</v>
      </c>
      <c r="C122">
        <v>1.89261601851E-4</v>
      </c>
      <c r="D122">
        <v>7.9479561530999998</v>
      </c>
      <c r="E122">
        <v>0.129447578674</v>
      </c>
      <c r="F122">
        <v>9.8689018075000003E-3</v>
      </c>
      <c r="G122">
        <v>7.5066688725500003E-3</v>
      </c>
      <c r="H122">
        <v>396.662490972</v>
      </c>
      <c r="I122">
        <v>497.47943282</v>
      </c>
      <c r="J122">
        <v>3.3269412161299998</v>
      </c>
      <c r="K122">
        <v>34.3542875487</v>
      </c>
      <c r="L122">
        <v>6.3659941340599999E-3</v>
      </c>
      <c r="M122">
        <v>13.338189182200001</v>
      </c>
      <c r="N122">
        <v>-7.9574925221899996E-3</v>
      </c>
      <c r="O122">
        <v>0.16128730121400001</v>
      </c>
      <c r="P122">
        <v>0.13576410390499999</v>
      </c>
    </row>
    <row r="123" spans="1:16" x14ac:dyDescent="0.2">
      <c r="A123">
        <v>336.03</v>
      </c>
      <c r="B123">
        <v>53708.850383199999</v>
      </c>
      <c r="C123">
        <v>1.8570553998199999E-4</v>
      </c>
      <c r="D123">
        <v>7.8791671880900003</v>
      </c>
      <c r="E123">
        <v>0.12944279236600001</v>
      </c>
      <c r="F123">
        <v>9.8685369061600001E-3</v>
      </c>
      <c r="G123">
        <v>7.4457164455899996E-3</v>
      </c>
      <c r="H123">
        <v>396.64150774199999</v>
      </c>
      <c r="I123">
        <v>498.15074226299998</v>
      </c>
      <c r="J123">
        <v>3.3590975569900001</v>
      </c>
      <c r="K123">
        <v>34.688890190099997</v>
      </c>
      <c r="L123">
        <v>6.3657587522699998E-3</v>
      </c>
      <c r="M123">
        <v>13.466813420699999</v>
      </c>
      <c r="N123">
        <v>-7.95719829619E-3</v>
      </c>
      <c r="O123">
        <v>0.16128133763700001</v>
      </c>
      <c r="P123">
        <v>0.13573139363299999</v>
      </c>
    </row>
    <row r="124" spans="1:16" x14ac:dyDescent="0.2">
      <c r="A124">
        <v>339.6825</v>
      </c>
      <c r="B124">
        <v>53706.040343599998</v>
      </c>
      <c r="C124">
        <v>1.82238262633E-4</v>
      </c>
      <c r="D124">
        <v>7.8113929893499998</v>
      </c>
      <c r="E124">
        <v>0.12943799306600001</v>
      </c>
      <c r="F124">
        <v>9.8681710142200004E-3</v>
      </c>
      <c r="G124">
        <v>7.3856391798099996E-3</v>
      </c>
      <c r="H124">
        <v>396.62048099200001</v>
      </c>
      <c r="I124">
        <v>498.82321885499999</v>
      </c>
      <c r="J124">
        <v>3.3912220898899998</v>
      </c>
      <c r="K124">
        <v>35.023161890099999</v>
      </c>
      <c r="L124">
        <v>6.36552273148E-3</v>
      </c>
      <c r="M124">
        <v>13.595310424399999</v>
      </c>
      <c r="N124">
        <v>-7.9569032714200006E-3</v>
      </c>
      <c r="O124">
        <v>0.161275357871</v>
      </c>
      <c r="P124">
        <v>0.13569865886499999</v>
      </c>
    </row>
    <row r="125" spans="1:16" x14ac:dyDescent="0.2">
      <c r="A125">
        <v>343.33499999999998</v>
      </c>
      <c r="B125">
        <v>53703.224912400001</v>
      </c>
      <c r="C125">
        <v>1.78857232433E-4</v>
      </c>
      <c r="D125">
        <v>7.7446151939099996</v>
      </c>
      <c r="E125">
        <v>0.12943318107999999</v>
      </c>
      <c r="F125">
        <v>9.8678041551900006E-3</v>
      </c>
      <c r="G125">
        <v>7.32642157581E-3</v>
      </c>
      <c r="H125">
        <v>396.59941175699998</v>
      </c>
      <c r="I125">
        <v>499.49683171800001</v>
      </c>
      <c r="J125">
        <v>3.4233150027499999</v>
      </c>
      <c r="K125">
        <v>35.3571046032</v>
      </c>
      <c r="L125">
        <v>6.3652860868800001E-3</v>
      </c>
      <c r="M125">
        <v>13.7236809448</v>
      </c>
      <c r="N125">
        <v>-7.9566074668599995E-3</v>
      </c>
      <c r="O125">
        <v>0.1612693623</v>
      </c>
      <c r="P125">
        <v>0.13566590119999999</v>
      </c>
    </row>
    <row r="126" spans="1:16" x14ac:dyDescent="0.2">
      <c r="A126">
        <v>346.98750000000001</v>
      </c>
      <c r="B126">
        <v>53700.4042281</v>
      </c>
      <c r="C126">
        <v>1.75559987838E-4</v>
      </c>
      <c r="D126">
        <v>7.6788157692399999</v>
      </c>
      <c r="E126">
        <v>0.12942835671299999</v>
      </c>
      <c r="F126">
        <v>9.8674363521800007E-3</v>
      </c>
      <c r="G126">
        <v>7.2680484053299996E-3</v>
      </c>
      <c r="H126">
        <v>396.57830105699998</v>
      </c>
      <c r="I126">
        <v>500.17155058700001</v>
      </c>
      <c r="J126">
        <v>3.4553764824600002</v>
      </c>
      <c r="K126">
        <v>35.690720273499998</v>
      </c>
      <c r="L126">
        <v>6.3650488333400002E-3</v>
      </c>
      <c r="M126">
        <v>13.8519257298</v>
      </c>
      <c r="N126">
        <v>-7.9563109011199992E-3</v>
      </c>
      <c r="O126">
        <v>0.161263351301</v>
      </c>
      <c r="P126">
        <v>0.135633122198</v>
      </c>
    </row>
    <row r="127" spans="1:16" x14ac:dyDescent="0.2">
      <c r="A127">
        <v>350.64</v>
      </c>
      <c r="B127">
        <v>53697.578426699998</v>
      </c>
      <c r="C127">
        <v>1.7234414104300001E-4</v>
      </c>
      <c r="D127">
        <v>7.6139770098000001</v>
      </c>
      <c r="E127">
        <v>0.12942352026000001</v>
      </c>
      <c r="F127">
        <v>9.8670676277900007E-3</v>
      </c>
      <c r="G127">
        <v>7.2105047087300004E-3</v>
      </c>
      <c r="H127">
        <v>396.557149885</v>
      </c>
      <c r="I127">
        <v>500.84734580399999</v>
      </c>
      <c r="J127">
        <v>3.4874067149000001</v>
      </c>
      <c r="K127">
        <v>36.024010834499997</v>
      </c>
      <c r="L127">
        <v>6.3648109854700001E-3</v>
      </c>
      <c r="M127">
        <v>13.980045522799999</v>
      </c>
      <c r="N127">
        <v>-7.9560135924500001E-3</v>
      </c>
      <c r="O127">
        <v>0.16125732524399999</v>
      </c>
      <c r="P127">
        <v>0.13560032338299999</v>
      </c>
    </row>
    <row r="128" spans="1:16" x14ac:dyDescent="0.2">
      <c r="A128">
        <v>354.29250000000002</v>
      </c>
      <c r="B128">
        <v>53694.747641200003</v>
      </c>
      <c r="C128">
        <v>1.6920737592999999E-4</v>
      </c>
      <c r="D128">
        <v>7.5500815333800002</v>
      </c>
      <c r="E128">
        <v>0.129418672013</v>
      </c>
      <c r="F128">
        <v>9.8666980042199995E-3</v>
      </c>
      <c r="G128">
        <v>7.1537757922500002E-3</v>
      </c>
      <c r="H128">
        <v>396.53595922</v>
      </c>
      <c r="I128">
        <v>501.52418831400001</v>
      </c>
      <c r="J128">
        <v>3.5194058848599998</v>
      </c>
      <c r="K128">
        <v>36.356978208500003</v>
      </c>
      <c r="L128">
        <v>6.3645725575800002E-3</v>
      </c>
      <c r="M128">
        <v>14.1080410632</v>
      </c>
      <c r="N128">
        <v>-7.9557155587300001E-3</v>
      </c>
      <c r="O128">
        <v>0.16125128449199999</v>
      </c>
      <c r="P128">
        <v>0.13556750623899999</v>
      </c>
    </row>
    <row r="129" spans="1:16" x14ac:dyDescent="0.2">
      <c r="A129">
        <v>357.94499999999999</v>
      </c>
      <c r="B129">
        <v>53691.912002099998</v>
      </c>
      <c r="C129">
        <v>1.66147446054E-4</v>
      </c>
      <c r="D129">
        <v>7.4871122773999996</v>
      </c>
      <c r="E129">
        <v>0.12941381225599999</v>
      </c>
      <c r="F129">
        <v>9.8663275031899995E-3</v>
      </c>
      <c r="G129">
        <v>7.0978472252199998E-3</v>
      </c>
      <c r="H129">
        <v>396.51473001800002</v>
      </c>
      <c r="I129">
        <v>502.20204965300002</v>
      </c>
      <c r="J129">
        <v>3.5513741760999999</v>
      </c>
      <c r="K129">
        <v>36.689624306699997</v>
      </c>
      <c r="L129">
        <v>6.3643335636700002E-3</v>
      </c>
      <c r="M129">
        <v>14.2359130859</v>
      </c>
      <c r="N129">
        <v>-7.9554168174800002E-3</v>
      </c>
      <c r="O129">
        <v>0.1612452294</v>
      </c>
      <c r="P129">
        <v>0.13553467221599999</v>
      </c>
    </row>
    <row r="130" spans="1:16" x14ac:dyDescent="0.2">
      <c r="A130">
        <v>361.59750000000003</v>
      </c>
      <c r="B130">
        <v>53689.071637200002</v>
      </c>
      <c r="C130">
        <v>1.6316217266100001E-4</v>
      </c>
      <c r="D130">
        <v>7.4250524949400001</v>
      </c>
      <c r="E130">
        <v>0.12940894126999999</v>
      </c>
      <c r="F130">
        <v>9.8659561460200003E-3</v>
      </c>
      <c r="G130">
        <v>7.04270483705E-3</v>
      </c>
      <c r="H130">
        <v>396.49346321600001</v>
      </c>
      <c r="I130">
        <v>502.88090194099999</v>
      </c>
      <c r="J130">
        <v>3.58331177122</v>
      </c>
      <c r="K130">
        <v>37.021951028899998</v>
      </c>
      <c r="L130">
        <v>6.3640940175100002E-3</v>
      </c>
      <c r="M130">
        <v>14.3636623216</v>
      </c>
      <c r="N130">
        <v>-7.9551173858899999E-3</v>
      </c>
      <c r="O130">
        <v>0.161239160316</v>
      </c>
      <c r="P130">
        <v>0.13550182272700001</v>
      </c>
    </row>
    <row r="131" spans="1:16" x14ac:dyDescent="0.2">
      <c r="A131">
        <v>365.25</v>
      </c>
      <c r="B131">
        <v>53686.226671700002</v>
      </c>
      <c r="C131">
        <v>1.6024944274599999E-4</v>
      </c>
      <c r="D131">
        <v>7.3638857508499997</v>
      </c>
      <c r="E131">
        <v>0.129404059327</v>
      </c>
      <c r="F131">
        <v>9.8655839535699997E-3</v>
      </c>
      <c r="G131">
        <v>6.9883347142800003E-3</v>
      </c>
      <c r="H131">
        <v>396.47215973200002</v>
      </c>
      <c r="I131">
        <v>503.56071787299999</v>
      </c>
      <c r="J131">
        <v>3.6152188517499999</v>
      </c>
      <c r="K131">
        <v>37.353960262999998</v>
      </c>
      <c r="L131">
        <v>6.3638539325400001E-3</v>
      </c>
      <c r="M131">
        <v>14.4912894963</v>
      </c>
      <c r="N131">
        <v>-7.9548172807900001E-3</v>
      </c>
      <c r="O131">
        <v>0.161233077581</v>
      </c>
      <c r="P131">
        <v>0.135468959148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BCBD-762F-45AD-982C-0B673C3D9B73}">
  <dimension ref="A1:C131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4.5" customWidth="1"/>
    <col min="2" max="2" width="16.33203125" customWidth="1"/>
    <col min="3" max="3" width="15.5" customWidth="1"/>
  </cols>
  <sheetData>
    <row r="1" spans="1:3" x14ac:dyDescent="0.2">
      <c r="A1" t="s">
        <v>0</v>
      </c>
      <c r="B1" t="s">
        <v>27</v>
      </c>
      <c r="C1" t="s">
        <v>28</v>
      </c>
    </row>
    <row r="2" spans="1:3" x14ac:dyDescent="0.2">
      <c r="A2" t="s">
        <v>9</v>
      </c>
      <c r="B2" t="s">
        <v>10</v>
      </c>
      <c r="C2" t="s">
        <v>10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 s="1">
        <v>6.5894774117299998E-6</v>
      </c>
      <c r="B4" s="1">
        <v>7.6168475443699997E-10</v>
      </c>
      <c r="C4" s="1">
        <v>9.0757883968099995E-9</v>
      </c>
    </row>
    <row r="5" spans="1:3" x14ac:dyDescent="0.2">
      <c r="A5" s="1">
        <v>1.1729095043499999E-5</v>
      </c>
      <c r="B5" s="1">
        <v>1.35577838522E-9</v>
      </c>
      <c r="C5" s="1">
        <v>1.51441312486E-8</v>
      </c>
    </row>
    <row r="6" spans="1:3" x14ac:dyDescent="0.2">
      <c r="A6" s="1">
        <v>1.26308462258E-5</v>
      </c>
      <c r="B6" s="1">
        <v>1.46001270011E-9</v>
      </c>
      <c r="C6" s="1">
        <v>1.6055319948599999E-8</v>
      </c>
    </row>
    <row r="7" spans="1:3" x14ac:dyDescent="0.2">
      <c r="A7">
        <v>0.228808220511</v>
      </c>
      <c r="B7" s="1">
        <v>2.6243267153199999E-5</v>
      </c>
      <c r="C7">
        <v>2.6638676448200002E-4</v>
      </c>
    </row>
    <row r="8" spans="1:3" x14ac:dyDescent="0.2">
      <c r="A8">
        <v>2.0923372044700002</v>
      </c>
      <c r="B8">
        <v>2.33079698397E-4</v>
      </c>
      <c r="C8">
        <v>1.32561418183E-3</v>
      </c>
    </row>
    <row r="9" spans="1:3" x14ac:dyDescent="0.2">
      <c r="A9">
        <v>3.99761991426</v>
      </c>
      <c r="B9">
        <v>4.35870979717E-4</v>
      </c>
      <c r="C9">
        <v>2.4086964420900001E-3</v>
      </c>
    </row>
    <row r="10" spans="1:3" x14ac:dyDescent="0.2">
      <c r="A10">
        <v>5.8421934391599999</v>
      </c>
      <c r="B10">
        <v>6.2607677992800005E-4</v>
      </c>
      <c r="C10">
        <v>3.4381613511900002E-3</v>
      </c>
    </row>
    <row r="11" spans="1:3" x14ac:dyDescent="0.2">
      <c r="A11">
        <v>7.7688473797900004</v>
      </c>
      <c r="B11">
        <v>8.1976798295000004E-4</v>
      </c>
      <c r="C11">
        <v>4.4923287220599998E-3</v>
      </c>
    </row>
    <row r="12" spans="1:3" x14ac:dyDescent="0.2">
      <c r="A12">
        <v>9.7257197556099992</v>
      </c>
      <c r="B12">
        <v>1.01229265476E-3</v>
      </c>
      <c r="C12">
        <v>5.54316666983E-3</v>
      </c>
    </row>
    <row r="13" spans="1:3" x14ac:dyDescent="0.2">
      <c r="A13">
        <v>11.5578215558</v>
      </c>
      <c r="B13">
        <v>1.1893268119900001E-3</v>
      </c>
      <c r="C13">
        <v>6.5755885238900002E-3</v>
      </c>
    </row>
    <row r="14" spans="1:3" x14ac:dyDescent="0.2">
      <c r="A14">
        <v>13.387260045</v>
      </c>
      <c r="B14">
        <v>1.3629742195100001E-3</v>
      </c>
      <c r="C14">
        <v>7.8061687651699999E-3</v>
      </c>
    </row>
    <row r="15" spans="1:3" x14ac:dyDescent="0.2">
      <c r="A15">
        <v>15.298415848399999</v>
      </c>
      <c r="B15">
        <v>1.541330011E-3</v>
      </c>
      <c r="C15">
        <v>9.0711290084699997E-3</v>
      </c>
    </row>
    <row r="16" spans="1:3" x14ac:dyDescent="0.2">
      <c r="A16">
        <v>17.229605224</v>
      </c>
      <c r="B16">
        <v>1.7188391164099999E-3</v>
      </c>
      <c r="C16">
        <v>1.03307794799E-2</v>
      </c>
    </row>
    <row r="17" spans="1:3" x14ac:dyDescent="0.2">
      <c r="A17">
        <v>19.131885680100002</v>
      </c>
      <c r="B17">
        <v>1.89136091331E-3</v>
      </c>
      <c r="C17">
        <v>1.15555158296E-2</v>
      </c>
    </row>
    <row r="18" spans="1:3" x14ac:dyDescent="0.2">
      <c r="A18">
        <v>21.0876752215</v>
      </c>
      <c r="B18">
        <v>2.0666022311399998E-3</v>
      </c>
      <c r="C18">
        <v>1.2799918387699999E-2</v>
      </c>
    </row>
    <row r="19" spans="1:3" x14ac:dyDescent="0.2">
      <c r="A19">
        <v>23.046153709999999</v>
      </c>
      <c r="B19">
        <v>2.2401448757500002E-3</v>
      </c>
      <c r="C19">
        <v>1.40325352451E-2</v>
      </c>
    </row>
    <row r="20" spans="1:3" x14ac:dyDescent="0.2">
      <c r="A20">
        <v>24.956907622500001</v>
      </c>
      <c r="B20">
        <v>2.40776852504E-3</v>
      </c>
      <c r="C20">
        <v>1.5223319036100001E-2</v>
      </c>
    </row>
    <row r="21" spans="1:3" x14ac:dyDescent="0.2">
      <c r="A21">
        <v>27.039823410099999</v>
      </c>
      <c r="B21">
        <v>2.58876617997E-3</v>
      </c>
      <c r="C21">
        <v>1.6509295923699999E-2</v>
      </c>
    </row>
    <row r="22" spans="1:3" x14ac:dyDescent="0.2">
      <c r="A22">
        <v>27.312936134600001</v>
      </c>
      <c r="B22">
        <v>2.61237391233E-3</v>
      </c>
      <c r="C22">
        <v>1.66735791149E-2</v>
      </c>
    </row>
    <row r="23" spans="1:3" x14ac:dyDescent="0.2">
      <c r="A23">
        <v>29.339125016600001</v>
      </c>
      <c r="B23">
        <v>2.7868912055100002E-3</v>
      </c>
      <c r="C23">
        <v>1.7716867430400001E-2</v>
      </c>
    </row>
    <row r="24" spans="1:3" x14ac:dyDescent="0.2">
      <c r="A24">
        <v>31.368673209699999</v>
      </c>
      <c r="B24">
        <v>2.9606740950600002E-3</v>
      </c>
      <c r="C24">
        <v>1.8762054294500001E-2</v>
      </c>
    </row>
    <row r="25" spans="1:3" x14ac:dyDescent="0.2">
      <c r="A25">
        <v>33.487772506299997</v>
      </c>
      <c r="B25">
        <v>3.14108025467E-3</v>
      </c>
      <c r="C25">
        <v>1.9852988159900001E-2</v>
      </c>
    </row>
    <row r="26" spans="1:3" x14ac:dyDescent="0.2">
      <c r="A26">
        <v>34.582527580799997</v>
      </c>
      <c r="B26">
        <v>3.2338952183200002E-3</v>
      </c>
      <c r="C26">
        <v>2.0363202788600002E-2</v>
      </c>
    </row>
    <row r="27" spans="1:3" x14ac:dyDescent="0.2">
      <c r="A27">
        <v>36.524999999999999</v>
      </c>
      <c r="B27">
        <v>3.39825998127E-3</v>
      </c>
      <c r="C27">
        <v>2.11092769618E-2</v>
      </c>
    </row>
    <row r="28" spans="1:3" x14ac:dyDescent="0.2">
      <c r="A28">
        <v>39.5063628913</v>
      </c>
      <c r="B28">
        <v>3.6498570596700001E-3</v>
      </c>
      <c r="C28">
        <v>2.22564462443E-2</v>
      </c>
    </row>
    <row r="29" spans="1:3" x14ac:dyDescent="0.2">
      <c r="A29">
        <v>42.614302266599999</v>
      </c>
      <c r="B29">
        <v>3.9112972102099998E-3</v>
      </c>
      <c r="C29">
        <v>2.34549955761E-2</v>
      </c>
    </row>
    <row r="30" spans="1:3" x14ac:dyDescent="0.2">
      <c r="A30">
        <v>43.314215780700003</v>
      </c>
      <c r="B30">
        <v>3.9700621565000004E-3</v>
      </c>
      <c r="C30">
        <v>2.3725589972999998E-2</v>
      </c>
    </row>
    <row r="31" spans="1:3" x14ac:dyDescent="0.2">
      <c r="A31">
        <v>45.537452141999999</v>
      </c>
      <c r="B31">
        <v>4.1563618282999997E-3</v>
      </c>
      <c r="C31">
        <v>2.4661140517699999E-2</v>
      </c>
    </row>
    <row r="32" spans="1:3" x14ac:dyDescent="0.2">
      <c r="A32">
        <v>47.915083112200001</v>
      </c>
      <c r="B32">
        <v>4.3549262861800001E-3</v>
      </c>
      <c r="C32">
        <v>2.5665915970300001E-2</v>
      </c>
    </row>
    <row r="33" spans="1:3" x14ac:dyDescent="0.2">
      <c r="A33">
        <v>50.457639013300003</v>
      </c>
      <c r="B33">
        <v>4.5665220305E-3</v>
      </c>
      <c r="C33">
        <v>2.67450425608E-2</v>
      </c>
    </row>
    <row r="34" spans="1:3" x14ac:dyDescent="0.2">
      <c r="A34">
        <v>53.050228425999997</v>
      </c>
      <c r="B34">
        <v>4.7815011696699999E-3</v>
      </c>
      <c r="C34">
        <v>2.7849976486900001E-2</v>
      </c>
    </row>
    <row r="35" spans="1:3" x14ac:dyDescent="0.2">
      <c r="A35">
        <v>55.694876898799997</v>
      </c>
      <c r="B35">
        <v>4.9999944368799999E-3</v>
      </c>
      <c r="C35">
        <v>2.8981403797699999E-2</v>
      </c>
    </row>
    <row r="36" spans="1:3" x14ac:dyDescent="0.2">
      <c r="A36">
        <v>58.394074649099998</v>
      </c>
      <c r="B36">
        <v>5.2221696059499998E-3</v>
      </c>
      <c r="C36">
        <v>3.0140154011200002E-2</v>
      </c>
    </row>
    <row r="37" spans="1:3" x14ac:dyDescent="0.2">
      <c r="A37">
        <v>61.150731084999997</v>
      </c>
      <c r="B37">
        <v>5.4482271687400002E-3</v>
      </c>
      <c r="C37">
        <v>3.13271853913E-2</v>
      </c>
    </row>
    <row r="38" spans="1:3" x14ac:dyDescent="0.2">
      <c r="A38">
        <v>63.968127717599998</v>
      </c>
      <c r="B38">
        <v>5.6783959472800002E-3</v>
      </c>
      <c r="C38">
        <v>3.2543569851200001E-2</v>
      </c>
    </row>
    <row r="39" spans="1:3" x14ac:dyDescent="0.2">
      <c r="A39">
        <v>66.849871707600002</v>
      </c>
      <c r="B39">
        <v>5.91292882966E-3</v>
      </c>
      <c r="C39">
        <v>3.3790478253600001E-2</v>
      </c>
    </row>
    <row r="40" spans="1:3" x14ac:dyDescent="0.2">
      <c r="A40">
        <v>69.799851806899994</v>
      </c>
      <c r="B40">
        <v>6.1520987739899996E-3</v>
      </c>
      <c r="C40">
        <v>3.5069166692300001E-2</v>
      </c>
    </row>
    <row r="41" spans="1:3" x14ac:dyDescent="0.2">
      <c r="A41">
        <v>72.822197985700001</v>
      </c>
      <c r="B41">
        <v>6.3961951818200004E-3</v>
      </c>
      <c r="C41">
        <v>3.6380964155499997E-2</v>
      </c>
    </row>
    <row r="42" spans="1:3" x14ac:dyDescent="0.2">
      <c r="A42">
        <v>76.154931579800007</v>
      </c>
      <c r="B42">
        <v>6.6642852797E-3</v>
      </c>
      <c r="C42">
        <v>3.7828829502900001E-2</v>
      </c>
    </row>
    <row r="43" spans="1:3" x14ac:dyDescent="0.2">
      <c r="A43">
        <v>79.3414162033</v>
      </c>
      <c r="B43">
        <v>6.9195781192100004E-3</v>
      </c>
      <c r="C43">
        <v>3.9213804569999997E-2</v>
      </c>
    </row>
    <row r="44" spans="1:3" x14ac:dyDescent="0.2">
      <c r="A44">
        <v>82.614122815599998</v>
      </c>
      <c r="B44">
        <v>7.1807588359699996E-3</v>
      </c>
      <c r="C44">
        <v>4.0636326887299998E-2</v>
      </c>
    </row>
    <row r="45" spans="1:3" x14ac:dyDescent="0.2">
      <c r="A45">
        <v>85.9778472566</v>
      </c>
      <c r="B45">
        <v>7.4481556822900002E-3</v>
      </c>
      <c r="C45">
        <v>4.2097929654799998E-2</v>
      </c>
    </row>
    <row r="46" spans="1:3" x14ac:dyDescent="0.2">
      <c r="A46">
        <v>89.4374967527</v>
      </c>
      <c r="B46">
        <v>7.7221018373899997E-3</v>
      </c>
      <c r="C46">
        <v>4.3600181794399999E-2</v>
      </c>
    </row>
    <row r="47" spans="1:3" x14ac:dyDescent="0.2">
      <c r="A47">
        <v>92.998078758800006</v>
      </c>
      <c r="B47">
        <v>8.0029344003799997E-3</v>
      </c>
      <c r="C47">
        <v>4.5144685138100001E-2</v>
      </c>
    </row>
    <row r="48" spans="1:3" x14ac:dyDescent="0.2">
      <c r="A48">
        <v>96.664693678399999</v>
      </c>
      <c r="B48">
        <v>8.2909937091299995E-3</v>
      </c>
      <c r="C48">
        <v>4.6733072730700001E-2</v>
      </c>
    </row>
    <row r="49" spans="1:3" x14ac:dyDescent="0.2">
      <c r="A49">
        <v>98.539381752799997</v>
      </c>
      <c r="B49">
        <v>8.4378405305000001E-3</v>
      </c>
      <c r="C49">
        <v>4.7544241778300002E-2</v>
      </c>
    </row>
    <row r="50" spans="1:3" x14ac:dyDescent="0.2">
      <c r="A50">
        <v>100.44253097000001</v>
      </c>
      <c r="B50">
        <v>8.5866229386199998E-3</v>
      </c>
      <c r="C50">
        <v>4.8367008071000001E-2</v>
      </c>
    </row>
    <row r="51" spans="1:3" x14ac:dyDescent="0.2">
      <c r="A51">
        <v>102.374803763</v>
      </c>
      <c r="B51">
        <v>8.7373842464199998E-3</v>
      </c>
      <c r="C51">
        <v>4.9201584307600001E-2</v>
      </c>
    </row>
    <row r="52" spans="1:3" x14ac:dyDescent="0.2">
      <c r="A52">
        <v>104.336868145</v>
      </c>
      <c r="B52">
        <v>8.8901679341699992E-3</v>
      </c>
      <c r="C52">
        <v>5.0048185127699998E-2</v>
      </c>
    </row>
    <row r="53" spans="1:3" x14ac:dyDescent="0.2">
      <c r="A53">
        <v>106.329397797</v>
      </c>
      <c r="B53">
        <v>9.0450176542000004E-3</v>
      </c>
      <c r="C53">
        <v>5.0907027144E-2</v>
      </c>
    </row>
    <row r="54" spans="1:3" x14ac:dyDescent="0.2">
      <c r="A54">
        <v>108.3530722</v>
      </c>
      <c r="B54">
        <v>9.2019772378199999E-3</v>
      </c>
      <c r="C54">
        <v>5.17783289824E-2</v>
      </c>
    </row>
    <row r="55" spans="1:3" x14ac:dyDescent="0.2">
      <c r="A55">
        <v>111.64981681499999</v>
      </c>
      <c r="B55">
        <v>9.4570291549499995E-3</v>
      </c>
      <c r="C55">
        <v>5.3195644509800001E-2</v>
      </c>
    </row>
    <row r="56" spans="1:3" x14ac:dyDescent="0.2">
      <c r="A56">
        <v>113.757570757</v>
      </c>
      <c r="B56">
        <v>9.6196727984699994E-3</v>
      </c>
      <c r="C56">
        <v>5.4100332602599999E-2</v>
      </c>
    </row>
    <row r="57" spans="1:3" x14ac:dyDescent="0.2">
      <c r="A57">
        <v>115.898963524</v>
      </c>
      <c r="B57">
        <v>9.7845855715399995E-3</v>
      </c>
      <c r="C57">
        <v>5.5018284175099998E-2</v>
      </c>
    </row>
    <row r="58" spans="1:3" x14ac:dyDescent="0.2">
      <c r="A58">
        <v>118.074703464</v>
      </c>
      <c r="B58">
        <v>9.9518122652E-3</v>
      </c>
      <c r="C58">
        <v>5.5949727768099998E-2</v>
      </c>
    </row>
    <row r="59" spans="1:3" x14ac:dyDescent="0.2">
      <c r="A59">
        <v>120.285505805</v>
      </c>
      <c r="B59">
        <v>1.0121397917200001E-2</v>
      </c>
      <c r="C59">
        <v>5.6894894249299999E-2</v>
      </c>
    </row>
    <row r="60" spans="1:3" x14ac:dyDescent="0.2">
      <c r="A60">
        <v>122.532092904</v>
      </c>
      <c r="B60">
        <v>1.0293387827999999E-2</v>
      </c>
      <c r="C60">
        <v>5.7854016881600002E-2</v>
      </c>
    </row>
    <row r="61" spans="1:3" x14ac:dyDescent="0.2">
      <c r="A61">
        <v>124.815194503</v>
      </c>
      <c r="B61">
        <v>1.0467827577000001E-2</v>
      </c>
      <c r="C61">
        <v>5.88273313933E-2</v>
      </c>
    </row>
    <row r="62" spans="1:3" x14ac:dyDescent="0.2">
      <c r="A62">
        <v>127.135547996</v>
      </c>
      <c r="B62">
        <v>1.06447630398E-2</v>
      </c>
      <c r="C62">
        <v>5.9815076049900003E-2</v>
      </c>
    </row>
    <row r="63" spans="1:3" x14ac:dyDescent="0.2">
      <c r="A63">
        <v>129.49389871299999</v>
      </c>
      <c r="B63">
        <v>1.08242404056E-2</v>
      </c>
      <c r="C63">
        <v>6.0817491729000001E-2</v>
      </c>
    </row>
    <row r="64" spans="1:3" x14ac:dyDescent="0.2">
      <c r="A64">
        <v>131.891000198</v>
      </c>
      <c r="B64">
        <v>1.10063061958E-2</v>
      </c>
      <c r="C64">
        <v>6.1834821994999997E-2</v>
      </c>
    </row>
    <row r="65" spans="1:3" x14ac:dyDescent="0.2">
      <c r="A65">
        <v>134.32761450199999</v>
      </c>
      <c r="B65">
        <v>1.11910072816E-2</v>
      </c>
      <c r="C65">
        <v>6.2867313176500003E-2</v>
      </c>
    </row>
    <row r="66" spans="1:3" x14ac:dyDescent="0.2">
      <c r="A66">
        <v>136.80451248</v>
      </c>
      <c r="B66">
        <v>1.1378390903E-2</v>
      </c>
      <c r="C66">
        <v>6.3915214443700005E-2</v>
      </c>
    </row>
    <row r="67" spans="1:3" x14ac:dyDescent="0.2">
      <c r="A67">
        <v>139.322474097</v>
      </c>
      <c r="B67">
        <v>1.15685046877E-2</v>
      </c>
      <c r="C67">
        <v>6.4978777887400002E-2</v>
      </c>
    </row>
    <row r="68" spans="1:3" x14ac:dyDescent="0.2">
      <c r="A68">
        <v>141.88228872900001</v>
      </c>
      <c r="B68">
        <v>1.1761396669499999E-2</v>
      </c>
      <c r="C68">
        <v>6.6058258598599998E-2</v>
      </c>
    </row>
    <row r="69" spans="1:3" x14ac:dyDescent="0.2">
      <c r="A69">
        <v>144.484755476</v>
      </c>
      <c r="B69">
        <v>1.1957115308E-2</v>
      </c>
      <c r="C69">
        <v>6.71539147483E-2</v>
      </c>
    </row>
    <row r="70" spans="1:3" x14ac:dyDescent="0.2">
      <c r="A70">
        <v>148.77295109100001</v>
      </c>
      <c r="B70">
        <v>1.2278785426500001E-2</v>
      </c>
      <c r="C70">
        <v>6.8955371238700006E-2</v>
      </c>
    </row>
    <row r="71" spans="1:3" x14ac:dyDescent="0.2">
      <c r="A71">
        <v>151.49069009499999</v>
      </c>
      <c r="B71">
        <v>1.2482120595700001E-2</v>
      </c>
      <c r="C71">
        <v>7.0094526796400006E-2</v>
      </c>
    </row>
    <row r="72" spans="1:3" x14ac:dyDescent="0.2">
      <c r="A72">
        <v>154.25405387000001</v>
      </c>
      <c r="B72">
        <v>1.26884613225E-2</v>
      </c>
      <c r="C72">
        <v>7.1250817353699994E-2</v>
      </c>
    </row>
    <row r="73" spans="1:3" x14ac:dyDescent="0.2">
      <c r="A73">
        <v>157.06389046800001</v>
      </c>
      <c r="B73">
        <v>1.28978582761E-2</v>
      </c>
      <c r="C73">
        <v>7.2424516339500006E-2</v>
      </c>
    </row>
    <row r="74" spans="1:3" x14ac:dyDescent="0.2">
      <c r="A74">
        <v>159.92105945399999</v>
      </c>
      <c r="B74">
        <v>1.3110362657700001E-2</v>
      </c>
      <c r="C74">
        <v>7.3615900720999994E-2</v>
      </c>
    </row>
    <row r="75" spans="1:3" x14ac:dyDescent="0.2">
      <c r="A75">
        <v>162.82643223599999</v>
      </c>
      <c r="B75">
        <v>1.33260262202E-2</v>
      </c>
      <c r="C75">
        <v>7.4825251086300004E-2</v>
      </c>
    </row>
    <row r="76" spans="1:3" x14ac:dyDescent="0.2">
      <c r="A76">
        <v>165.780892395</v>
      </c>
      <c r="B76">
        <v>1.3544901286500001E-2</v>
      </c>
      <c r="C76">
        <v>7.6052851727099996E-2</v>
      </c>
    </row>
    <row r="77" spans="1:3" x14ac:dyDescent="0.2">
      <c r="A77">
        <v>168.78533601000001</v>
      </c>
      <c r="B77">
        <v>1.3767040768800001E-2</v>
      </c>
      <c r="C77">
        <v>7.7298990721700003E-2</v>
      </c>
    </row>
    <row r="78" spans="1:3" x14ac:dyDescent="0.2">
      <c r="A78">
        <v>171.84067199399999</v>
      </c>
      <c r="B78">
        <v>1.39924981866E-2</v>
      </c>
      <c r="C78">
        <v>7.8563960019299994E-2</v>
      </c>
    </row>
    <row r="79" spans="1:3" x14ac:dyDescent="0.2">
      <c r="A79">
        <v>174.94782242299999</v>
      </c>
      <c r="B79">
        <v>1.42213276862E-2</v>
      </c>
      <c r="C79">
        <v>7.9848055522799999E-2</v>
      </c>
    </row>
    <row r="80" spans="1:3" x14ac:dyDescent="0.2">
      <c r="A80">
        <v>178.10772287399999</v>
      </c>
      <c r="B80">
        <v>1.44535840584E-2</v>
      </c>
      <c r="C80">
        <v>8.1151577173599998E-2</v>
      </c>
    </row>
    <row r="81" spans="1:3" x14ac:dyDescent="0.2">
      <c r="A81">
        <v>181.321322761</v>
      </c>
      <c r="B81">
        <v>1.46893227576E-2</v>
      </c>
      <c r="C81">
        <v>8.2474829035400002E-2</v>
      </c>
    </row>
    <row r="82" spans="1:3" x14ac:dyDescent="0.2">
      <c r="A82">
        <v>185.915454555</v>
      </c>
      <c r="B82">
        <v>1.50255473787E-2</v>
      </c>
      <c r="C82">
        <v>8.4362425012400002E-2</v>
      </c>
    </row>
    <row r="83" spans="1:3" x14ac:dyDescent="0.2">
      <c r="A83">
        <v>189.26194657100001</v>
      </c>
      <c r="B83">
        <v>1.52698775402E-2</v>
      </c>
      <c r="C83">
        <v>8.5734315152900004E-2</v>
      </c>
    </row>
    <row r="84" spans="1:3" x14ac:dyDescent="0.2">
      <c r="A84">
        <v>192.66547506200001</v>
      </c>
      <c r="B84">
        <v>1.55178838386E-2</v>
      </c>
      <c r="C84">
        <v>8.71270016107E-2</v>
      </c>
    </row>
    <row r="85" spans="1:3" x14ac:dyDescent="0.2">
      <c r="A85">
        <v>196.12705438399999</v>
      </c>
      <c r="B85">
        <v>1.5769624865700001E-2</v>
      </c>
      <c r="C85">
        <v>8.8540807604900004E-2</v>
      </c>
    </row>
    <row r="86" spans="1:3" x14ac:dyDescent="0.2">
      <c r="A86">
        <v>199.647714579</v>
      </c>
      <c r="B86">
        <v>1.6025159975500001E-2</v>
      </c>
      <c r="C86">
        <v>8.9976060939900002E-2</v>
      </c>
    </row>
    <row r="87" spans="1:3" x14ac:dyDescent="0.2">
      <c r="A87">
        <v>203.228501728</v>
      </c>
      <c r="B87">
        <v>1.62845493021E-2</v>
      </c>
      <c r="C87">
        <v>9.1433094091599998E-2</v>
      </c>
    </row>
    <row r="88" spans="1:3" x14ac:dyDescent="0.2">
      <c r="A88">
        <v>206.87047830399999</v>
      </c>
      <c r="B88">
        <v>1.6547853778199999E-2</v>
      </c>
      <c r="C88">
        <v>9.2912244295900004E-2</v>
      </c>
    </row>
    <row r="89" spans="1:3" x14ac:dyDescent="0.2">
      <c r="A89">
        <v>210.52297830399999</v>
      </c>
      <c r="B89">
        <v>1.6811405747500001E-2</v>
      </c>
      <c r="C89">
        <v>9.4392900744100006E-2</v>
      </c>
    </row>
    <row r="90" spans="1:3" x14ac:dyDescent="0.2">
      <c r="A90">
        <v>214.17547830399999</v>
      </c>
      <c r="B90">
        <v>1.7074453495800002E-2</v>
      </c>
      <c r="C90">
        <v>9.5870830776099994E-2</v>
      </c>
    </row>
    <row r="91" spans="1:3" x14ac:dyDescent="0.2">
      <c r="A91">
        <v>217.827978304</v>
      </c>
      <c r="B91">
        <v>1.7337006394000001E-2</v>
      </c>
      <c r="C91">
        <v>9.7346078007799999E-2</v>
      </c>
    </row>
    <row r="92" spans="1:3" x14ac:dyDescent="0.2">
      <c r="A92">
        <v>222.80250000000001</v>
      </c>
      <c r="B92">
        <v>1.7693821547399999E-2</v>
      </c>
      <c r="C92">
        <v>9.9351113887700002E-2</v>
      </c>
    </row>
    <row r="93" spans="1:3" x14ac:dyDescent="0.2">
      <c r="A93">
        <v>226.45500000000001</v>
      </c>
      <c r="B93">
        <v>1.7955241017500002E-2</v>
      </c>
      <c r="C93">
        <v>0.10082019213399999</v>
      </c>
    </row>
    <row r="94" spans="1:3" x14ac:dyDescent="0.2">
      <c r="A94">
        <v>230.10749999999999</v>
      </c>
      <c r="B94">
        <v>1.82161948996E-2</v>
      </c>
      <c r="C94">
        <v>0.102286727334</v>
      </c>
    </row>
    <row r="95" spans="1:3" x14ac:dyDescent="0.2">
      <c r="A95">
        <v>233.76</v>
      </c>
      <c r="B95">
        <v>1.8476691285199999E-2</v>
      </c>
      <c r="C95">
        <v>0.103750759012</v>
      </c>
    </row>
    <row r="96" spans="1:3" x14ac:dyDescent="0.2">
      <c r="A96">
        <v>237.41249999999999</v>
      </c>
      <c r="B96">
        <v>1.8736738007999999E-2</v>
      </c>
      <c r="C96">
        <v>0.10521232576599999</v>
      </c>
    </row>
    <row r="97" spans="1:3" x14ac:dyDescent="0.2">
      <c r="A97">
        <v>241.065</v>
      </c>
      <c r="B97">
        <v>1.8996342655300001E-2</v>
      </c>
      <c r="C97">
        <v>0.106671465284</v>
      </c>
    </row>
    <row r="98" spans="1:3" x14ac:dyDescent="0.2">
      <c r="A98">
        <v>244.7175</v>
      </c>
      <c r="B98">
        <v>1.9255512579199999E-2</v>
      </c>
      <c r="C98">
        <v>0.108128214353</v>
      </c>
    </row>
    <row r="99" spans="1:3" x14ac:dyDescent="0.2">
      <c r="A99">
        <v>248.37</v>
      </c>
      <c r="B99">
        <v>1.9514254906700002E-2</v>
      </c>
      <c r="C99">
        <v>0.109582608882</v>
      </c>
    </row>
    <row r="100" spans="1:3" x14ac:dyDescent="0.2">
      <c r="A100">
        <v>252.02250000000001</v>
      </c>
      <c r="B100">
        <v>1.9772576549900001E-2</v>
      </c>
      <c r="C100">
        <v>0.111034683914</v>
      </c>
    </row>
    <row r="101" spans="1:3" x14ac:dyDescent="0.2">
      <c r="A101">
        <v>255.67500000000001</v>
      </c>
      <c r="B101">
        <v>2.0030484214499999E-2</v>
      </c>
      <c r="C101">
        <v>0.11248447365100001</v>
      </c>
    </row>
    <row r="102" spans="1:3" x14ac:dyDescent="0.2">
      <c r="A102">
        <v>259.32749999999999</v>
      </c>
      <c r="B102">
        <v>2.0287984409299999E-2</v>
      </c>
      <c r="C102">
        <v>0.11393201146699999</v>
      </c>
    </row>
    <row r="103" spans="1:3" x14ac:dyDescent="0.2">
      <c r="A103">
        <v>262.98</v>
      </c>
      <c r="B103">
        <v>2.0545100407499999E-2</v>
      </c>
      <c r="C103">
        <v>0.11533758804700001</v>
      </c>
    </row>
    <row r="104" spans="1:3" x14ac:dyDescent="0.2">
      <c r="A104">
        <v>266.63249999999999</v>
      </c>
      <c r="B104">
        <v>2.0801913917099998E-2</v>
      </c>
      <c r="C104">
        <v>0.116587750079</v>
      </c>
    </row>
    <row r="105" spans="1:3" x14ac:dyDescent="0.2">
      <c r="A105">
        <v>270.28500000000003</v>
      </c>
      <c r="B105">
        <v>2.1058471157099998E-2</v>
      </c>
      <c r="C105">
        <v>0.11783800657100001</v>
      </c>
    </row>
    <row r="106" spans="1:3" x14ac:dyDescent="0.2">
      <c r="A106">
        <v>273.9375</v>
      </c>
      <c r="B106">
        <v>2.1314773705100001E-2</v>
      </c>
      <c r="C106">
        <v>0.119088340653</v>
      </c>
    </row>
    <row r="107" spans="1:3" x14ac:dyDescent="0.2">
      <c r="A107">
        <v>277.58999999999997</v>
      </c>
      <c r="B107">
        <v>2.15708231354E-2</v>
      </c>
      <c r="C107">
        <v>0.120338735781</v>
      </c>
    </row>
    <row r="108" spans="1:3" x14ac:dyDescent="0.2">
      <c r="A108">
        <v>281.24250000000001</v>
      </c>
      <c r="B108">
        <v>2.1826621018600001E-2</v>
      </c>
      <c r="C108">
        <v>0.121589175738</v>
      </c>
    </row>
    <row r="109" spans="1:3" x14ac:dyDescent="0.2">
      <c r="A109">
        <v>284.89499999999998</v>
      </c>
      <c r="B109">
        <v>2.2082168921300001E-2</v>
      </c>
      <c r="C109">
        <v>0.122839644639</v>
      </c>
    </row>
    <row r="110" spans="1:3" x14ac:dyDescent="0.2">
      <c r="A110">
        <v>288.54750000000001</v>
      </c>
      <c r="B110">
        <v>2.2337468405400001E-2</v>
      </c>
      <c r="C110">
        <v>0.124090126924</v>
      </c>
    </row>
    <row r="111" spans="1:3" x14ac:dyDescent="0.2">
      <c r="A111">
        <v>292.2</v>
      </c>
      <c r="B111">
        <v>2.2592521027699999E-2</v>
      </c>
      <c r="C111">
        <v>0.12534060736300001</v>
      </c>
    </row>
    <row r="112" spans="1:3" x14ac:dyDescent="0.2">
      <c r="A112">
        <v>295.85250000000002</v>
      </c>
      <c r="B112">
        <v>2.2847328339900001E-2</v>
      </c>
      <c r="C112">
        <v>0.12659107105299999</v>
      </c>
    </row>
    <row r="113" spans="1:3" x14ac:dyDescent="0.2">
      <c r="A113">
        <v>299.505</v>
      </c>
      <c r="B113">
        <v>2.3101891887899999E-2</v>
      </c>
      <c r="C113">
        <v>0.12784150341700001</v>
      </c>
    </row>
    <row r="114" spans="1:3" x14ac:dyDescent="0.2">
      <c r="A114">
        <v>303.15750000000003</v>
      </c>
      <c r="B114">
        <v>2.3356213211399999E-2</v>
      </c>
      <c r="C114">
        <v>0.12909189020199999</v>
      </c>
    </row>
    <row r="115" spans="1:3" x14ac:dyDescent="0.2">
      <c r="A115">
        <v>306.81</v>
      </c>
      <c r="B115">
        <v>2.3610293843999999E-2</v>
      </c>
      <c r="C115">
        <v>0.13034221747999999</v>
      </c>
    </row>
    <row r="116" spans="1:3" x14ac:dyDescent="0.2">
      <c r="A116">
        <v>310.46249999999998</v>
      </c>
      <c r="B116">
        <v>2.38641353124E-2</v>
      </c>
      <c r="C116">
        <v>0.131592471642</v>
      </c>
    </row>
    <row r="117" spans="1:3" x14ac:dyDescent="0.2">
      <c r="A117">
        <v>314.11500000000001</v>
      </c>
      <c r="B117">
        <v>2.4117739136300002E-2</v>
      </c>
      <c r="C117">
        <v>0.132842639396</v>
      </c>
    </row>
    <row r="118" spans="1:3" x14ac:dyDescent="0.2">
      <c r="A118">
        <v>317.76749999999998</v>
      </c>
      <c r="B118">
        <v>2.4371106828200002E-2</v>
      </c>
      <c r="C118">
        <v>0.134092707767</v>
      </c>
    </row>
    <row r="119" spans="1:3" x14ac:dyDescent="0.2">
      <c r="A119">
        <v>321.42</v>
      </c>
      <c r="B119">
        <v>2.4624239892999999E-2</v>
      </c>
      <c r="C119">
        <v>0.13534266409099999</v>
      </c>
    </row>
    <row r="120" spans="1:3" x14ac:dyDescent="0.2">
      <c r="A120">
        <v>325.07249999999999</v>
      </c>
      <c r="B120">
        <v>2.4877139827900002E-2</v>
      </c>
      <c r="C120">
        <v>0.136592496014</v>
      </c>
    </row>
    <row r="121" spans="1:3" x14ac:dyDescent="0.2">
      <c r="A121">
        <v>328.72500000000002</v>
      </c>
      <c r="B121">
        <v>2.51298081222E-2</v>
      </c>
      <c r="C121">
        <v>0.137842191487</v>
      </c>
    </row>
    <row r="122" spans="1:3" x14ac:dyDescent="0.2">
      <c r="A122">
        <v>332.3775</v>
      </c>
      <c r="B122">
        <v>2.5382246256699999E-2</v>
      </c>
      <c r="C122">
        <v>0.13909173876299999</v>
      </c>
    </row>
    <row r="123" spans="1:3" x14ac:dyDescent="0.2">
      <c r="A123">
        <v>336.03</v>
      </c>
      <c r="B123">
        <v>2.5634455704000001E-2</v>
      </c>
      <c r="C123">
        <v>0.140341126393</v>
      </c>
    </row>
    <row r="124" spans="1:3" x14ac:dyDescent="0.2">
      <c r="A124">
        <v>339.6825</v>
      </c>
      <c r="B124">
        <v>2.5886437927900002E-2</v>
      </c>
      <c r="C124">
        <v>0.14159034322299999</v>
      </c>
    </row>
    <row r="125" spans="1:3" x14ac:dyDescent="0.2">
      <c r="A125">
        <v>343.33499999999998</v>
      </c>
      <c r="B125">
        <v>2.6138194383699999E-2</v>
      </c>
      <c r="C125">
        <v>0.14283937838800001</v>
      </c>
    </row>
    <row r="126" spans="1:3" x14ac:dyDescent="0.2">
      <c r="A126">
        <v>346.98750000000001</v>
      </c>
      <c r="B126">
        <v>2.63897265176E-2</v>
      </c>
      <c r="C126">
        <v>0.14408822130999999</v>
      </c>
    </row>
    <row r="127" spans="1:3" x14ac:dyDescent="0.2">
      <c r="A127">
        <v>350.64</v>
      </c>
      <c r="B127">
        <v>2.6641035766499999E-2</v>
      </c>
      <c r="C127">
        <v>0.14533686169099999</v>
      </c>
    </row>
    <row r="128" spans="1:3" x14ac:dyDescent="0.2">
      <c r="A128">
        <v>354.29250000000002</v>
      </c>
      <c r="B128">
        <v>2.68921235583E-2</v>
      </c>
      <c r="C128">
        <v>0.14658528951300001</v>
      </c>
    </row>
    <row r="129" spans="1:3" x14ac:dyDescent="0.2">
      <c r="A129">
        <v>357.94499999999999</v>
      </c>
      <c r="B129">
        <v>2.7142991311600001E-2</v>
      </c>
      <c r="C129">
        <v>0.147833495028</v>
      </c>
    </row>
    <row r="130" spans="1:3" x14ac:dyDescent="0.2">
      <c r="A130">
        <v>361.59750000000003</v>
      </c>
      <c r="B130">
        <v>2.7393640435300001E-2</v>
      </c>
      <c r="C130">
        <v>0.149081468759</v>
      </c>
    </row>
    <row r="131" spans="1:3" x14ac:dyDescent="0.2">
      <c r="A131">
        <v>365.25</v>
      </c>
      <c r="B131">
        <v>2.76440723287E-2</v>
      </c>
      <c r="C131">
        <v>0.15032920149000001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6FBA-5AA8-49BE-ACFA-8C3982EFA0B4}">
  <dimension ref="A1:C131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29</v>
      </c>
      <c r="C1" t="s">
        <v>30</v>
      </c>
    </row>
    <row r="2" spans="1:3" x14ac:dyDescent="0.2">
      <c r="A2" t="s">
        <v>9</v>
      </c>
      <c r="B2" t="s">
        <v>31</v>
      </c>
      <c r="C2" t="s">
        <v>31</v>
      </c>
    </row>
    <row r="3" spans="1:3" x14ac:dyDescent="0.2">
      <c r="A3">
        <v>0</v>
      </c>
      <c r="B3">
        <v>0</v>
      </c>
      <c r="C3" s="1">
        <v>1.34884558016E-9</v>
      </c>
    </row>
    <row r="4" spans="1:3" x14ac:dyDescent="0.2">
      <c r="A4" s="1">
        <v>6.5894774117299998E-6</v>
      </c>
      <c r="B4" s="1">
        <v>1.4526255903500001E-8</v>
      </c>
      <c r="C4" s="1">
        <v>1.34884483688E-9</v>
      </c>
    </row>
    <row r="5" spans="1:3" x14ac:dyDescent="0.2">
      <c r="A5" s="1">
        <v>1.1729095043499999E-5</v>
      </c>
      <c r="B5" s="1">
        <v>9.5952609523500008E-9</v>
      </c>
      <c r="C5" s="1">
        <v>1.34884433905E-9</v>
      </c>
    </row>
    <row r="6" spans="1:3" x14ac:dyDescent="0.2">
      <c r="A6" s="1">
        <v>1.26308462258E-5</v>
      </c>
      <c r="B6" s="1">
        <v>1.17912386168E-8</v>
      </c>
      <c r="C6" s="1">
        <v>1.34884426436E-9</v>
      </c>
    </row>
    <row r="7" spans="1:3" x14ac:dyDescent="0.2">
      <c r="A7">
        <v>0.228808220511</v>
      </c>
      <c r="B7" s="1">
        <v>1.33170362105E-8</v>
      </c>
      <c r="C7" s="1">
        <v>1.32848862901E-9</v>
      </c>
    </row>
    <row r="8" spans="1:3" x14ac:dyDescent="0.2">
      <c r="A8">
        <v>2.0923372044700002</v>
      </c>
      <c r="B8" s="1">
        <v>6.6764765852699997E-9</v>
      </c>
      <c r="C8" s="1">
        <v>1.2660929751599999E-9</v>
      </c>
    </row>
    <row r="9" spans="1:3" x14ac:dyDescent="0.2">
      <c r="A9">
        <v>3.99761991426</v>
      </c>
      <c r="B9" s="1">
        <v>6.5802740219300003E-9</v>
      </c>
      <c r="C9" s="1">
        <v>1.22078605959E-9</v>
      </c>
    </row>
    <row r="10" spans="1:3" x14ac:dyDescent="0.2">
      <c r="A10">
        <v>5.8421934391599999</v>
      </c>
      <c r="B10" s="1">
        <v>6.4528923891099997E-9</v>
      </c>
      <c r="C10" s="1">
        <v>1.18762859832E-9</v>
      </c>
    </row>
    <row r="11" spans="1:3" x14ac:dyDescent="0.2">
      <c r="A11">
        <v>7.7688473797900004</v>
      </c>
      <c r="B11" s="1">
        <v>6.3280592330100001E-9</v>
      </c>
      <c r="C11" s="1">
        <v>1.1601135577500001E-9</v>
      </c>
    </row>
    <row r="12" spans="1:3" x14ac:dyDescent="0.2">
      <c r="A12">
        <v>9.7257197556099992</v>
      </c>
      <c r="B12" s="1">
        <v>6.21593433779E-9</v>
      </c>
      <c r="C12" s="1">
        <v>1.13720487817E-9</v>
      </c>
    </row>
    <row r="13" spans="1:3" x14ac:dyDescent="0.2">
      <c r="A13">
        <v>11.5578215558</v>
      </c>
      <c r="B13" s="1">
        <v>7.9194289465800001E-9</v>
      </c>
      <c r="C13" s="1">
        <v>1.1179457568000001E-9</v>
      </c>
    </row>
    <row r="14" spans="1:3" x14ac:dyDescent="0.2">
      <c r="A14">
        <v>13.387260045</v>
      </c>
      <c r="B14" s="1">
        <v>7.7891071869899997E-9</v>
      </c>
      <c r="C14" s="1">
        <v>1.0982469129999999E-9</v>
      </c>
    </row>
    <row r="15" spans="1:3" x14ac:dyDescent="0.2">
      <c r="A15">
        <v>15.298415848399999</v>
      </c>
      <c r="B15" s="1">
        <v>7.6702674549700008E-9</v>
      </c>
      <c r="C15" s="1">
        <v>1.08071112652E-9</v>
      </c>
    </row>
    <row r="16" spans="1:3" x14ac:dyDescent="0.2">
      <c r="A16">
        <v>17.229605224</v>
      </c>
      <c r="B16" s="1">
        <v>7.5650878613599999E-9</v>
      </c>
      <c r="C16" s="1">
        <v>1.0653727511399999E-9</v>
      </c>
    </row>
    <row r="17" spans="1:3" x14ac:dyDescent="0.2">
      <c r="A17">
        <v>19.131885680100002</v>
      </c>
      <c r="B17" s="1">
        <v>7.4732652485100007E-9</v>
      </c>
      <c r="C17" s="1">
        <v>1.0520804511599999E-9</v>
      </c>
    </row>
    <row r="18" spans="1:3" x14ac:dyDescent="0.2">
      <c r="A18">
        <v>21.0876752215</v>
      </c>
      <c r="B18" s="1">
        <v>7.3887632687799999E-9</v>
      </c>
      <c r="C18" s="1">
        <v>1.0399101522E-9</v>
      </c>
    </row>
    <row r="19" spans="1:3" x14ac:dyDescent="0.2">
      <c r="A19">
        <v>23.046153709999999</v>
      </c>
      <c r="B19" s="1">
        <v>7.3124341446499999E-9</v>
      </c>
      <c r="C19" s="1">
        <v>1.02895834062E-9</v>
      </c>
    </row>
    <row r="20" spans="1:3" x14ac:dyDescent="0.2">
      <c r="A20">
        <v>24.956907622500001</v>
      </c>
      <c r="B20" s="1">
        <v>7.2446421389699996E-9</v>
      </c>
      <c r="C20" s="1">
        <v>1.01925888617E-9</v>
      </c>
    </row>
    <row r="21" spans="1:3" x14ac:dyDescent="0.2">
      <c r="A21">
        <v>27.039823410099999</v>
      </c>
      <c r="B21" s="1">
        <v>7.1770776739599998E-9</v>
      </c>
      <c r="C21" s="1">
        <v>1.0096138419000001E-9</v>
      </c>
    </row>
    <row r="22" spans="1:3" x14ac:dyDescent="0.2">
      <c r="A22">
        <v>27.312936134600001</v>
      </c>
      <c r="B22" s="1">
        <v>7.0209639140999997E-9</v>
      </c>
      <c r="C22" s="1">
        <v>1.0084603565700001E-9</v>
      </c>
    </row>
    <row r="23" spans="1:3" x14ac:dyDescent="0.2">
      <c r="A23">
        <v>29.339125016600001</v>
      </c>
      <c r="B23" s="1">
        <v>6.01084594038E-9</v>
      </c>
      <c r="C23" s="1">
        <v>1.0024846169799999E-9</v>
      </c>
    </row>
    <row r="24" spans="1:3" x14ac:dyDescent="0.2">
      <c r="A24">
        <v>31.368673209699999</v>
      </c>
      <c r="B24" s="1">
        <v>6.0107815326199997E-9</v>
      </c>
      <c r="C24" s="1">
        <v>9.967459630569999E-10</v>
      </c>
    </row>
    <row r="25" spans="1:3" x14ac:dyDescent="0.2">
      <c r="A25">
        <v>33.487772506299997</v>
      </c>
      <c r="B25" s="1">
        <v>6.0077278367599999E-9</v>
      </c>
      <c r="C25" s="1">
        <v>9.9100605421300008E-10</v>
      </c>
    </row>
    <row r="26" spans="1:3" x14ac:dyDescent="0.2">
      <c r="A26">
        <v>34.582527580799997</v>
      </c>
      <c r="B26" s="1">
        <v>4.8797440156800001E-9</v>
      </c>
      <c r="C26" s="1">
        <v>9.8877187825099999E-10</v>
      </c>
    </row>
    <row r="27" spans="1:3" x14ac:dyDescent="0.2">
      <c r="A27">
        <v>36.524999999999999</v>
      </c>
      <c r="B27" s="1">
        <v>4.48576512831E-9</v>
      </c>
      <c r="C27" s="1">
        <v>9.8675727536399997E-10</v>
      </c>
    </row>
    <row r="28" spans="1:3" x14ac:dyDescent="0.2">
      <c r="A28">
        <v>39.5063628913</v>
      </c>
      <c r="B28" s="1">
        <v>4.4939705443999998E-9</v>
      </c>
      <c r="C28" s="1">
        <v>9.8368066194000003E-10</v>
      </c>
    </row>
    <row r="29" spans="1:3" x14ac:dyDescent="0.2">
      <c r="A29">
        <v>42.614302266599999</v>
      </c>
      <c r="B29" s="1">
        <v>4.50406226178E-9</v>
      </c>
      <c r="C29" s="1">
        <v>9.8049559481500002E-10</v>
      </c>
    </row>
    <row r="30" spans="1:3" x14ac:dyDescent="0.2">
      <c r="A30">
        <v>43.314215780700003</v>
      </c>
      <c r="B30" s="1">
        <v>4.9009700929400001E-9</v>
      </c>
      <c r="C30" s="1">
        <v>9.7977839736699995E-10</v>
      </c>
    </row>
    <row r="31" spans="1:3" x14ac:dyDescent="0.2">
      <c r="A31">
        <v>45.537452141999999</v>
      </c>
      <c r="B31" s="1">
        <v>4.9189645040400001E-9</v>
      </c>
      <c r="C31" s="1">
        <v>9.7668408142400007E-10</v>
      </c>
    </row>
    <row r="32" spans="1:3" x14ac:dyDescent="0.2">
      <c r="A32">
        <v>47.915083112200001</v>
      </c>
      <c r="B32" s="1">
        <v>4.9381248618900002E-9</v>
      </c>
      <c r="C32" s="1">
        <v>9.7339776211299991E-10</v>
      </c>
    </row>
    <row r="33" spans="1:3" x14ac:dyDescent="0.2">
      <c r="A33">
        <v>50.457639013300003</v>
      </c>
      <c r="B33" s="1">
        <v>4.9598233446399997E-9</v>
      </c>
      <c r="C33" s="1">
        <v>9.6991409573099993E-10</v>
      </c>
    </row>
    <row r="34" spans="1:3" x14ac:dyDescent="0.2">
      <c r="A34">
        <v>53.050228425999997</v>
      </c>
      <c r="B34" s="1">
        <v>4.9801105337400001E-9</v>
      </c>
      <c r="C34" s="1">
        <v>9.6639951944400003E-10</v>
      </c>
    </row>
    <row r="35" spans="1:3" x14ac:dyDescent="0.2">
      <c r="A35">
        <v>55.694876898799997</v>
      </c>
      <c r="B35" s="1">
        <v>4.9987711892599999E-9</v>
      </c>
      <c r="C35" s="1">
        <v>9.6285862858999994E-10</v>
      </c>
    </row>
    <row r="36" spans="1:3" x14ac:dyDescent="0.2">
      <c r="A36">
        <v>58.394074649099998</v>
      </c>
      <c r="B36" s="1">
        <v>5.0156191870200004E-9</v>
      </c>
      <c r="C36" s="1">
        <v>9.5929568783899997E-10</v>
      </c>
    </row>
    <row r="37" spans="1:3" x14ac:dyDescent="0.2">
      <c r="A37">
        <v>61.150731084999997</v>
      </c>
      <c r="B37" s="1">
        <v>5.0305025602299998E-9</v>
      </c>
      <c r="C37" s="1">
        <v>9.5571464160999993E-10</v>
      </c>
    </row>
    <row r="38" spans="1:3" x14ac:dyDescent="0.2">
      <c r="A38">
        <v>63.968127717599998</v>
      </c>
      <c r="B38" s="1">
        <v>5.0433068361400002E-9</v>
      </c>
      <c r="C38" s="1">
        <v>9.5211912766100006E-10</v>
      </c>
    </row>
    <row r="39" spans="1:3" x14ac:dyDescent="0.2">
      <c r="A39">
        <v>66.849871707600002</v>
      </c>
      <c r="B39" s="1">
        <v>5.0539565243499997E-9</v>
      </c>
      <c r="C39" s="1">
        <v>9.4851249216100004E-10</v>
      </c>
    </row>
    <row r="40" spans="1:3" x14ac:dyDescent="0.2">
      <c r="A40">
        <v>69.799851806899994</v>
      </c>
      <c r="B40" s="1">
        <v>5.06241477862E-9</v>
      </c>
      <c r="C40" s="1">
        <v>9.4489780515600002E-10</v>
      </c>
    </row>
    <row r="41" spans="1:3" x14ac:dyDescent="0.2">
      <c r="A41">
        <v>72.822197985700001</v>
      </c>
      <c r="B41" s="1">
        <v>5.06868140577E-9</v>
      </c>
      <c r="C41" s="1">
        <v>9.4127787579099997E-10</v>
      </c>
    </row>
    <row r="42" spans="1:3" x14ac:dyDescent="0.2">
      <c r="A42">
        <v>76.154931579800007</v>
      </c>
      <c r="B42" s="1">
        <v>5.0730104013299999E-9</v>
      </c>
      <c r="C42" s="1">
        <v>9.373857443820001E-10</v>
      </c>
    </row>
    <row r="43" spans="1:3" x14ac:dyDescent="0.2">
      <c r="A43">
        <v>79.3414162033</v>
      </c>
      <c r="B43" s="1">
        <v>5.0748692673399999E-9</v>
      </c>
      <c r="C43" s="1">
        <v>9.3376284827699992E-10</v>
      </c>
    </row>
    <row r="44" spans="1:3" x14ac:dyDescent="0.2">
      <c r="A44">
        <v>82.614122815599998</v>
      </c>
      <c r="B44" s="1">
        <v>5.0747249331700004E-9</v>
      </c>
      <c r="C44" s="1">
        <v>9.3014186518199999E-10</v>
      </c>
    </row>
    <row r="45" spans="1:3" x14ac:dyDescent="0.2">
      <c r="A45">
        <v>85.9778472566</v>
      </c>
      <c r="B45" s="1">
        <v>5.0726834319800004E-9</v>
      </c>
      <c r="C45" s="1">
        <v>9.2652468813100001E-10</v>
      </c>
    </row>
    <row r="46" spans="1:3" x14ac:dyDescent="0.2">
      <c r="A46">
        <v>89.4374967527</v>
      </c>
      <c r="B46" s="1">
        <v>5.06886411256E-9</v>
      </c>
      <c r="C46" s="1">
        <v>9.2291301937700001E-10</v>
      </c>
    </row>
    <row r="47" spans="1:3" x14ac:dyDescent="0.2">
      <c r="A47">
        <v>92.998078758800006</v>
      </c>
      <c r="B47" s="1">
        <v>5.0633949009199999E-9</v>
      </c>
      <c r="C47" s="1">
        <v>9.1930838337700003E-10</v>
      </c>
    </row>
    <row r="48" spans="1:3" x14ac:dyDescent="0.2">
      <c r="A48">
        <v>96.664693678399999</v>
      </c>
      <c r="B48" s="1">
        <v>5.0564080873700002E-9</v>
      </c>
      <c r="C48" s="1">
        <v>9.1571213961500001E-10</v>
      </c>
    </row>
    <row r="49" spans="1:3" x14ac:dyDescent="0.2">
      <c r="A49">
        <v>98.539381752799997</v>
      </c>
      <c r="B49" s="1">
        <v>5.0523872171400001E-9</v>
      </c>
      <c r="C49" s="1">
        <v>9.1391754766199998E-10</v>
      </c>
    </row>
    <row r="50" spans="1:3" x14ac:dyDescent="0.2">
      <c r="A50">
        <v>100.44253097000001</v>
      </c>
      <c r="B50" s="1">
        <v>5.0480367372299998E-9</v>
      </c>
      <c r="C50" s="1">
        <v>9.1212549521900002E-10</v>
      </c>
    </row>
    <row r="51" spans="1:3" x14ac:dyDescent="0.2">
      <c r="A51">
        <v>102.374803763</v>
      </c>
      <c r="B51" s="1">
        <v>5.0433729212999999E-9</v>
      </c>
      <c r="C51" s="1">
        <v>9.1033611139900005E-10</v>
      </c>
    </row>
    <row r="52" spans="1:3" x14ac:dyDescent="0.2">
      <c r="A52">
        <v>104.336868145</v>
      </c>
      <c r="B52" s="1">
        <v>5.0384117609000004E-9</v>
      </c>
      <c r="C52" s="1">
        <v>9.0854951731500002E-10</v>
      </c>
    </row>
    <row r="53" spans="1:3" x14ac:dyDescent="0.2">
      <c r="A53">
        <v>106.329397797</v>
      </c>
      <c r="B53" s="1">
        <v>5.0331689085799999E-9</v>
      </c>
      <c r="C53" s="1">
        <v>9.0676582644899996E-10</v>
      </c>
    </row>
    <row r="54" spans="1:3" x14ac:dyDescent="0.2">
      <c r="A54">
        <v>108.3530722</v>
      </c>
      <c r="B54" s="1">
        <v>5.0276596300100004E-9</v>
      </c>
      <c r="C54" s="1">
        <v>9.0498514500600003E-10</v>
      </c>
    </row>
    <row r="55" spans="1:3" x14ac:dyDescent="0.2">
      <c r="A55">
        <v>111.64981681499999</v>
      </c>
      <c r="B55" s="1">
        <v>5.0183491754299998E-9</v>
      </c>
      <c r="C55" s="1">
        <v>9.0214895035699999E-10</v>
      </c>
    </row>
    <row r="56" spans="1:3" x14ac:dyDescent="0.2">
      <c r="A56">
        <v>113.757570757</v>
      </c>
      <c r="B56" s="1">
        <v>5.01221628075E-9</v>
      </c>
      <c r="C56" s="1">
        <v>9.00376529818E-10</v>
      </c>
    </row>
    <row r="57" spans="1:3" x14ac:dyDescent="0.2">
      <c r="A57">
        <v>115.898963524</v>
      </c>
      <c r="B57" s="1">
        <v>5.0058681261699999E-9</v>
      </c>
      <c r="C57" s="1">
        <v>8.9860744577800002E-10</v>
      </c>
    </row>
    <row r="58" spans="1:3" x14ac:dyDescent="0.2">
      <c r="A58">
        <v>118.074703464</v>
      </c>
      <c r="B58" s="1">
        <v>4.9993178004499997E-9</v>
      </c>
      <c r="C58" s="1">
        <v>8.9684177532200003E-10</v>
      </c>
    </row>
    <row r="59" spans="1:3" x14ac:dyDescent="0.2">
      <c r="A59">
        <v>120.285505805</v>
      </c>
      <c r="B59" s="1">
        <v>4.9925778720399998E-9</v>
      </c>
      <c r="C59" s="1">
        <v>8.9507959008100002E-10</v>
      </c>
    </row>
    <row r="60" spans="1:3" x14ac:dyDescent="0.2">
      <c r="A60">
        <v>122.532092904</v>
      </c>
      <c r="B60" s="1">
        <v>4.9856603841100003E-9</v>
      </c>
      <c r="C60" s="1">
        <v>8.9332095652100005E-10</v>
      </c>
    </row>
    <row r="61" spans="1:3" x14ac:dyDescent="0.2">
      <c r="A61">
        <v>124.815194503</v>
      </c>
      <c r="B61" s="1">
        <v>4.97857685369E-9</v>
      </c>
      <c r="C61" s="1">
        <v>8.9156593622199996E-10</v>
      </c>
    </row>
    <row r="62" spans="1:3" x14ac:dyDescent="0.2">
      <c r="A62">
        <v>127.135547996</v>
      </c>
      <c r="B62" s="1">
        <v>4.97133827443E-9</v>
      </c>
      <c r="C62" s="1">
        <v>8.8981458615300003E-10</v>
      </c>
    </row>
    <row r="63" spans="1:3" x14ac:dyDescent="0.2">
      <c r="A63">
        <v>129.49389871299999</v>
      </c>
      <c r="B63" s="1">
        <v>4.9639551224300003E-9</v>
      </c>
      <c r="C63" s="1">
        <v>8.8806695892099998E-10</v>
      </c>
    </row>
    <row r="64" spans="1:3" x14ac:dyDescent="0.2">
      <c r="A64">
        <v>131.891000198</v>
      </c>
      <c r="B64" s="1">
        <v>4.95643736481E-9</v>
      </c>
      <c r="C64" s="1">
        <v>8.8632310302400001E-10</v>
      </c>
    </row>
    <row r="65" spans="1:3" x14ac:dyDescent="0.2">
      <c r="A65">
        <v>134.32761450199999</v>
      </c>
      <c r="B65" s="1">
        <v>4.9487944703399999E-9</v>
      </c>
      <c r="C65" s="1">
        <v>8.8458306308399996E-10</v>
      </c>
    </row>
    <row r="66" spans="1:3" x14ac:dyDescent="0.2">
      <c r="A66">
        <v>136.80451248</v>
      </c>
      <c r="B66" s="1">
        <v>4.9410354219800003E-9</v>
      </c>
      <c r="C66" s="1">
        <v>8.8284688006899996E-10</v>
      </c>
    </row>
    <row r="67" spans="1:3" x14ac:dyDescent="0.2">
      <c r="A67">
        <v>139.322474097</v>
      </c>
      <c r="B67" s="1">
        <v>4.9331687308300002E-9</v>
      </c>
      <c r="C67" s="1">
        <v>8.8111459150999995E-10</v>
      </c>
    </row>
    <row r="68" spans="1:3" x14ac:dyDescent="0.2">
      <c r="A68">
        <v>141.88228872900001</v>
      </c>
      <c r="B68" s="1">
        <v>4.9252024512699996E-9</v>
      </c>
      <c r="C68" s="1">
        <v>8.7938623170300002E-10</v>
      </c>
    </row>
    <row r="69" spans="1:3" x14ac:dyDescent="0.2">
      <c r="A69">
        <v>144.484755476</v>
      </c>
      <c r="B69" s="1">
        <v>4.9171441968800004E-9</v>
      </c>
      <c r="C69" s="1">
        <v>8.7766183189999998E-10</v>
      </c>
    </row>
    <row r="70" spans="1:3" x14ac:dyDescent="0.2">
      <c r="A70">
        <v>148.77295109100001</v>
      </c>
      <c r="B70" s="1">
        <v>4.9039747829699996E-9</v>
      </c>
      <c r="C70" s="1">
        <v>8.7488968555699996E-10</v>
      </c>
    </row>
    <row r="71" spans="1:3" x14ac:dyDescent="0.2">
      <c r="A71">
        <v>151.49069009499999</v>
      </c>
      <c r="B71" s="1">
        <v>4.8957091452599999E-9</v>
      </c>
      <c r="C71" s="1">
        <v>8.7317575840699997E-10</v>
      </c>
    </row>
    <row r="72" spans="1:3" x14ac:dyDescent="0.2">
      <c r="A72">
        <v>154.25405387000001</v>
      </c>
      <c r="B72" s="1">
        <v>4.8873756264100001E-9</v>
      </c>
      <c r="C72" s="1">
        <v>8.71465881563E-10</v>
      </c>
    </row>
    <row r="73" spans="1:3" x14ac:dyDescent="0.2">
      <c r="A73">
        <v>157.06389046800001</v>
      </c>
      <c r="B73" s="1">
        <v>4.8789800260400002E-9</v>
      </c>
      <c r="C73" s="1">
        <v>8.6976007445999998E-10</v>
      </c>
    </row>
    <row r="74" spans="1:3" x14ac:dyDescent="0.2">
      <c r="A74">
        <v>159.92105945399999</v>
      </c>
      <c r="B74" s="1">
        <v>4.8705277985899998E-9</v>
      </c>
      <c r="C74" s="1">
        <v>8.6805835439900005E-10</v>
      </c>
    </row>
    <row r="75" spans="1:3" x14ac:dyDescent="0.2">
      <c r="A75">
        <v>162.82643223599999</v>
      </c>
      <c r="B75" s="1">
        <v>4.8620240701400002E-9</v>
      </c>
      <c r="C75" s="1">
        <v>8.6636073667499996E-10</v>
      </c>
    </row>
    <row r="76" spans="1:3" x14ac:dyDescent="0.2">
      <c r="A76">
        <v>165.780892395</v>
      </c>
      <c r="B76" s="1">
        <v>4.8534736548499999E-9</v>
      </c>
      <c r="C76" s="1">
        <v>8.6466723470699997E-10</v>
      </c>
    </row>
    <row r="77" spans="1:3" x14ac:dyDescent="0.2">
      <c r="A77">
        <v>168.78533601000001</v>
      </c>
      <c r="B77" s="1">
        <v>4.8448810710699998E-9</v>
      </c>
      <c r="C77" s="1">
        <v>8.6297786015099999E-10</v>
      </c>
    </row>
    <row r="78" spans="1:3" x14ac:dyDescent="0.2">
      <c r="A78">
        <v>171.84067199399999</v>
      </c>
      <c r="B78" s="1">
        <v>4.8362505568400002E-9</v>
      </c>
      <c r="C78" s="1">
        <v>8.6129262301699996E-10</v>
      </c>
    </row>
    <row r="79" spans="1:3" x14ac:dyDescent="0.2">
      <c r="A79">
        <v>174.94782242299999</v>
      </c>
      <c r="B79" s="1">
        <v>4.8275860850400001E-9</v>
      </c>
      <c r="C79" s="1">
        <v>8.59611531768E-10</v>
      </c>
    </row>
    <row r="80" spans="1:3" x14ac:dyDescent="0.2">
      <c r="A80">
        <v>178.10772287399999</v>
      </c>
      <c r="B80" s="1">
        <v>4.8188913779200002E-9</v>
      </c>
      <c r="C80" s="1">
        <v>8.5793459341900003E-10</v>
      </c>
    </row>
    <row r="81" spans="1:3" x14ac:dyDescent="0.2">
      <c r="A81">
        <v>181.321322761</v>
      </c>
      <c r="B81" s="1">
        <v>4.8101699210499997E-9</v>
      </c>
      <c r="C81" s="1">
        <v>8.5626181363200004E-10</v>
      </c>
    </row>
    <row r="82" spans="1:3" x14ac:dyDescent="0.2">
      <c r="A82">
        <v>185.915454555</v>
      </c>
      <c r="B82" s="1">
        <v>4.7979126888399998E-9</v>
      </c>
      <c r="C82" s="1">
        <v>8.53925316072E-10</v>
      </c>
    </row>
    <row r="83" spans="1:3" x14ac:dyDescent="0.2">
      <c r="A83">
        <v>189.26194657100001</v>
      </c>
      <c r="B83" s="1">
        <v>4.78913992749E-9</v>
      </c>
      <c r="C83" s="1">
        <v>8.5226253652199995E-10</v>
      </c>
    </row>
    <row r="84" spans="1:3" x14ac:dyDescent="0.2">
      <c r="A84">
        <v>192.66547506200001</v>
      </c>
      <c r="B84" s="1">
        <v>4.7803506756600001E-9</v>
      </c>
      <c r="C84" s="1">
        <v>8.5060392577500004E-10</v>
      </c>
    </row>
    <row r="85" spans="1:3" x14ac:dyDescent="0.2">
      <c r="A85">
        <v>196.12705438399999</v>
      </c>
      <c r="B85" s="1">
        <v>4.7715475290199999E-9</v>
      </c>
      <c r="C85" s="1">
        <v>8.4894948448800005E-10</v>
      </c>
    </row>
    <row r="86" spans="1:3" x14ac:dyDescent="0.2">
      <c r="A86">
        <v>199.647714579</v>
      </c>
      <c r="B86" s="1">
        <v>4.7627329121499997E-9</v>
      </c>
      <c r="C86" s="1">
        <v>8.4729921237200002E-10</v>
      </c>
    </row>
    <row r="87" spans="1:3" x14ac:dyDescent="0.2">
      <c r="A87">
        <v>203.228501728</v>
      </c>
      <c r="B87" s="1">
        <v>4.7539090888700002E-9</v>
      </c>
      <c r="C87" s="1">
        <v>8.4565310825399995E-10</v>
      </c>
    </row>
    <row r="88" spans="1:3" x14ac:dyDescent="0.2">
      <c r="A88">
        <v>206.87047830399999</v>
      </c>
      <c r="B88" s="1">
        <v>4.7450781720299999E-9</v>
      </c>
      <c r="C88" s="1">
        <v>8.44011170128E-10</v>
      </c>
    </row>
    <row r="89" spans="1:3" x14ac:dyDescent="0.2">
      <c r="A89">
        <v>210.52297830399999</v>
      </c>
      <c r="B89" s="1">
        <v>4.7363155080599998E-9</v>
      </c>
      <c r="C89" s="1">
        <v>8.4239605070099999E-10</v>
      </c>
    </row>
    <row r="90" spans="1:3" x14ac:dyDescent="0.2">
      <c r="A90">
        <v>214.17547830399999</v>
      </c>
      <c r="B90" s="1">
        <v>4.7276845135599996E-9</v>
      </c>
      <c r="C90" s="1">
        <v>8.4081144366599997E-10</v>
      </c>
    </row>
    <row r="91" spans="1:3" x14ac:dyDescent="0.2">
      <c r="A91">
        <v>217.827978304</v>
      </c>
      <c r="B91" s="1">
        <v>4.7191925515599999E-9</v>
      </c>
      <c r="C91" s="1">
        <v>8.3925630574600001E-10</v>
      </c>
    </row>
    <row r="92" spans="1:3" x14ac:dyDescent="0.2">
      <c r="A92">
        <v>222.80250000000001</v>
      </c>
      <c r="B92" s="1">
        <v>4.7078448286900002E-9</v>
      </c>
      <c r="C92" s="1">
        <v>8.3718383926500002E-10</v>
      </c>
    </row>
    <row r="93" spans="1:3" x14ac:dyDescent="0.2">
      <c r="A93">
        <v>226.45500000000001</v>
      </c>
      <c r="B93" s="1">
        <v>4.6996693936799997E-9</v>
      </c>
      <c r="C93" s="1">
        <v>8.3569444725000001E-10</v>
      </c>
    </row>
    <row r="94" spans="1:3" x14ac:dyDescent="0.2">
      <c r="A94">
        <v>230.10749999999999</v>
      </c>
      <c r="B94" s="1">
        <v>4.6916229253800002E-9</v>
      </c>
      <c r="C94" s="1">
        <v>8.3423136623900003E-10</v>
      </c>
    </row>
    <row r="95" spans="1:3" x14ac:dyDescent="0.2">
      <c r="A95">
        <v>233.76</v>
      </c>
      <c r="B95" s="1">
        <v>4.6837024449799999E-9</v>
      </c>
      <c r="C95" s="1">
        <v>8.3279375015300001E-10</v>
      </c>
    </row>
    <row r="96" spans="1:3" x14ac:dyDescent="0.2">
      <c r="A96">
        <v>237.41249999999999</v>
      </c>
      <c r="B96" s="1">
        <v>4.67590500408E-9</v>
      </c>
      <c r="C96" s="1">
        <v>8.31380791313E-10</v>
      </c>
    </row>
    <row r="97" spans="1:3" x14ac:dyDescent="0.2">
      <c r="A97">
        <v>241.065</v>
      </c>
      <c r="B97" s="1">
        <v>4.6682276938200003E-9</v>
      </c>
      <c r="C97" s="1">
        <v>8.2999171825099996E-10</v>
      </c>
    </row>
    <row r="98" spans="1:3" x14ac:dyDescent="0.2">
      <c r="A98">
        <v>244.7175</v>
      </c>
      <c r="B98" s="1">
        <v>4.6606676521400001E-9</v>
      </c>
      <c r="C98" s="1">
        <v>8.2862579366899996E-10</v>
      </c>
    </row>
    <row r="99" spans="1:3" x14ac:dyDescent="0.2">
      <c r="A99">
        <v>248.37</v>
      </c>
      <c r="B99" s="1">
        <v>4.6532220694099999E-9</v>
      </c>
      <c r="C99" s="1">
        <v>8.2728231253399999E-10</v>
      </c>
    </row>
    <row r="100" spans="1:3" x14ac:dyDescent="0.2">
      <c r="A100">
        <v>252.02250000000001</v>
      </c>
      <c r="B100" s="1">
        <v>4.6458881927800002E-9</v>
      </c>
      <c r="C100" s="1">
        <v>8.2596060028700003E-10</v>
      </c>
    </row>
    <row r="101" spans="1:3" x14ac:dyDescent="0.2">
      <c r="A101">
        <v>255.67500000000001</v>
      </c>
      <c r="B101" s="1">
        <v>4.6386633294199999E-9</v>
      </c>
      <c r="C101" s="1">
        <v>8.2466001118299997E-10</v>
      </c>
    </row>
    <row r="102" spans="1:3" x14ac:dyDescent="0.2">
      <c r="A102">
        <v>259.32749999999999</v>
      </c>
      <c r="B102" s="1">
        <v>4.6315448488000002E-9</v>
      </c>
      <c r="C102" s="1">
        <v>8.2337992672600001E-10</v>
      </c>
    </row>
    <row r="103" spans="1:3" x14ac:dyDescent="0.2">
      <c r="A103">
        <v>262.98</v>
      </c>
      <c r="B103" s="1">
        <v>4.4973663183199998E-9</v>
      </c>
      <c r="C103" s="1">
        <v>8.2220956437199995E-10</v>
      </c>
    </row>
    <row r="104" spans="1:3" x14ac:dyDescent="0.2">
      <c r="A104">
        <v>266.63249999999999</v>
      </c>
      <c r="B104" s="1">
        <v>4.00015313696E-9</v>
      </c>
      <c r="C104" s="1">
        <v>8.2139896825900002E-10</v>
      </c>
    </row>
    <row r="105" spans="1:3" x14ac:dyDescent="0.2">
      <c r="A105">
        <v>270.28500000000003</v>
      </c>
      <c r="B105" s="1">
        <v>4.0005158703899997E-9</v>
      </c>
      <c r="C105" s="1">
        <v>8.2059340895500003E-10</v>
      </c>
    </row>
    <row r="106" spans="1:3" x14ac:dyDescent="0.2">
      <c r="A106">
        <v>273.9375</v>
      </c>
      <c r="B106" s="1">
        <v>4.0008246673000003E-9</v>
      </c>
      <c r="C106" s="1">
        <v>8.1979287691699997E-10</v>
      </c>
    </row>
    <row r="107" spans="1:3" x14ac:dyDescent="0.2">
      <c r="A107">
        <v>277.58999999999997</v>
      </c>
      <c r="B107" s="1">
        <v>4.00108057063E-9</v>
      </c>
      <c r="C107" s="1">
        <v>8.1899736108799996E-10</v>
      </c>
    </row>
    <row r="108" spans="1:3" x14ac:dyDescent="0.2">
      <c r="A108">
        <v>281.24250000000001</v>
      </c>
      <c r="B108" s="1">
        <v>4.0012846265199997E-9</v>
      </c>
      <c r="C108" s="1">
        <v>8.1820684896700004E-10</v>
      </c>
    </row>
    <row r="109" spans="1:3" x14ac:dyDescent="0.2">
      <c r="A109">
        <v>284.89499999999998</v>
      </c>
      <c r="B109" s="1">
        <v>4.00143788278E-9</v>
      </c>
      <c r="C109" s="1">
        <v>8.1742132666600003E-10</v>
      </c>
    </row>
    <row r="110" spans="1:3" x14ac:dyDescent="0.2">
      <c r="A110">
        <v>288.54750000000001</v>
      </c>
      <c r="B110" s="1">
        <v>4.0015413873899999E-9</v>
      </c>
      <c r="C110" s="1">
        <v>8.1664077898200003E-10</v>
      </c>
    </row>
    <row r="111" spans="1:3" x14ac:dyDescent="0.2">
      <c r="A111">
        <v>292.2</v>
      </c>
      <c r="B111" s="1">
        <v>4.0015961870599996E-9</v>
      </c>
      <c r="C111" s="1">
        <v>8.1586518945700005E-10</v>
      </c>
    </row>
    <row r="112" spans="1:3" x14ac:dyDescent="0.2">
      <c r="A112">
        <v>295.85250000000002</v>
      </c>
      <c r="B112" s="1">
        <v>4.0016033259800003E-9</v>
      </c>
      <c r="C112" s="1">
        <v>8.15094540435E-10</v>
      </c>
    </row>
    <row r="113" spans="1:3" x14ac:dyDescent="0.2">
      <c r="A113">
        <v>299.505</v>
      </c>
      <c r="B113" s="1">
        <v>4.0015638445399999E-9</v>
      </c>
      <c r="C113" s="1">
        <v>8.1432881312699996E-10</v>
      </c>
    </row>
    <row r="114" spans="1:3" x14ac:dyDescent="0.2">
      <c r="A114">
        <v>303.15750000000003</v>
      </c>
      <c r="B114" s="1">
        <v>4.00147877824E-9</v>
      </c>
      <c r="C114" s="1">
        <v>8.13567987667E-10</v>
      </c>
    </row>
    <row r="115" spans="1:3" x14ac:dyDescent="0.2">
      <c r="A115">
        <v>306.81</v>
      </c>
      <c r="B115" s="1">
        <v>4.0013491565400003E-9</v>
      </c>
      <c r="C115" s="1">
        <v>8.1281204316500002E-10</v>
      </c>
    </row>
    <row r="116" spans="1:3" x14ac:dyDescent="0.2">
      <c r="A116">
        <v>310.46249999999998</v>
      </c>
      <c r="B116" s="1">
        <v>4.0011760019500001E-9</v>
      </c>
      <c r="C116" s="1">
        <v>8.1206095776900003E-10</v>
      </c>
    </row>
    <row r="117" spans="1:3" x14ac:dyDescent="0.2">
      <c r="A117">
        <v>314.11500000000001</v>
      </c>
      <c r="B117" s="1">
        <v>4.0009603290500003E-9</v>
      </c>
      <c r="C117" s="1">
        <v>8.1131470871099996E-10</v>
      </c>
    </row>
    <row r="118" spans="1:3" x14ac:dyDescent="0.2">
      <c r="A118">
        <v>317.76749999999998</v>
      </c>
      <c r="B118" s="1">
        <v>4.0007031436699998E-9</v>
      </c>
      <c r="C118" s="1">
        <v>8.1057327236499996E-10</v>
      </c>
    </row>
    <row r="119" spans="1:3" x14ac:dyDescent="0.2">
      <c r="A119">
        <v>321.42</v>
      </c>
      <c r="B119" s="1">
        <v>4.0004054420999996E-9</v>
      </c>
      <c r="C119" s="1">
        <v>8.0983662429400003E-10</v>
      </c>
    </row>
    <row r="120" spans="1:3" x14ac:dyDescent="0.2">
      <c r="A120">
        <v>325.07249999999999</v>
      </c>
      <c r="B120" s="1">
        <v>4.0000682103500003E-9</v>
      </c>
      <c r="C120" s="1">
        <v>8.0910473929700003E-10</v>
      </c>
    </row>
    <row r="121" spans="1:3" x14ac:dyDescent="0.2">
      <c r="A121">
        <v>328.72500000000002</v>
      </c>
      <c r="B121" s="1">
        <v>3.9996924235499998E-9</v>
      </c>
      <c r="C121" s="1">
        <v>8.0837759145899995E-10</v>
      </c>
    </row>
    <row r="122" spans="1:3" x14ac:dyDescent="0.2">
      <c r="A122">
        <v>332.3775</v>
      </c>
      <c r="B122" s="1">
        <v>3.9992790452999999E-9</v>
      </c>
      <c r="C122" s="1">
        <v>8.0765515419899997E-10</v>
      </c>
    </row>
    <row r="123" spans="1:3" x14ac:dyDescent="0.2">
      <c r="A123">
        <v>336.03</v>
      </c>
      <c r="B123" s="1">
        <v>3.9988290271599998E-9</v>
      </c>
      <c r="C123" s="1">
        <v>8.0693740030599996E-10</v>
      </c>
    </row>
    <row r="124" spans="1:3" x14ac:dyDescent="0.2">
      <c r="A124">
        <v>339.6825</v>
      </c>
      <c r="B124" s="1">
        <v>3.9983433081500004E-9</v>
      </c>
      <c r="C124" s="1">
        <v>8.0622430198999995E-10</v>
      </c>
    </row>
    <row r="125" spans="1:3" x14ac:dyDescent="0.2">
      <c r="A125">
        <v>343.33499999999998</v>
      </c>
      <c r="B125" s="1">
        <v>3.9978228143499998E-9</v>
      </c>
      <c r="C125" s="1">
        <v>8.0551583091800004E-10</v>
      </c>
    </row>
    <row r="126" spans="1:3" x14ac:dyDescent="0.2">
      <c r="A126">
        <v>346.98750000000001</v>
      </c>
      <c r="B126" s="1">
        <v>3.9972684584600002E-9</v>
      </c>
      <c r="C126" s="1">
        <v>8.0481195825500002E-10</v>
      </c>
    </row>
    <row r="127" spans="1:3" x14ac:dyDescent="0.2">
      <c r="A127">
        <v>350.64</v>
      </c>
      <c r="B127" s="1">
        <v>3.9966811395199999E-9</v>
      </c>
      <c r="C127" s="1">
        <v>8.0411265470100002E-10</v>
      </c>
    </row>
    <row r="128" spans="1:3" x14ac:dyDescent="0.2">
      <c r="A128">
        <v>354.29250000000002</v>
      </c>
      <c r="B128" s="1">
        <v>3.9960617425800002E-9</v>
      </c>
      <c r="C128" s="1">
        <v>8.0341789053100002E-10</v>
      </c>
    </row>
    <row r="129" spans="1:3" x14ac:dyDescent="0.2">
      <c r="A129">
        <v>357.94499999999999</v>
      </c>
      <c r="B129" s="1">
        <v>3.9954111384599999E-9</v>
      </c>
      <c r="C129" s="1">
        <v>8.0272763562499998E-10</v>
      </c>
    </row>
    <row r="130" spans="1:3" x14ac:dyDescent="0.2">
      <c r="A130">
        <v>361.59750000000003</v>
      </c>
      <c r="B130" s="1">
        <v>3.9947301835400004E-9</v>
      </c>
      <c r="C130" s="1">
        <v>8.0204185950799997E-10</v>
      </c>
    </row>
    <row r="131" spans="1:3" x14ac:dyDescent="0.2">
      <c r="A131">
        <v>365.25</v>
      </c>
      <c r="B131" s="1">
        <v>3.9940197195700003E-9</v>
      </c>
      <c r="C131" s="1">
        <v>8.0136053137700001E-10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Minerals</vt:lpstr>
      <vt:lpstr>Brine_unit</vt:lpstr>
      <vt:lpstr>Brine</vt:lpstr>
      <vt:lpstr>Reacted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Toad</dc:creator>
  <cp:lastModifiedBy>Microsoft Office User</cp:lastModifiedBy>
  <dcterms:created xsi:type="dcterms:W3CDTF">2023-07-11T19:05:35Z</dcterms:created>
  <dcterms:modified xsi:type="dcterms:W3CDTF">2023-07-27T20:18:08Z</dcterms:modified>
</cp:coreProperties>
</file>